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Publication" sheetId="1" state="visible" r:id="rId2"/>
    <sheet name="Fig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<sst xmlns="http://schemas.openxmlformats.org/spreadsheetml/2006/main" count="71" uniqueCount="27">
  <si>
    <t xml:space="preserve">id</t>
  </si>
  <si>
    <t xml:space="preserve">Baraka1990</t>
  </si>
  <si>
    <t xml:space="preserve">pmid</t>
  </si>
  <si>
    <t xml:space="preserve">title</t>
  </si>
  <si>
    <t xml:space="preserve">The effect of propranolol on paracetamol metabolism in man.</t>
  </si>
  <si>
    <t xml:space="preserve">method</t>
  </si>
  <si>
    <t xml:space="preserve">oral administration of 1500 [mg] paracetamol after pretreatment with placepo/propanolol for 4 days</t>
  </si>
  <si>
    <t xml:space="preserve">species</t>
  </si>
  <si>
    <t xml:space="preserve">human</t>
  </si>
  <si>
    <t xml:space="preserve">n</t>
  </si>
  <si>
    <t xml:space="preserve">subjects</t>
  </si>
  <si>
    <t xml:space="preserve">10 healthy</t>
  </si>
  <si>
    <t xml:space="preserve">interventions</t>
  </si>
  <si>
    <t xml:space="preserve">study</t>
  </si>
  <si>
    <t xml:space="preserve">Number of subjects
{type=int}</t>
  </si>
  <si>
    <t xml:space="preserve">Intervention
{values=”placebo”, “propanolol”}</t>
  </si>
  <si>
    <t xml:space="preserve">Time [h]</t>
  </si>
  <si>
    <t xml:space="preserve">Plasma paracetamol concentration [μg/ml]=[</t>
  </si>
  <si>
    <t xml:space="preserve">Plasma paracetamol concentration SE [μg/ml]</t>
  </si>
  <si>
    <t xml:space="preserve">Plasma paracetamol concentration SD [μg/ml]</t>
  </si>
  <si>
    <t xml:space="preserve">intervention</t>
  </si>
  <si>
    <t xml:space="preserve">time</t>
  </si>
  <si>
    <t xml:space="preserve">apap</t>
  </si>
  <si>
    <t xml:space="preserve">apap_se</t>
  </si>
  <si>
    <t xml:space="preserve">apap_sd</t>
  </si>
  <si>
    <t xml:space="preserve">placebo</t>
  </si>
  <si>
    <t xml:space="preserve">propanolol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</si>
</sst>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.0000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8CBAD"/>
        <bgColor rgb="FFCCCCCC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506520</xdr:colOff>
      <xdr:row>26</xdr:row>
      <xdr:rowOff>117360</xdr:rowOff>
    </xdr:from>
    <xdr:to>
      <xdr:col>5</xdr:col>
      <xdr:colOff>526680</xdr:colOff>
      <xdr:row>58</xdr:row>
      <xdr:rowOff>21240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506520" y="4775400"/>
          <a:ext cx="5697000" cy="510588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le1" displayName="Tabelle1" ref="A2:I13" headerRowCount="1" totalsRowCount="0" totalsRowShown="0">
  <tableColumns count="9">
    <tableColumn id="1" name="study"/>
    <tableColumn id="2" name="n"/>
    <tableColumn id="3" name="intervention"/>
    <tableColumn id="4" name="time"/>
    <tableColumn id="5" name="apap"/>
    <tableColumn id="6" name="apap_se"/>
    <tableColumn id="7" name="apap_sd"/>
    <tableColumn id="8" name=""/>
    <tableColumn id="9" name="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53" activeCellId="0" sqref="B53"/>
    </sheetView>
  </sheetViews>
  <sheetFormatPr defaultRowHeight="12.8"/>
  <cols>
    <col collapsed="false" hidden="false" max="1" min="1" style="0" width="15.6581632653061"/>
    <col collapsed="false" hidden="false" max="2" min="2" style="0" width="34.8826530612245"/>
    <col collapsed="false" hidden="false" max="1025" min="3" style="0" width="11.6632653061225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n">
        <v>2306420</v>
      </c>
    </row>
    <row r="3" customFormat="false" ht="24.05" hidden="false" customHeight="false" outlineLevel="0" collapsed="false">
      <c r="A3" s="1" t="s">
        <v>3</v>
      </c>
      <c r="B3" s="2" t="s">
        <v>4</v>
      </c>
    </row>
    <row r="4" customFormat="false" ht="35.5" hidden="false" customHeight="false" outlineLevel="0" collapsed="false">
      <c r="A4" s="1" t="s">
        <v>5</v>
      </c>
      <c r="B4" s="2" t="s">
        <v>6</v>
      </c>
    </row>
    <row r="5" customFormat="false" ht="12.8" hidden="false" customHeight="false" outlineLevel="0" collapsed="false">
      <c r="A5" s="1" t="s">
        <v>7</v>
      </c>
      <c r="B5" s="2" t="s">
        <v>8</v>
      </c>
    </row>
    <row r="6" customFormat="false" ht="12.8" hidden="false" customHeight="false" outlineLevel="0" collapsed="false">
      <c r="A6" s="1" t="s">
        <v>9</v>
      </c>
      <c r="B6" s="2" t="n">
        <v>10</v>
      </c>
    </row>
    <row r="7" customFormat="false" ht="12.8" hidden="false" customHeight="false" outlineLevel="0" collapsed="false">
      <c r="A7" s="1" t="s">
        <v>10</v>
      </c>
      <c r="B7" s="2" t="s">
        <v>11</v>
      </c>
    </row>
    <row r="8" customFormat="false" ht="12.8" hidden="false" customHeight="false" outlineLevel="0" collapsed="false">
      <c r="A8" s="1" t="s">
        <v>12</v>
      </c>
      <c r="B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2.8"/>
  <cols>
    <col collapsed="false" hidden="false" max="2" min="1" style="0" width="16.0918367346939"/>
    <col collapsed="false" hidden="false" max="3" min="3" style="3" width="16.0918367346939"/>
    <col collapsed="false" hidden="false" max="6" min="4" style="0" width="16.0918367346939"/>
    <col collapsed="false" hidden="false" max="7" min="7" style="3" width="16.0918367346939"/>
    <col collapsed="false" hidden="false" max="9" min="8" style="0" width="16.0918367346939"/>
    <col collapsed="false" hidden="false" max="1025" min="10" style="0" width="10.8010204081633"/>
  </cols>
  <sheetData>
    <row r="1" customFormat="false" ht="46.8" hidden="false" customHeight="false" outlineLevel="0" collapsed="false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</row>
    <row r="2" customFormat="false" ht="12.8" hidden="false" customHeight="false" outlineLevel="0" collapsed="false">
      <c r="A2" s="5" t="s">
        <v>13</v>
      </c>
      <c r="B2" s="5" t="s">
        <v>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</row>
    <row r="3" customFormat="false" ht="12.8" hidden="false" customHeight="false" outlineLevel="0" collapsed="false">
      <c r="A3" s="6" t="s">
        <v>1</v>
      </c>
      <c r="B3" s="6" t="n">
        <v>10</v>
      </c>
      <c r="C3" s="6" t="s">
        <v>25</v>
      </c>
      <c r="D3" s="7" t="n">
        <v>0.5</v>
      </c>
      <c r="E3" s="8" t="n">
        <v>18.046225</v>
      </c>
      <c r="F3" s="9" t="n">
        <v>1.41893</v>
      </c>
      <c r="G3" s="9" t="n">
        <f aca="false">$F3*SQRT($B3)</f>
        <v>4.48705064034272</v>
      </c>
    </row>
    <row r="4" customFormat="false" ht="12.8" hidden="false" customHeight="false" outlineLevel="0" collapsed="false">
      <c r="A4" s="6" t="s">
        <v>1</v>
      </c>
      <c r="B4" s="6" t="n">
        <v>10</v>
      </c>
      <c r="C4" s="6" t="s">
        <v>25</v>
      </c>
      <c r="D4" s="7" t="n">
        <v>1</v>
      </c>
      <c r="E4" s="8" t="n">
        <v>17.720789</v>
      </c>
      <c r="F4" s="9" t="n">
        <v>1.68778</v>
      </c>
      <c r="G4" s="9" t="n">
        <f aca="false">$F4*SQRT($B4)</f>
        <v>5.33722898927899</v>
      </c>
    </row>
    <row r="5" customFormat="false" ht="12.8" hidden="false" customHeight="false" outlineLevel="0" collapsed="false">
      <c r="A5" s="6" t="s">
        <v>1</v>
      </c>
      <c r="B5" s="6" t="n">
        <v>10</v>
      </c>
      <c r="C5" s="6" t="s">
        <v>25</v>
      </c>
      <c r="D5" s="7" t="n">
        <v>1.5</v>
      </c>
      <c r="E5" s="8" t="n">
        <v>15.181168</v>
      </c>
      <c r="F5" s="9" t="n">
        <v>1.936819</v>
      </c>
      <c r="G5" s="9" t="n">
        <f aca="false">$F5*SQRT($B5)</f>
        <v>6.12475945548966</v>
      </c>
    </row>
    <row r="6" customFormat="false" ht="12.8" hidden="false" customHeight="false" outlineLevel="0" collapsed="false">
      <c r="A6" s="6" t="s">
        <v>1</v>
      </c>
      <c r="B6" s="6" t="n">
        <v>10</v>
      </c>
      <c r="C6" s="6" t="s">
        <v>25</v>
      </c>
      <c r="D6" s="7" t="n">
        <v>2</v>
      </c>
      <c r="E6" s="8" t="n">
        <v>13.610858</v>
      </c>
      <c r="F6" s="9" t="n">
        <v>1.627941</v>
      </c>
      <c r="G6" s="9" t="n">
        <f aca="false">$F6*SQRT($B6)</f>
        <v>5.14800145637217</v>
      </c>
    </row>
    <row r="7" customFormat="false" ht="12.8" hidden="false" customHeight="false" outlineLevel="0" collapsed="false">
      <c r="A7" s="6" t="s">
        <v>1</v>
      </c>
      <c r="B7" s="6" t="n">
        <v>10</v>
      </c>
      <c r="C7" s="6" t="s">
        <v>25</v>
      </c>
      <c r="D7" s="7" t="n">
        <v>3</v>
      </c>
      <c r="E7" s="8" t="n">
        <v>8.480085</v>
      </c>
      <c r="F7" s="9" t="n">
        <v>1.281109</v>
      </c>
      <c r="G7" s="9" t="n">
        <f aca="false">$F7*SQRT($B7)</f>
        <v>4.05122237094066</v>
      </c>
    </row>
    <row r="8" customFormat="false" ht="12.8" hidden="false" customHeight="false" outlineLevel="0" collapsed="false">
      <c r="A8" s="6" t="s">
        <v>1</v>
      </c>
      <c r="B8" s="6" t="n">
        <v>10</v>
      </c>
      <c r="C8" s="6" t="s">
        <v>25</v>
      </c>
      <c r="D8" s="7" t="n">
        <v>4</v>
      </c>
      <c r="E8" s="8" t="n">
        <v>6.337935</v>
      </c>
      <c r="F8" s="9" t="n">
        <v>1.0545173</v>
      </c>
      <c r="G8" s="9" t="n">
        <f aca="false">$F8*SQRT($B8)</f>
        <v>3.33467650005108</v>
      </c>
    </row>
    <row r="9" customFormat="false" ht="12.8" hidden="false" customHeight="false" outlineLevel="0" collapsed="false">
      <c r="A9" s="6" t="s">
        <v>1</v>
      </c>
      <c r="B9" s="6" t="n">
        <v>10</v>
      </c>
      <c r="C9" s="6" t="s">
        <v>25</v>
      </c>
      <c r="D9" s="7" t="n">
        <v>5</v>
      </c>
      <c r="E9" s="8" t="n">
        <v>5.048435</v>
      </c>
      <c r="F9" s="9" t="n">
        <v>1.135426</v>
      </c>
      <c r="G9" s="9" t="n">
        <f aca="false">$F9*SQRT($B9)</f>
        <v>3.59053227457434</v>
      </c>
    </row>
    <row r="10" customFormat="false" ht="12.8" hidden="false" customHeight="false" outlineLevel="0" collapsed="false">
      <c r="A10" s="6" t="s">
        <v>1</v>
      </c>
      <c r="B10" s="6" t="n">
        <v>10</v>
      </c>
      <c r="C10" s="6" t="s">
        <v>25</v>
      </c>
      <c r="D10" s="7" t="n">
        <v>6</v>
      </c>
      <c r="E10" s="8" t="n">
        <v>3.5403223</v>
      </c>
      <c r="F10" s="9" t="n">
        <v>0.8210967</v>
      </c>
      <c r="G10" s="9" t="n">
        <f aca="false">$F10*SQRT($B10)</f>
        <v>2.59653575124798</v>
      </c>
    </row>
    <row r="11" customFormat="false" ht="12.8" hidden="false" customHeight="false" outlineLevel="0" collapsed="false">
      <c r="A11" s="6" t="s">
        <v>1</v>
      </c>
      <c r="B11" s="6" t="n">
        <v>10</v>
      </c>
      <c r="C11" s="6" t="s">
        <v>25</v>
      </c>
      <c r="D11" s="7" t="n">
        <v>8</v>
      </c>
      <c r="E11" s="8" t="n">
        <v>2.013915</v>
      </c>
      <c r="F11" s="9" t="n">
        <v>0.5223677</v>
      </c>
      <c r="G11" s="9" t="n">
        <f aca="false">$F11*SQRT($B11)</f>
        <v>1.65187170810354</v>
      </c>
      <c r="J11" s="10"/>
      <c r="K11" s="10"/>
    </row>
    <row r="12" customFormat="false" ht="12.8" hidden="false" customHeight="false" outlineLevel="0" collapsed="false">
      <c r="A12" s="6" t="s">
        <v>1</v>
      </c>
      <c r="B12" s="6" t="n">
        <v>10</v>
      </c>
      <c r="C12" s="6" t="s">
        <v>25</v>
      </c>
      <c r="D12" s="7" t="n">
        <v>12</v>
      </c>
      <c r="E12" s="8" t="n">
        <v>1.0847499</v>
      </c>
      <c r="F12" s="9" t="n">
        <v>0.26660766</v>
      </c>
      <c r="G12" s="9" t="n">
        <f aca="false">$F12*SQRT($B12)</f>
        <v>0.843087447247767</v>
      </c>
    </row>
    <row r="13" customFormat="false" ht="12.8" hidden="false" customHeight="false" outlineLevel="0" collapsed="false">
      <c r="A13" s="6" t="s">
        <v>1</v>
      </c>
      <c r="B13" s="6" t="n">
        <v>10</v>
      </c>
      <c r="C13" s="6" t="s">
        <v>25</v>
      </c>
      <c r="D13" s="7" t="n">
        <v>24</v>
      </c>
      <c r="E13" s="9" t="n">
        <v>0.3844525</v>
      </c>
      <c r="F13" s="9" t="n">
        <v>0.08374212</v>
      </c>
      <c r="G13" s="9" t="n">
        <f aca="false">$F13*SQRT($B13)</f>
        <v>0.26481583529114</v>
      </c>
    </row>
    <row r="14" customFormat="false" ht="12.8" hidden="false" customHeight="false" outlineLevel="0" collapsed="false">
      <c r="A14" s="6" t="s">
        <v>1</v>
      </c>
      <c r="B14" s="6" t="n">
        <v>10</v>
      </c>
      <c r="C14" s="3" t="s">
        <v>26</v>
      </c>
      <c r="D14" s="7" t="n">
        <v>0.5</v>
      </c>
      <c r="E14" s="8" t="n">
        <v>26.206171</v>
      </c>
      <c r="F14" s="8" t="n">
        <v>4.106892</v>
      </c>
      <c r="G14" s="9" t="n">
        <f aca="false">$F14*SQRT($B14)</f>
        <v>12.9871328243242</v>
      </c>
    </row>
    <row r="15" customFormat="false" ht="12.8" hidden="false" customHeight="false" outlineLevel="0" collapsed="false">
      <c r="A15" s="6" t="s">
        <v>1</v>
      </c>
      <c r="B15" s="6" t="n">
        <v>10</v>
      </c>
      <c r="C15" s="3" t="s">
        <v>26</v>
      </c>
      <c r="D15" s="7" t="n">
        <v>1</v>
      </c>
      <c r="E15" s="8" t="n">
        <v>17.243608</v>
      </c>
      <c r="F15" s="8" t="n">
        <v>2.165226</v>
      </c>
      <c r="G15" s="9" t="n">
        <f aca="false">$F15*SQRT($B15)</f>
        <v>6.84704580901574</v>
      </c>
    </row>
    <row r="16" customFormat="false" ht="12.8" hidden="false" customHeight="false" outlineLevel="0" collapsed="false">
      <c r="A16" s="6" t="s">
        <v>1</v>
      </c>
      <c r="B16" s="6" t="n">
        <v>10</v>
      </c>
      <c r="C16" s="3" t="s">
        <v>26</v>
      </c>
      <c r="D16" s="7" t="n">
        <v>1.5</v>
      </c>
      <c r="E16" s="8" t="n">
        <v>14.505977</v>
      </c>
      <c r="F16" s="8" t="n">
        <v>2.121318</v>
      </c>
      <c r="G16" s="9" t="n">
        <f aca="false">$F16*SQRT($B16)</f>
        <v>6.70819652151307</v>
      </c>
    </row>
    <row r="17" customFormat="false" ht="12.8" hidden="false" customHeight="false" outlineLevel="0" collapsed="false">
      <c r="A17" s="6" t="s">
        <v>1</v>
      </c>
      <c r="B17" s="6" t="n">
        <v>10</v>
      </c>
      <c r="C17" s="3" t="s">
        <v>26</v>
      </c>
      <c r="D17" s="7" t="n">
        <v>2</v>
      </c>
      <c r="E17" s="8" t="n">
        <v>13.365408</v>
      </c>
      <c r="F17" s="8" t="n">
        <v>2.094556</v>
      </c>
      <c r="G17" s="9" t="n">
        <f aca="false">$F17*SQRT($B17)</f>
        <v>6.62356764677164</v>
      </c>
    </row>
    <row r="18" customFormat="false" ht="12.8" hidden="false" customHeight="false" outlineLevel="0" collapsed="false">
      <c r="A18" s="6" t="s">
        <v>1</v>
      </c>
      <c r="B18" s="6" t="n">
        <v>10</v>
      </c>
      <c r="C18" s="3" t="s">
        <v>26</v>
      </c>
      <c r="D18" s="7" t="n">
        <v>3</v>
      </c>
      <c r="E18" s="8" t="n">
        <v>9.898699</v>
      </c>
      <c r="F18" s="8" t="n">
        <v>0.747418</v>
      </c>
      <c r="G18" s="9" t="n">
        <f aca="false">$F18*SQRT($B18)</f>
        <v>2.36354324420773</v>
      </c>
    </row>
    <row r="19" customFormat="false" ht="12.8" hidden="false" customHeight="false" outlineLevel="0" collapsed="false">
      <c r="A19" s="6" t="s">
        <v>1</v>
      </c>
      <c r="B19" s="6" t="n">
        <v>10</v>
      </c>
      <c r="C19" s="3" t="s">
        <v>26</v>
      </c>
      <c r="D19" s="7" t="n">
        <v>4</v>
      </c>
      <c r="E19" s="8" t="n">
        <v>7.742547</v>
      </c>
      <c r="F19" s="8" t="n">
        <v>0.434447000000001</v>
      </c>
      <c r="G19" s="9" t="n">
        <f aca="false">$F19*SQRT($B19)</f>
        <v>1.37384204262717</v>
      </c>
    </row>
    <row r="20" customFormat="false" ht="12.8" hidden="false" customHeight="false" outlineLevel="0" collapsed="false">
      <c r="A20" s="6" t="s">
        <v>1</v>
      </c>
      <c r="B20" s="6" t="n">
        <v>10</v>
      </c>
      <c r="C20" s="3" t="s">
        <v>26</v>
      </c>
      <c r="D20" s="7" t="n">
        <v>5</v>
      </c>
      <c r="E20" s="8" t="n">
        <v>5.7867055</v>
      </c>
      <c r="F20" s="8" t="n">
        <v>0.7266185</v>
      </c>
      <c r="G20" s="9" t="n">
        <f aca="false">$F20*SQRT($B20)</f>
        <v>2.29776945001506</v>
      </c>
    </row>
    <row r="21" customFormat="false" ht="12.8" hidden="false" customHeight="false" outlineLevel="0" collapsed="false">
      <c r="A21" s="6" t="s">
        <v>1</v>
      </c>
      <c r="B21" s="6" t="n">
        <v>10</v>
      </c>
      <c r="C21" s="3" t="s">
        <v>26</v>
      </c>
      <c r="D21" s="7" t="n">
        <v>6</v>
      </c>
      <c r="E21" s="8" t="n">
        <v>4.2084675</v>
      </c>
      <c r="F21" s="8" t="n">
        <v>0.7489271</v>
      </c>
      <c r="G21" s="9" t="n">
        <f aca="false">$F21*SQRT($B21)</f>
        <v>2.36831543742469</v>
      </c>
    </row>
    <row r="22" customFormat="false" ht="12.8" hidden="false" customHeight="false" outlineLevel="0" collapsed="false">
      <c r="A22" s="6" t="s">
        <v>1</v>
      </c>
      <c r="B22" s="6" t="n">
        <v>10</v>
      </c>
      <c r="C22" s="3" t="s">
        <v>26</v>
      </c>
      <c r="D22" s="7" t="n">
        <v>8</v>
      </c>
      <c r="E22" s="8" t="n">
        <v>2.8200176</v>
      </c>
      <c r="F22" s="8" t="n">
        <v>0.8515317</v>
      </c>
      <c r="G22" s="9" t="n">
        <f aca="false">$F22*SQRT($B22)</f>
        <v>2.6927796718352</v>
      </c>
    </row>
    <row r="23" customFormat="false" ht="12.8" hidden="false" customHeight="false" outlineLevel="0" collapsed="false">
      <c r="A23" s="6" t="s">
        <v>1</v>
      </c>
      <c r="B23" s="6" t="n">
        <v>10</v>
      </c>
      <c r="C23" s="3" t="s">
        <v>26</v>
      </c>
      <c r="D23" s="7" t="n">
        <v>12</v>
      </c>
      <c r="E23" s="8" t="n">
        <v>1.6485611</v>
      </c>
      <c r="F23" s="8" t="n">
        <v>0.517418</v>
      </c>
      <c r="G23" s="9" t="n">
        <f aca="false">$F23*SQRT($B23)</f>
        <v>1.636219382369</v>
      </c>
      <c r="I23" s="11"/>
    </row>
    <row r="24" customFormat="false" ht="12.8" hidden="false" customHeight="false" outlineLevel="0" collapsed="false">
      <c r="A24" s="6" t="s">
        <v>1</v>
      </c>
      <c r="B24" s="6" t="n">
        <v>10</v>
      </c>
      <c r="C24" s="3" t="s">
        <v>26</v>
      </c>
      <c r="D24" s="7" t="n">
        <v>24</v>
      </c>
      <c r="E24" s="8" t="n">
        <v>0.60044473</v>
      </c>
      <c r="F24" s="8" t="n">
        <v>0.0632082700000001</v>
      </c>
      <c r="G24" s="9" t="n">
        <f aca="false">$F24*SQRT($B24)</f>
        <v>0.199882100158891</v>
      </c>
      <c r="I24" s="11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</TotalTime>
  <Application>LibreOffice/5.1.6.2$Linux_X86_64 LibreOffice_project/10m0$Build-2</Application>
  <Company>Charite Universitaetsmedizin Berlin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2016-07-11T14:23:02Z</dcterms:created>
  <dc:creator>Eleftheriadou, Dimitra</dc:creator>
  <dc:description/>
  <dc:language>en-US</dc:language>
  <cp:lastModifiedBy/>
  <dcterms:modified xsi:type="dcterms:W3CDTF">2017-12-07T00:03:29Z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Charite Universitaetsmedizin Berlin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