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" windowWidth="15120" windowHeight="9492"/>
  </bookViews>
  <sheets>
    <sheet name="Full Dataset" sheetId="5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P7" i="5" l="1"/>
  <c r="P9" i="5"/>
  <c r="P10" i="5"/>
  <c r="P11" i="5"/>
  <c r="P12" i="5"/>
  <c r="P13" i="5"/>
  <c r="P14" i="5"/>
  <c r="P15" i="5"/>
  <c r="P16" i="5"/>
  <c r="P18" i="5"/>
  <c r="P20" i="5"/>
  <c r="P21" i="5"/>
  <c r="P22" i="5"/>
  <c r="P23" i="5"/>
  <c r="P24" i="5"/>
  <c r="P25" i="5"/>
  <c r="P26" i="5"/>
  <c r="P30" i="5"/>
  <c r="P31" i="5"/>
  <c r="P32" i="5"/>
  <c r="P33" i="5"/>
  <c r="P34" i="5"/>
  <c r="P35" i="5"/>
  <c r="P36" i="5"/>
  <c r="P37" i="5"/>
  <c r="P41" i="5"/>
  <c r="P42" i="5"/>
  <c r="P43" i="5"/>
  <c r="P44" i="5"/>
  <c r="P45" i="5"/>
  <c r="P58" i="5"/>
  <c r="O7" i="5"/>
  <c r="O9" i="5"/>
  <c r="O10" i="5"/>
  <c r="O11" i="5"/>
  <c r="O12" i="5"/>
  <c r="O13" i="5"/>
  <c r="O14" i="5"/>
  <c r="O15" i="5"/>
  <c r="O16" i="5"/>
  <c r="O18" i="5"/>
  <c r="O20" i="5"/>
  <c r="O21" i="5"/>
  <c r="O22" i="5"/>
  <c r="O23" i="5"/>
  <c r="O24" i="5"/>
  <c r="O25" i="5"/>
  <c r="O26" i="5"/>
  <c r="O30" i="5"/>
  <c r="O31" i="5"/>
  <c r="O32" i="5"/>
  <c r="O33" i="5"/>
  <c r="O34" i="5"/>
  <c r="O35" i="5"/>
  <c r="O36" i="5"/>
  <c r="O37" i="5"/>
  <c r="O41" i="5"/>
  <c r="O42" i="5"/>
  <c r="O43" i="5"/>
  <c r="O44" i="5"/>
  <c r="O45" i="5"/>
  <c r="O58" i="5"/>
  <c r="O59" i="5"/>
  <c r="I7" i="5"/>
  <c r="I9" i="5"/>
  <c r="I10" i="5"/>
  <c r="I11" i="5"/>
  <c r="I12" i="5"/>
  <c r="I13" i="5"/>
  <c r="I14" i="5"/>
  <c r="I15" i="5"/>
  <c r="I16" i="5"/>
  <c r="I18" i="5"/>
  <c r="I20" i="5"/>
  <c r="I21" i="5"/>
  <c r="I22" i="5"/>
  <c r="I23" i="5"/>
  <c r="I24" i="5"/>
  <c r="I25" i="5"/>
  <c r="I26" i="5"/>
  <c r="I30" i="5"/>
  <c r="I31" i="5"/>
  <c r="I32" i="5"/>
  <c r="I33" i="5"/>
  <c r="I34" i="5"/>
  <c r="I35" i="5"/>
  <c r="I36" i="5"/>
  <c r="I37" i="5"/>
  <c r="I41" i="5"/>
  <c r="I42" i="5"/>
  <c r="I43" i="5"/>
  <c r="I44" i="5"/>
  <c r="I45" i="5"/>
  <c r="I58" i="5"/>
  <c r="H9" i="5"/>
  <c r="H10" i="5"/>
  <c r="H11" i="5"/>
  <c r="H12" i="5"/>
  <c r="H13" i="5"/>
  <c r="H14" i="5"/>
  <c r="H15" i="5"/>
  <c r="H16" i="5"/>
  <c r="H18" i="5"/>
  <c r="H20" i="5"/>
  <c r="H21" i="5"/>
  <c r="H22" i="5"/>
  <c r="H23" i="5"/>
  <c r="H24" i="5"/>
  <c r="H25" i="5"/>
  <c r="H26" i="5"/>
  <c r="H30" i="5"/>
  <c r="H31" i="5"/>
  <c r="H32" i="5"/>
  <c r="H33" i="5"/>
  <c r="H34" i="5"/>
  <c r="H35" i="5"/>
  <c r="H36" i="5"/>
  <c r="H37" i="5"/>
  <c r="H41" i="5"/>
  <c r="H42" i="5"/>
  <c r="H43" i="5"/>
  <c r="H44" i="5"/>
  <c r="H45" i="5"/>
  <c r="H58" i="5"/>
  <c r="H59" i="5"/>
  <c r="H7" i="5"/>
</calcChain>
</file>

<file path=xl/sharedStrings.xml><?xml version="1.0" encoding="utf-8"?>
<sst xmlns="http://schemas.openxmlformats.org/spreadsheetml/2006/main" count="165" uniqueCount="71">
  <si>
    <t>Variety</t>
  </si>
  <si>
    <t>Days to Head</t>
  </si>
  <si>
    <t>Plant Lodge</t>
  </si>
  <si>
    <t>Plant Height</t>
  </si>
  <si>
    <t>1000 KWT</t>
  </si>
  <si>
    <t>Test Weight</t>
  </si>
  <si>
    <t>0-9</t>
  </si>
  <si>
    <t>inch</t>
  </si>
  <si>
    <t>Alsen</t>
  </si>
  <si>
    <t>Reeder</t>
  </si>
  <si>
    <t>MEAN</t>
  </si>
  <si>
    <t>Knudson</t>
  </si>
  <si>
    <t>Briggs</t>
  </si>
  <si>
    <t>Steele-ND</t>
  </si>
  <si>
    <t>Glenn</t>
  </si>
  <si>
    <t>Howard</t>
  </si>
  <si>
    <t>Kelby</t>
  </si>
  <si>
    <t>Freyr</t>
  </si>
  <si>
    <t>Kuntz</t>
  </si>
  <si>
    <t>RB07</t>
  </si>
  <si>
    <t>Faller</t>
  </si>
  <si>
    <t>Alpine</t>
  </si>
  <si>
    <t>Breaker</t>
  </si>
  <si>
    <t>Choteau</t>
  </si>
  <si>
    <t>ND 901CL</t>
  </si>
  <si>
    <t>Samson</t>
  </si>
  <si>
    <t>Vantage</t>
  </si>
  <si>
    <t>Barlow</t>
  </si>
  <si>
    <t>Brick</t>
  </si>
  <si>
    <t>Jenna</t>
  </si>
  <si>
    <t>Mott</t>
  </si>
  <si>
    <t>Sabin</t>
  </si>
  <si>
    <t>AP 605CL</t>
  </si>
  <si>
    <t>Brennan</t>
  </si>
  <si>
    <t>Pivot</t>
  </si>
  <si>
    <t>Select</t>
  </si>
  <si>
    <t>WB Digger</t>
  </si>
  <si>
    <t>Edge</t>
  </si>
  <si>
    <t>LCS Albany</t>
  </si>
  <si>
    <t>LCS Breakaway</t>
  </si>
  <si>
    <t>LCS Powerplay</t>
  </si>
  <si>
    <t>Prosper</t>
  </si>
  <si>
    <t>Rollag</t>
  </si>
  <si>
    <t>SY Soren</t>
  </si>
  <si>
    <t>SY Tyra</t>
  </si>
  <si>
    <t>WB Gunnison</t>
  </si>
  <si>
    <t>WB-Mayville</t>
  </si>
  <si>
    <t>Planting Date = April 17 ;   Harvest Date = July 30 ;   Previous Crop = Field Pea</t>
  </si>
  <si>
    <t>NS</t>
  </si>
  <si>
    <t>gram</t>
  </si>
  <si>
    <t>Hard Red Spring Wheat - Dryland</t>
  </si>
  <si>
    <t>---</t>
  </si>
  <si>
    <r>
      <t>2-yr.
Avg.</t>
    </r>
    <r>
      <rPr>
        <vertAlign val="superscript"/>
        <sz val="11"/>
        <rFont val="Times New Roman"/>
        <family val="1"/>
      </rPr>
      <t>1</t>
    </r>
  </si>
  <si>
    <r>
      <t>3-yr.
Avg.</t>
    </r>
    <r>
      <rPr>
        <vertAlign val="superscript"/>
        <sz val="11"/>
        <rFont val="Times New Roman"/>
        <family val="1"/>
      </rPr>
      <t>2</t>
    </r>
  </si>
  <si>
    <t>---------- Grain Yield ----------</t>
  </si>
  <si>
    <t>---------- bu/ac ----------</t>
  </si>
  <si>
    <t>C.V. (%)</t>
  </si>
  <si>
    <t>LSD 0.05</t>
  </si>
  <si>
    <t>Carrington (Page 1 of 2)</t>
  </si>
  <si>
    <t>Carrington (Page 2 of 2)</t>
  </si>
  <si>
    <t>--</t>
  </si>
  <si>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 Three-year average is for 2009, 2010 and 2012 as this study was lost to hail in 2011.</t>
    </r>
  </si>
  <si>
    <r>
      <rPr>
        <vertAlign val="superscript"/>
        <sz val="10"/>
        <rFont val="Times New Roman"/>
        <family val="1"/>
      </rPr>
      <t>1</t>
    </r>
    <r>
      <rPr>
        <sz val="10"/>
        <rFont val="Times New Roman"/>
        <family val="1"/>
      </rPr>
      <t xml:space="preserve"> Two-year average is for 2010 and 2012 as this study was lost to hail in 2011.</t>
    </r>
  </si>
  <si>
    <t>Advance</t>
  </si>
  <si>
    <t>Forefront</t>
  </si>
  <si>
    <t>Elgin</t>
  </si>
  <si>
    <t>Norden</t>
  </si>
  <si>
    <t>Velva</t>
  </si>
  <si>
    <t>---------- Grain Protein ----------</t>
  </si>
  <si>
    <t>---------- % ----------</t>
  </si>
  <si>
    <t>lb/bu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</si>
</sst>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name val="Arial"/>
    </font>
    <font>
      <sz val="1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1" fillId="0" borderId="0" xfId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 wrapText="1"/>
    </xf>
    <xf numFmtId="0" fontId="1" fillId="0" borderId="0" xfId="1" applyFont="1" applyBorder="1" applyAlignment="1">
      <alignment horizontal="center" wrapText="1"/>
    </xf>
    <xf numFmtId="0" fontId="1" fillId="0" borderId="0" xfId="1" applyFont="1" applyBorder="1"/>
    <xf numFmtId="0" fontId="1" fillId="0" borderId="0" xfId="1" applyFont="1" applyBorder="1" applyAlignment="1">
      <alignment horizontal="left"/>
    </xf>
    <xf numFmtId="0" fontId="1" fillId="0" borderId="0" xfId="1" applyFont="1" applyBorder="1" applyAlignment="1">
      <alignment horizontal="left" wrapText="1"/>
    </xf>
    <xf numFmtId="164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 wrapText="1"/>
    </xf>
    <xf numFmtId="164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1" xfId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3" xfId="0" applyNumberFormat="1" applyFont="1" applyBorder="1" applyAlignment="1">
      <alignment horizontal="right"/>
    </xf>
    <xf numFmtId="0" fontId="1" fillId="0" borderId="4" xfId="1" applyFont="1" applyBorder="1" applyAlignment="1">
      <alignment horizontal="left" wrapText="1"/>
    </xf>
    <xf numFmtId="164" fontId="1" fillId="0" borderId="4" xfId="1" applyNumberFormat="1" applyFont="1" applyBorder="1" applyAlignment="1">
      <alignment horizontal="center" wrapText="1"/>
    </xf>
    <xf numFmtId="1" fontId="1" fillId="0" borderId="4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7" fillId="0" borderId="0" xfId="1" applyFont="1" applyBorder="1"/>
    <xf numFmtId="0" fontId="7" fillId="0" borderId="0" xfId="1" applyFont="1" applyBorder="1" applyAlignment="1">
      <alignment horizontal="left"/>
    </xf>
    <xf numFmtId="0" fontId="8" fillId="0" borderId="0" xfId="1" applyFont="1" applyBorder="1"/>
    <xf numFmtId="0" fontId="1" fillId="0" borderId="4" xfId="1" applyFont="1" applyBorder="1"/>
    <xf numFmtId="164" fontId="1" fillId="0" borderId="4" xfId="1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4" xfId="1" applyFont="1" applyBorder="1" applyAlignment="1">
      <alignment horizontal="left"/>
    </xf>
    <xf numFmtId="49" fontId="1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vertical="top" wrapText="1"/>
    </xf>
    <xf numFmtId="164" fontId="5" fillId="0" borderId="6" xfId="0" applyNumberFormat="1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center"/>
    </xf>
    <xf numFmtId="164" fontId="1" fillId="0" borderId="6" xfId="1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 wrapText="1"/>
    </xf>
    <xf numFmtId="164" fontId="1" fillId="0" borderId="7" xfId="0" applyNumberFormat="1" applyFont="1" applyBorder="1" applyAlignment="1">
      <alignment horizontal="center" wrapText="1"/>
    </xf>
    <xf numFmtId="164" fontId="4" fillId="0" borderId="6" xfId="1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5" fillId="0" borderId="5" xfId="0" applyFont="1" applyBorder="1" applyAlignment="1">
      <alignment vertical="top"/>
    </xf>
    <xf numFmtId="164" fontId="1" fillId="0" borderId="6" xfId="1" applyNumberFormat="1" applyFont="1" applyBorder="1" applyAlignment="1">
      <alignment horizontal="center" wrapText="1"/>
    </xf>
    <xf numFmtId="164" fontId="1" fillId="0" borderId="6" xfId="0" quotePrefix="1" applyNumberFormat="1" applyFont="1" applyBorder="1" applyAlignment="1">
      <alignment horizontal="center" wrapText="1"/>
    </xf>
    <xf numFmtId="164" fontId="1" fillId="0" borderId="7" xfId="0" quotePrefix="1" applyNumberFormat="1" applyFont="1" applyBorder="1" applyAlignment="1">
      <alignment horizontal="center" wrapText="1"/>
    </xf>
    <xf numFmtId="1" fontId="1" fillId="0" borderId="4" xfId="1" applyNumberFormat="1" applyFont="1" applyBorder="1" applyAlignment="1">
      <alignment horizontal="center" wrapText="1"/>
    </xf>
    <xf numFmtId="0" fontId="1" fillId="0" borderId="0" xfId="1" quotePrefix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showGridLines="0" tabSelected="1" workbookViewId="0">
      <selection activeCell="J13" sqref="J13"/>
    </sheetView>
  </sheetViews>
  <sheetFormatPr defaultColWidth="9.109375" defaultRowHeight="13.8" x14ac:dyDescent="0.25"/>
  <cols>
    <col min="1" max="1" width="15" style="6" customWidth="1"/>
    <col min="2" max="2" width="8" style="5" customWidth="1"/>
    <col min="3" max="3" width="7" style="5" customWidth="1"/>
    <col min="4" max="4" width="7.5546875" style="5" customWidth="1"/>
    <col min="5" max="5" width="8" style="11" hidden="1" customWidth="1"/>
    <col min="6" max="6" width="8" style="5" hidden="1" customWidth="1"/>
    <col min="7" max="7" width="6.109375" style="5" customWidth="1"/>
    <col min="8" max="9" width="6.109375" style="11" customWidth="1"/>
    <col min="10" max="10" width="7.21875" style="5" customWidth="1"/>
    <col min="11" max="11" width="8" style="5" customWidth="1"/>
    <col min="12" max="12" width="11.44140625" style="11" hidden="1" customWidth="1"/>
    <col min="13" max="13" width="11.44140625" style="5" hidden="1" customWidth="1"/>
    <col min="14" max="14" width="6.6640625" style="5" customWidth="1"/>
    <col min="15" max="15" width="6.6640625" style="10" customWidth="1"/>
    <col min="16" max="16" width="6.6640625" style="8" customWidth="1"/>
    <col min="17" max="16384" width="9.109375" style="5"/>
  </cols>
  <sheetData>
    <row r="1" spans="1:16" x14ac:dyDescent="0.25">
      <c r="A1" s="16" t="s">
        <v>50</v>
      </c>
      <c r="B1" s="17"/>
      <c r="C1" s="17"/>
      <c r="D1" s="17"/>
      <c r="E1" s="18"/>
      <c r="F1" s="17"/>
      <c r="G1" s="17"/>
      <c r="H1" s="18"/>
      <c r="I1" s="18"/>
      <c r="J1" s="17"/>
      <c r="K1" s="17"/>
      <c r="L1" s="18"/>
      <c r="M1" s="17"/>
      <c r="N1" s="17"/>
      <c r="O1" s="19"/>
      <c r="P1" s="20" t="s">
        <v>58</v>
      </c>
    </row>
    <row r="2" spans="1:16" x14ac:dyDescent="0.25">
      <c r="P2" s="13"/>
    </row>
    <row r="3" spans="1:16" x14ac:dyDescent="0.25">
      <c r="E3" s="46" t="s">
        <v>68</v>
      </c>
      <c r="F3" s="46"/>
      <c r="G3" s="46"/>
      <c r="H3" s="46"/>
      <c r="I3" s="46"/>
      <c r="L3" s="46" t="s">
        <v>54</v>
      </c>
      <c r="M3" s="46"/>
      <c r="N3" s="46"/>
      <c r="O3" s="46"/>
      <c r="P3" s="46"/>
    </row>
    <row r="4" spans="1:16" s="4" customFormat="1" ht="30.6" x14ac:dyDescent="0.25">
      <c r="A4" s="21" t="s">
        <v>0</v>
      </c>
      <c r="B4" s="22" t="s">
        <v>1</v>
      </c>
      <c r="C4" s="22" t="s">
        <v>2</v>
      </c>
      <c r="D4" s="22" t="s">
        <v>3</v>
      </c>
      <c r="E4" s="23">
        <v>2009</v>
      </c>
      <c r="F4" s="23">
        <v>2010</v>
      </c>
      <c r="G4" s="45">
        <v>2012</v>
      </c>
      <c r="H4" s="24" t="s">
        <v>52</v>
      </c>
      <c r="I4" s="24" t="s">
        <v>53</v>
      </c>
      <c r="J4" s="22" t="s">
        <v>4</v>
      </c>
      <c r="K4" s="22" t="s">
        <v>5</v>
      </c>
      <c r="L4" s="24">
        <v>2009</v>
      </c>
      <c r="M4" s="24">
        <v>2010</v>
      </c>
      <c r="N4" s="24">
        <v>2012</v>
      </c>
      <c r="O4" s="24" t="s">
        <v>52</v>
      </c>
      <c r="P4" s="24" t="s">
        <v>53</v>
      </c>
    </row>
    <row r="5" spans="1:16" s="4" customFormat="1" x14ac:dyDescent="0.25">
      <c r="A5" s="7"/>
      <c r="B5" s="3"/>
      <c r="C5" s="3" t="s">
        <v>6</v>
      </c>
      <c r="D5" s="3" t="s">
        <v>7</v>
      </c>
      <c r="E5" s="46" t="s">
        <v>69</v>
      </c>
      <c r="F5" s="46"/>
      <c r="G5" s="46"/>
      <c r="H5" s="46"/>
      <c r="I5" s="46"/>
      <c r="J5" s="3" t="s">
        <v>49</v>
      </c>
      <c r="K5" s="3" t="s">
        <v>70</v>
      </c>
      <c r="L5" s="46" t="s">
        <v>55</v>
      </c>
      <c r="M5" s="46"/>
      <c r="N5" s="46"/>
      <c r="O5" s="46"/>
      <c r="P5" s="46"/>
    </row>
    <row r="6" spans="1:16" s="1" customFormat="1" x14ac:dyDescent="0.25">
      <c r="B6" s="2"/>
      <c r="C6" s="2"/>
      <c r="D6" s="2"/>
      <c r="E6" s="8"/>
      <c r="F6" s="2"/>
      <c r="G6" s="2"/>
      <c r="H6" s="12"/>
      <c r="I6" s="12"/>
      <c r="J6" s="2"/>
      <c r="K6" s="2"/>
      <c r="L6" s="8"/>
      <c r="M6" s="2"/>
      <c r="N6" s="2"/>
      <c r="O6" s="14"/>
      <c r="P6" s="14"/>
    </row>
    <row r="7" spans="1:16" s="1" customFormat="1" x14ac:dyDescent="0.25">
      <c r="A7" s="33" t="s">
        <v>32</v>
      </c>
      <c r="B7" s="34">
        <v>67.3</v>
      </c>
      <c r="C7" s="34">
        <v>0</v>
      </c>
      <c r="D7" s="34">
        <v>31.9</v>
      </c>
      <c r="E7" s="39">
        <v>13.6</v>
      </c>
      <c r="F7" s="36">
        <v>13.9</v>
      </c>
      <c r="G7" s="34">
        <v>14.7</v>
      </c>
      <c r="H7" s="37">
        <f>IF(F7&gt;0,AVERAGE(F7:G7),"")</f>
        <v>14.3</v>
      </c>
      <c r="I7" s="37">
        <f t="shared" ref="I7:I58" si="0">IF(E7&gt;0,AVERAGE(E7:G7),"")</f>
        <v>14.066666666666668</v>
      </c>
      <c r="J7" s="34">
        <v>23.4</v>
      </c>
      <c r="K7" s="34">
        <v>55.3</v>
      </c>
      <c r="L7" s="40">
        <v>68.5</v>
      </c>
      <c r="M7" s="40">
        <v>85.1</v>
      </c>
      <c r="N7" s="34">
        <v>38.299999999999997</v>
      </c>
      <c r="O7" s="37">
        <f t="shared" ref="O7:O59" si="1">IF(M7&gt;0,AVERAGE(M7:N7),"")</f>
        <v>61.699999999999996</v>
      </c>
      <c r="P7" s="38">
        <f t="shared" ref="P7:P58" si="2">IF(L7&gt;0,AVERAGE(L7:N7),"")</f>
        <v>63.966666666666661</v>
      </c>
    </row>
    <row r="8" spans="1:16" s="1" customFormat="1" x14ac:dyDescent="0.25">
      <c r="A8" s="41" t="s">
        <v>63</v>
      </c>
      <c r="B8" s="34">
        <v>65.3</v>
      </c>
      <c r="C8" s="34">
        <v>0.3</v>
      </c>
      <c r="D8" s="34">
        <v>33.6</v>
      </c>
      <c r="E8" s="39"/>
      <c r="F8" s="36"/>
      <c r="G8" s="34">
        <v>14.2</v>
      </c>
      <c r="H8" s="43" t="s">
        <v>60</v>
      </c>
      <c r="I8" s="43" t="s">
        <v>60</v>
      </c>
      <c r="J8" s="34">
        <v>22.1</v>
      </c>
      <c r="K8" s="34">
        <v>58.4</v>
      </c>
      <c r="L8" s="40"/>
      <c r="M8" s="40"/>
      <c r="N8" s="34">
        <v>41.5</v>
      </c>
      <c r="O8" s="43" t="s">
        <v>60</v>
      </c>
      <c r="P8" s="44" t="s">
        <v>60</v>
      </c>
    </row>
    <row r="9" spans="1:16" s="1" customFormat="1" x14ac:dyDescent="0.25">
      <c r="A9" s="33" t="s">
        <v>21</v>
      </c>
      <c r="B9" s="34">
        <v>67.3</v>
      </c>
      <c r="C9" s="34">
        <v>0</v>
      </c>
      <c r="D9" s="34">
        <v>30.9</v>
      </c>
      <c r="E9" s="39">
        <v>13.5</v>
      </c>
      <c r="F9" s="36">
        <v>13.2</v>
      </c>
      <c r="G9" s="34">
        <v>14.5</v>
      </c>
      <c r="H9" s="37">
        <f t="shared" ref="H9:H59" si="3">IF(F9&gt;0,AVERAGE(F9:G9),"")</f>
        <v>13.85</v>
      </c>
      <c r="I9" s="37">
        <f t="shared" si="0"/>
        <v>13.733333333333334</v>
      </c>
      <c r="J9" s="34">
        <v>26</v>
      </c>
      <c r="K9" s="34">
        <v>57.2</v>
      </c>
      <c r="L9" s="40">
        <v>70.900000000000006</v>
      </c>
      <c r="M9" s="40">
        <v>80.900000000000006</v>
      </c>
      <c r="N9" s="34">
        <v>45.4</v>
      </c>
      <c r="O9" s="37">
        <f t="shared" si="1"/>
        <v>63.150000000000006</v>
      </c>
      <c r="P9" s="38">
        <f t="shared" si="2"/>
        <v>65.733333333333334</v>
      </c>
    </row>
    <row r="10" spans="1:16" s="1" customFormat="1" x14ac:dyDescent="0.25">
      <c r="A10" s="33" t="s">
        <v>8</v>
      </c>
      <c r="B10" s="34">
        <v>65</v>
      </c>
      <c r="C10" s="34">
        <v>0</v>
      </c>
      <c r="D10" s="34">
        <v>31.9</v>
      </c>
      <c r="E10" s="39">
        <v>15.1</v>
      </c>
      <c r="F10" s="36">
        <v>14.7</v>
      </c>
      <c r="G10" s="34">
        <v>16.2</v>
      </c>
      <c r="H10" s="37">
        <f t="shared" si="3"/>
        <v>15.45</v>
      </c>
      <c r="I10" s="37">
        <f t="shared" si="0"/>
        <v>15.333333333333334</v>
      </c>
      <c r="J10" s="34">
        <v>24.7</v>
      </c>
      <c r="K10" s="34">
        <v>58.3</v>
      </c>
      <c r="L10" s="40">
        <v>65.400000000000006</v>
      </c>
      <c r="M10" s="40">
        <v>79.400000000000006</v>
      </c>
      <c r="N10" s="34">
        <v>45.1</v>
      </c>
      <c r="O10" s="37">
        <f t="shared" si="1"/>
        <v>62.25</v>
      </c>
      <c r="P10" s="38">
        <f t="shared" si="2"/>
        <v>63.300000000000004</v>
      </c>
    </row>
    <row r="11" spans="1:16" s="1" customFormat="1" x14ac:dyDescent="0.25">
      <c r="A11" s="33" t="s">
        <v>27</v>
      </c>
      <c r="B11" s="34">
        <v>64</v>
      </c>
      <c r="C11" s="34">
        <v>0</v>
      </c>
      <c r="D11" s="34">
        <v>34.299999999999997</v>
      </c>
      <c r="E11" s="39">
        <v>14.8</v>
      </c>
      <c r="F11" s="36">
        <v>14.8</v>
      </c>
      <c r="G11" s="34">
        <v>15.4</v>
      </c>
      <c r="H11" s="37">
        <f t="shared" si="3"/>
        <v>15.100000000000001</v>
      </c>
      <c r="I11" s="37">
        <f t="shared" si="0"/>
        <v>15</v>
      </c>
      <c r="J11" s="34">
        <v>25.6</v>
      </c>
      <c r="K11" s="34">
        <v>58.9</v>
      </c>
      <c r="L11" s="40">
        <v>72.900000000000006</v>
      </c>
      <c r="M11" s="40">
        <v>88.9</v>
      </c>
      <c r="N11" s="34">
        <v>50.2</v>
      </c>
      <c r="O11" s="37">
        <f t="shared" si="1"/>
        <v>69.550000000000011</v>
      </c>
      <c r="P11" s="38">
        <f t="shared" si="2"/>
        <v>70.666666666666671</v>
      </c>
    </row>
    <row r="12" spans="1:16" s="1" customFormat="1" x14ac:dyDescent="0.25">
      <c r="A12" s="33" t="s">
        <v>22</v>
      </c>
      <c r="B12" s="34">
        <v>66.8</v>
      </c>
      <c r="C12" s="34">
        <v>0</v>
      </c>
      <c r="D12" s="34">
        <v>31.7</v>
      </c>
      <c r="E12" s="39">
        <v>15.3</v>
      </c>
      <c r="F12" s="36">
        <v>14.5</v>
      </c>
      <c r="G12" s="34">
        <v>15.3</v>
      </c>
      <c r="H12" s="37">
        <f t="shared" si="3"/>
        <v>14.9</v>
      </c>
      <c r="I12" s="37">
        <f t="shared" si="0"/>
        <v>15.033333333333333</v>
      </c>
      <c r="J12" s="34">
        <v>28.6</v>
      </c>
      <c r="K12" s="34">
        <v>59.7</v>
      </c>
      <c r="L12" s="40">
        <v>62.6</v>
      </c>
      <c r="M12" s="40">
        <v>79.2</v>
      </c>
      <c r="N12" s="34">
        <v>44.7</v>
      </c>
      <c r="O12" s="37">
        <f t="shared" si="1"/>
        <v>61.95</v>
      </c>
      <c r="P12" s="38">
        <f t="shared" si="2"/>
        <v>62.166666666666664</v>
      </c>
    </row>
    <row r="13" spans="1:16" s="1" customFormat="1" x14ac:dyDescent="0.25">
      <c r="A13" s="33" t="s">
        <v>33</v>
      </c>
      <c r="B13" s="34">
        <v>62.8</v>
      </c>
      <c r="C13" s="34">
        <v>0</v>
      </c>
      <c r="D13" s="34">
        <v>28.2</v>
      </c>
      <c r="E13" s="39">
        <v>14.9</v>
      </c>
      <c r="F13" s="36">
        <v>14.6</v>
      </c>
      <c r="G13" s="34">
        <v>14.7</v>
      </c>
      <c r="H13" s="37">
        <f t="shared" si="3"/>
        <v>14.649999999999999</v>
      </c>
      <c r="I13" s="37">
        <f t="shared" si="0"/>
        <v>14.733333333333334</v>
      </c>
      <c r="J13" s="34">
        <v>25.1</v>
      </c>
      <c r="K13" s="34">
        <v>59.3</v>
      </c>
      <c r="L13" s="40">
        <v>74.7</v>
      </c>
      <c r="M13" s="40">
        <v>87.7</v>
      </c>
      <c r="N13" s="34">
        <v>52.1</v>
      </c>
      <c r="O13" s="37">
        <f t="shared" si="1"/>
        <v>69.900000000000006</v>
      </c>
      <c r="P13" s="38">
        <f t="shared" si="2"/>
        <v>71.5</v>
      </c>
    </row>
    <row r="14" spans="1:16" s="1" customFormat="1" x14ac:dyDescent="0.25">
      <c r="A14" s="33" t="s">
        <v>28</v>
      </c>
      <c r="B14" s="34">
        <v>60.3</v>
      </c>
      <c r="C14" s="34">
        <v>0</v>
      </c>
      <c r="D14" s="34">
        <v>33.5</v>
      </c>
      <c r="E14" s="39">
        <v>15.1</v>
      </c>
      <c r="F14" s="36">
        <v>14.6</v>
      </c>
      <c r="G14" s="34">
        <v>14.3</v>
      </c>
      <c r="H14" s="37">
        <f t="shared" si="3"/>
        <v>14.45</v>
      </c>
      <c r="I14" s="37">
        <f t="shared" si="0"/>
        <v>14.666666666666666</v>
      </c>
      <c r="J14" s="34">
        <v>27.1</v>
      </c>
      <c r="K14" s="34">
        <v>60.9</v>
      </c>
      <c r="L14" s="40">
        <v>67.5</v>
      </c>
      <c r="M14" s="40">
        <v>85.2</v>
      </c>
      <c r="N14" s="34">
        <v>51.5</v>
      </c>
      <c r="O14" s="37">
        <f t="shared" si="1"/>
        <v>68.349999999999994</v>
      </c>
      <c r="P14" s="38">
        <f t="shared" si="2"/>
        <v>68.066666666666663</v>
      </c>
    </row>
    <row r="15" spans="1:16" s="1" customFormat="1" x14ac:dyDescent="0.25">
      <c r="A15" s="33" t="s">
        <v>12</v>
      </c>
      <c r="B15" s="34">
        <v>62.3</v>
      </c>
      <c r="C15" s="34">
        <v>0</v>
      </c>
      <c r="D15" s="34">
        <v>33.4</v>
      </c>
      <c r="E15" s="39">
        <v>15.1</v>
      </c>
      <c r="F15" s="36">
        <v>14.6</v>
      </c>
      <c r="G15" s="34">
        <v>14.7</v>
      </c>
      <c r="H15" s="37">
        <f t="shared" si="3"/>
        <v>14.649999999999999</v>
      </c>
      <c r="I15" s="37">
        <f t="shared" si="0"/>
        <v>14.799999999999999</v>
      </c>
      <c r="J15" s="34">
        <v>27</v>
      </c>
      <c r="K15" s="34">
        <v>59.9</v>
      </c>
      <c r="L15" s="40">
        <v>68.599999999999994</v>
      </c>
      <c r="M15" s="40">
        <v>85.7</v>
      </c>
      <c r="N15" s="34">
        <v>50.4</v>
      </c>
      <c r="O15" s="37">
        <f t="shared" si="1"/>
        <v>68.05</v>
      </c>
      <c r="P15" s="38">
        <f t="shared" si="2"/>
        <v>68.233333333333334</v>
      </c>
    </row>
    <row r="16" spans="1:16" s="1" customFormat="1" x14ac:dyDescent="0.25">
      <c r="A16" s="33" t="s">
        <v>23</v>
      </c>
      <c r="B16" s="34">
        <v>67</v>
      </c>
      <c r="C16" s="34">
        <v>0</v>
      </c>
      <c r="D16" s="34">
        <v>30</v>
      </c>
      <c r="E16" s="39">
        <v>14.8</v>
      </c>
      <c r="F16" s="36">
        <v>14.4</v>
      </c>
      <c r="G16" s="34">
        <v>15</v>
      </c>
      <c r="H16" s="37">
        <f t="shared" si="3"/>
        <v>14.7</v>
      </c>
      <c r="I16" s="37">
        <f t="shared" si="0"/>
        <v>14.733333333333334</v>
      </c>
      <c r="J16" s="34">
        <v>24.7</v>
      </c>
      <c r="K16" s="34">
        <v>57.5</v>
      </c>
      <c r="L16" s="40">
        <v>60.1</v>
      </c>
      <c r="M16" s="40">
        <v>70.400000000000006</v>
      </c>
      <c r="N16" s="34">
        <v>38.700000000000003</v>
      </c>
      <c r="O16" s="37">
        <f t="shared" si="1"/>
        <v>54.550000000000004</v>
      </c>
      <c r="P16" s="38">
        <f t="shared" si="2"/>
        <v>56.4</v>
      </c>
    </row>
    <row r="17" spans="1:16" s="1" customFormat="1" x14ac:dyDescent="0.25">
      <c r="A17" s="33" t="s">
        <v>37</v>
      </c>
      <c r="B17" s="34">
        <v>66.5</v>
      </c>
      <c r="C17" s="34">
        <v>0</v>
      </c>
      <c r="D17" s="34">
        <v>30.2</v>
      </c>
      <c r="E17" s="39"/>
      <c r="F17" s="36"/>
      <c r="G17" s="34">
        <v>15.2</v>
      </c>
      <c r="H17" s="43" t="s">
        <v>60</v>
      </c>
      <c r="I17" s="43" t="s">
        <v>60</v>
      </c>
      <c r="J17" s="34">
        <v>24.4</v>
      </c>
      <c r="K17" s="34">
        <v>55.9</v>
      </c>
      <c r="L17" s="40"/>
      <c r="M17" s="40"/>
      <c r="N17" s="34">
        <v>41</v>
      </c>
      <c r="O17" s="43" t="s">
        <v>60</v>
      </c>
      <c r="P17" s="44" t="s">
        <v>60</v>
      </c>
    </row>
    <row r="18" spans="1:16" s="1" customFormat="1" x14ac:dyDescent="0.25">
      <c r="A18" s="33" t="s">
        <v>20</v>
      </c>
      <c r="B18" s="34">
        <v>66.3</v>
      </c>
      <c r="C18" s="34">
        <v>0</v>
      </c>
      <c r="D18" s="34">
        <v>33.1</v>
      </c>
      <c r="E18" s="39">
        <v>14.5</v>
      </c>
      <c r="F18" s="36">
        <v>14</v>
      </c>
      <c r="G18" s="34">
        <v>14.4</v>
      </c>
      <c r="H18" s="37">
        <f t="shared" si="3"/>
        <v>14.2</v>
      </c>
      <c r="I18" s="37">
        <f t="shared" si="0"/>
        <v>14.299999999999999</v>
      </c>
      <c r="J18" s="34">
        <v>24.6</v>
      </c>
      <c r="K18" s="34">
        <v>55.6</v>
      </c>
      <c r="L18" s="40">
        <v>67.900000000000006</v>
      </c>
      <c r="M18" s="40">
        <v>86.9</v>
      </c>
      <c r="N18" s="34">
        <v>48.8</v>
      </c>
      <c r="O18" s="37">
        <f t="shared" si="1"/>
        <v>67.849999999999994</v>
      </c>
      <c r="P18" s="38">
        <f t="shared" si="2"/>
        <v>67.866666666666674</v>
      </c>
    </row>
    <row r="19" spans="1:16" s="1" customFormat="1" x14ac:dyDescent="0.25">
      <c r="A19" s="41" t="s">
        <v>64</v>
      </c>
      <c r="B19" s="34">
        <v>61.8</v>
      </c>
      <c r="C19" s="34">
        <v>0</v>
      </c>
      <c r="D19" s="34">
        <v>38.9</v>
      </c>
      <c r="E19" s="39"/>
      <c r="F19" s="36"/>
      <c r="G19" s="34">
        <v>15</v>
      </c>
      <c r="H19" s="43" t="s">
        <v>60</v>
      </c>
      <c r="I19" s="43" t="s">
        <v>60</v>
      </c>
      <c r="J19" s="34">
        <v>25.9</v>
      </c>
      <c r="K19" s="34">
        <v>60.4</v>
      </c>
      <c r="L19" s="40"/>
      <c r="M19" s="40"/>
      <c r="N19" s="34">
        <v>53.6</v>
      </c>
      <c r="O19" s="43" t="s">
        <v>60</v>
      </c>
      <c r="P19" s="44" t="s">
        <v>60</v>
      </c>
    </row>
    <row r="20" spans="1:16" s="1" customFormat="1" x14ac:dyDescent="0.25">
      <c r="A20" s="33" t="s">
        <v>17</v>
      </c>
      <c r="B20" s="34">
        <v>66</v>
      </c>
      <c r="C20" s="34">
        <v>0</v>
      </c>
      <c r="D20" s="34">
        <v>30.9</v>
      </c>
      <c r="E20" s="39">
        <v>14</v>
      </c>
      <c r="F20" s="36">
        <v>14.1</v>
      </c>
      <c r="G20" s="34">
        <v>15.5</v>
      </c>
      <c r="H20" s="37">
        <f t="shared" si="3"/>
        <v>14.8</v>
      </c>
      <c r="I20" s="37">
        <f t="shared" si="0"/>
        <v>14.533333333333333</v>
      </c>
      <c r="J20" s="34">
        <v>25</v>
      </c>
      <c r="K20" s="34">
        <v>56.9</v>
      </c>
      <c r="L20" s="40">
        <v>73.599999999999994</v>
      </c>
      <c r="M20" s="40">
        <v>84.3</v>
      </c>
      <c r="N20" s="34">
        <v>44.5</v>
      </c>
      <c r="O20" s="37">
        <f t="shared" si="1"/>
        <v>64.400000000000006</v>
      </c>
      <c r="P20" s="38">
        <f t="shared" si="2"/>
        <v>67.466666666666654</v>
      </c>
    </row>
    <row r="21" spans="1:16" s="1" customFormat="1" x14ac:dyDescent="0.25">
      <c r="A21" s="33" t="s">
        <v>14</v>
      </c>
      <c r="B21" s="34">
        <v>62</v>
      </c>
      <c r="C21" s="34">
        <v>0</v>
      </c>
      <c r="D21" s="34">
        <v>35.799999999999997</v>
      </c>
      <c r="E21" s="39">
        <v>15.5</v>
      </c>
      <c r="F21" s="36">
        <v>15.3</v>
      </c>
      <c r="G21" s="34">
        <v>15.5</v>
      </c>
      <c r="H21" s="37">
        <f t="shared" si="3"/>
        <v>15.4</v>
      </c>
      <c r="I21" s="37">
        <f t="shared" si="0"/>
        <v>15.433333333333332</v>
      </c>
      <c r="J21" s="34">
        <v>26.7</v>
      </c>
      <c r="K21" s="34">
        <v>61.8</v>
      </c>
      <c r="L21" s="40">
        <v>70.400000000000006</v>
      </c>
      <c r="M21" s="40">
        <v>83.6</v>
      </c>
      <c r="N21" s="34">
        <v>45.9</v>
      </c>
      <c r="O21" s="37">
        <f t="shared" si="1"/>
        <v>64.75</v>
      </c>
      <c r="P21" s="38">
        <f t="shared" si="2"/>
        <v>66.63333333333334</v>
      </c>
    </row>
    <row r="22" spans="1:16" s="1" customFormat="1" x14ac:dyDescent="0.25">
      <c r="A22" s="33" t="s">
        <v>15</v>
      </c>
      <c r="B22" s="34">
        <v>65.8</v>
      </c>
      <c r="C22" s="34">
        <v>0</v>
      </c>
      <c r="D22" s="34">
        <v>33.799999999999997</v>
      </c>
      <c r="E22" s="39">
        <v>14.3</v>
      </c>
      <c r="F22" s="36">
        <v>14.5</v>
      </c>
      <c r="G22" s="34">
        <v>14.9</v>
      </c>
      <c r="H22" s="37">
        <f t="shared" si="3"/>
        <v>14.7</v>
      </c>
      <c r="I22" s="37">
        <f t="shared" si="0"/>
        <v>14.566666666666668</v>
      </c>
      <c r="J22" s="34">
        <v>25.3</v>
      </c>
      <c r="K22" s="34">
        <v>57.7</v>
      </c>
      <c r="L22" s="40">
        <v>69.3</v>
      </c>
      <c r="M22" s="40">
        <v>82.8</v>
      </c>
      <c r="N22" s="34">
        <v>52.7</v>
      </c>
      <c r="O22" s="37">
        <f t="shared" si="1"/>
        <v>67.75</v>
      </c>
      <c r="P22" s="38">
        <f t="shared" si="2"/>
        <v>68.266666666666666</v>
      </c>
    </row>
    <row r="23" spans="1:16" s="1" customFormat="1" x14ac:dyDescent="0.25">
      <c r="A23" s="33" t="s">
        <v>29</v>
      </c>
      <c r="B23" s="34">
        <v>67.3</v>
      </c>
      <c r="C23" s="34">
        <v>0</v>
      </c>
      <c r="D23" s="34">
        <v>30.9</v>
      </c>
      <c r="E23" s="39">
        <v>14.4</v>
      </c>
      <c r="F23" s="36">
        <v>13.9</v>
      </c>
      <c r="G23" s="34">
        <v>15.4</v>
      </c>
      <c r="H23" s="37">
        <f t="shared" si="3"/>
        <v>14.65</v>
      </c>
      <c r="I23" s="37">
        <f t="shared" si="0"/>
        <v>14.566666666666668</v>
      </c>
      <c r="J23" s="34">
        <v>28.2</v>
      </c>
      <c r="K23" s="34">
        <v>57.6</v>
      </c>
      <c r="L23" s="40">
        <v>72.2</v>
      </c>
      <c r="M23" s="40">
        <v>85.8</v>
      </c>
      <c r="N23" s="34">
        <v>51.3</v>
      </c>
      <c r="O23" s="37">
        <f t="shared" si="1"/>
        <v>68.55</v>
      </c>
      <c r="P23" s="38">
        <f t="shared" si="2"/>
        <v>69.766666666666666</v>
      </c>
    </row>
    <row r="24" spans="1:16" s="1" customFormat="1" x14ac:dyDescent="0.25">
      <c r="A24" s="33" t="s">
        <v>16</v>
      </c>
      <c r="B24" s="34">
        <v>63.5</v>
      </c>
      <c r="C24" s="34">
        <v>0</v>
      </c>
      <c r="D24" s="34">
        <v>27.3</v>
      </c>
      <c r="E24" s="39">
        <v>15.1</v>
      </c>
      <c r="F24" s="36">
        <v>14.7</v>
      </c>
      <c r="G24" s="34">
        <v>15.2</v>
      </c>
      <c r="H24" s="37">
        <f t="shared" si="3"/>
        <v>14.95</v>
      </c>
      <c r="I24" s="37">
        <f t="shared" si="0"/>
        <v>15</v>
      </c>
      <c r="J24" s="34">
        <v>22.9</v>
      </c>
      <c r="K24" s="34">
        <v>58.6</v>
      </c>
      <c r="L24" s="40">
        <v>75</v>
      </c>
      <c r="M24" s="40">
        <v>85.2</v>
      </c>
      <c r="N24" s="34">
        <v>44.1</v>
      </c>
      <c r="O24" s="37">
        <f t="shared" si="1"/>
        <v>64.650000000000006</v>
      </c>
      <c r="P24" s="38">
        <f t="shared" si="2"/>
        <v>68.099999999999994</v>
      </c>
    </row>
    <row r="25" spans="1:16" s="1" customFormat="1" x14ac:dyDescent="0.25">
      <c r="A25" s="33" t="s">
        <v>11</v>
      </c>
      <c r="B25" s="34">
        <v>67</v>
      </c>
      <c r="C25" s="34">
        <v>0</v>
      </c>
      <c r="D25" s="34">
        <v>29.9</v>
      </c>
      <c r="E25" s="39">
        <v>13.9</v>
      </c>
      <c r="F25" s="36">
        <v>13.8</v>
      </c>
      <c r="G25" s="34">
        <v>14.4</v>
      </c>
      <c r="H25" s="37">
        <f t="shared" si="3"/>
        <v>14.100000000000001</v>
      </c>
      <c r="I25" s="37">
        <f t="shared" si="0"/>
        <v>14.033333333333333</v>
      </c>
      <c r="J25" s="34">
        <v>23.7</v>
      </c>
      <c r="K25" s="34">
        <v>57.1</v>
      </c>
      <c r="L25" s="40">
        <v>70.8</v>
      </c>
      <c r="M25" s="40">
        <v>82.9</v>
      </c>
      <c r="N25" s="34">
        <v>41</v>
      </c>
      <c r="O25" s="37">
        <f t="shared" si="1"/>
        <v>61.95</v>
      </c>
      <c r="P25" s="38">
        <f t="shared" si="2"/>
        <v>64.899999999999991</v>
      </c>
    </row>
    <row r="26" spans="1:16" s="1" customFormat="1" x14ac:dyDescent="0.25">
      <c r="A26" s="33" t="s">
        <v>18</v>
      </c>
      <c r="B26" s="34">
        <v>64.5</v>
      </c>
      <c r="C26" s="34">
        <v>0</v>
      </c>
      <c r="D26" s="34">
        <v>29.5</v>
      </c>
      <c r="E26" s="39">
        <v>13</v>
      </c>
      <c r="F26" s="36">
        <v>13.4</v>
      </c>
      <c r="G26" s="34">
        <v>14.2</v>
      </c>
      <c r="H26" s="37">
        <f t="shared" si="3"/>
        <v>13.8</v>
      </c>
      <c r="I26" s="37">
        <f t="shared" si="0"/>
        <v>13.533333333333331</v>
      </c>
      <c r="J26" s="34">
        <v>23.4</v>
      </c>
      <c r="K26" s="34">
        <v>58.2</v>
      </c>
      <c r="L26" s="40">
        <v>75.099999999999994</v>
      </c>
      <c r="M26" s="40">
        <v>82.9</v>
      </c>
      <c r="N26" s="34">
        <v>49.5</v>
      </c>
      <c r="O26" s="37">
        <f t="shared" si="1"/>
        <v>66.2</v>
      </c>
      <c r="P26" s="38">
        <f t="shared" si="2"/>
        <v>69.166666666666671</v>
      </c>
    </row>
    <row r="27" spans="1:16" s="1" customFormat="1" x14ac:dyDescent="0.25">
      <c r="A27" s="33" t="s">
        <v>38</v>
      </c>
      <c r="B27" s="34">
        <v>69</v>
      </c>
      <c r="C27" s="34">
        <v>0</v>
      </c>
      <c r="D27" s="34">
        <v>28.9</v>
      </c>
      <c r="E27" s="39"/>
      <c r="F27" s="36"/>
      <c r="G27" s="34">
        <v>14.5</v>
      </c>
      <c r="H27" s="43" t="s">
        <v>60</v>
      </c>
      <c r="I27" s="43" t="s">
        <v>60</v>
      </c>
      <c r="J27" s="34">
        <v>21.2</v>
      </c>
      <c r="K27" s="34">
        <v>57.2</v>
      </c>
      <c r="L27" s="40"/>
      <c r="M27" s="40"/>
      <c r="N27" s="34">
        <v>43</v>
      </c>
      <c r="O27" s="43" t="s">
        <v>60</v>
      </c>
      <c r="P27" s="44" t="s">
        <v>60</v>
      </c>
    </row>
    <row r="28" spans="1:16" s="1" customFormat="1" x14ac:dyDescent="0.25">
      <c r="A28" s="33" t="s">
        <v>39</v>
      </c>
      <c r="B28" s="34">
        <v>63.5</v>
      </c>
      <c r="C28" s="34">
        <v>0</v>
      </c>
      <c r="D28" s="34">
        <v>29.1</v>
      </c>
      <c r="E28" s="39"/>
      <c r="F28" s="36"/>
      <c r="G28" s="34">
        <v>15.8</v>
      </c>
      <c r="H28" s="43" t="s">
        <v>60</v>
      </c>
      <c r="I28" s="43" t="s">
        <v>60</v>
      </c>
      <c r="J28" s="34">
        <v>24.9</v>
      </c>
      <c r="K28" s="34">
        <v>59.5</v>
      </c>
      <c r="L28" s="40"/>
      <c r="M28" s="40"/>
      <c r="N28" s="34">
        <v>41.2</v>
      </c>
      <c r="O28" s="43" t="s">
        <v>60</v>
      </c>
      <c r="P28" s="44" t="s">
        <v>60</v>
      </c>
    </row>
    <row r="29" spans="1:16" s="1" customFormat="1" x14ac:dyDescent="0.25">
      <c r="A29" s="33" t="s">
        <v>40</v>
      </c>
      <c r="B29" s="34">
        <v>66.5</v>
      </c>
      <c r="C29" s="34">
        <v>0</v>
      </c>
      <c r="D29" s="34">
        <v>30.2</v>
      </c>
      <c r="E29" s="39"/>
      <c r="F29" s="36"/>
      <c r="G29" s="34">
        <v>14.9</v>
      </c>
      <c r="H29" s="43" t="s">
        <v>60</v>
      </c>
      <c r="I29" s="43" t="s">
        <v>60</v>
      </c>
      <c r="J29" s="34">
        <v>23.4</v>
      </c>
      <c r="K29" s="34">
        <v>56.8</v>
      </c>
      <c r="L29" s="40"/>
      <c r="M29" s="40"/>
      <c r="N29" s="34">
        <v>42.1</v>
      </c>
      <c r="O29" s="43" t="s">
        <v>60</v>
      </c>
      <c r="P29" s="44" t="s">
        <v>60</v>
      </c>
    </row>
    <row r="30" spans="1:16" s="1" customFormat="1" x14ac:dyDescent="0.25">
      <c r="A30" s="33" t="s">
        <v>30</v>
      </c>
      <c r="B30" s="34">
        <v>68.8</v>
      </c>
      <c r="C30" s="34">
        <v>0</v>
      </c>
      <c r="D30" s="34">
        <v>35.200000000000003</v>
      </c>
      <c r="E30" s="39">
        <v>15.2</v>
      </c>
      <c r="F30" s="36">
        <v>14.4</v>
      </c>
      <c r="G30" s="34">
        <v>15.6</v>
      </c>
      <c r="H30" s="37">
        <f t="shared" si="3"/>
        <v>15</v>
      </c>
      <c r="I30" s="37">
        <f t="shared" si="0"/>
        <v>15.066666666666668</v>
      </c>
      <c r="J30" s="34">
        <v>23.4</v>
      </c>
      <c r="K30" s="34">
        <v>59.1</v>
      </c>
      <c r="L30" s="40">
        <v>60.4</v>
      </c>
      <c r="M30" s="40">
        <v>80.2</v>
      </c>
      <c r="N30" s="34">
        <v>44.5</v>
      </c>
      <c r="O30" s="37">
        <f t="shared" si="1"/>
        <v>62.35</v>
      </c>
      <c r="P30" s="38">
        <f t="shared" si="2"/>
        <v>61.699999999999996</v>
      </c>
    </row>
    <row r="31" spans="1:16" s="1" customFormat="1" x14ac:dyDescent="0.25">
      <c r="A31" s="33" t="s">
        <v>65</v>
      </c>
      <c r="B31" s="34">
        <v>65.3</v>
      </c>
      <c r="C31" s="34">
        <v>0</v>
      </c>
      <c r="D31" s="34">
        <v>36.700000000000003</v>
      </c>
      <c r="E31" s="39">
        <v>14.8</v>
      </c>
      <c r="F31" s="36">
        <v>14.6</v>
      </c>
      <c r="G31" s="34">
        <v>15.4</v>
      </c>
      <c r="H31" s="37">
        <f t="shared" si="3"/>
        <v>15</v>
      </c>
      <c r="I31" s="37">
        <f t="shared" si="0"/>
        <v>14.933333333333332</v>
      </c>
      <c r="J31" s="34">
        <v>24.3</v>
      </c>
      <c r="K31" s="34">
        <v>57.1</v>
      </c>
      <c r="L31" s="40">
        <v>70.3</v>
      </c>
      <c r="M31" s="40">
        <v>87.5</v>
      </c>
      <c r="N31" s="34">
        <v>51.8</v>
      </c>
      <c r="O31" s="37">
        <f t="shared" si="1"/>
        <v>69.650000000000006</v>
      </c>
      <c r="P31" s="38">
        <f t="shared" si="2"/>
        <v>69.866666666666674</v>
      </c>
    </row>
    <row r="32" spans="1:16" s="1" customFormat="1" x14ac:dyDescent="0.25">
      <c r="A32" s="33" t="s">
        <v>24</v>
      </c>
      <c r="B32" s="34">
        <v>63.8</v>
      </c>
      <c r="C32" s="34">
        <v>0</v>
      </c>
      <c r="D32" s="34">
        <v>35.6</v>
      </c>
      <c r="E32" s="39">
        <v>15.6</v>
      </c>
      <c r="F32" s="36">
        <v>15.5</v>
      </c>
      <c r="G32" s="34">
        <v>16.8</v>
      </c>
      <c r="H32" s="37">
        <f t="shared" si="3"/>
        <v>16.149999999999999</v>
      </c>
      <c r="I32" s="37">
        <f t="shared" si="0"/>
        <v>15.966666666666669</v>
      </c>
      <c r="J32" s="34">
        <v>26</v>
      </c>
      <c r="K32" s="34">
        <v>59.9</v>
      </c>
      <c r="L32" s="40">
        <v>61.1</v>
      </c>
      <c r="M32" s="40">
        <v>78.599999999999994</v>
      </c>
      <c r="N32" s="34">
        <v>45.6</v>
      </c>
      <c r="O32" s="37">
        <f t="shared" si="1"/>
        <v>62.099999999999994</v>
      </c>
      <c r="P32" s="38">
        <f t="shared" si="2"/>
        <v>61.766666666666659</v>
      </c>
    </row>
    <row r="33" spans="1:16" s="1" customFormat="1" x14ac:dyDescent="0.25">
      <c r="A33" s="41" t="s">
        <v>66</v>
      </c>
      <c r="B33" s="34">
        <v>66.3</v>
      </c>
      <c r="C33" s="34">
        <v>0</v>
      </c>
      <c r="D33" s="34">
        <v>29.4</v>
      </c>
      <c r="E33" s="39">
        <v>14.1</v>
      </c>
      <c r="F33" s="36">
        <v>14</v>
      </c>
      <c r="G33" s="34">
        <v>15</v>
      </c>
      <c r="H33" s="37">
        <f t="shared" si="3"/>
        <v>14.5</v>
      </c>
      <c r="I33" s="37">
        <f t="shared" si="0"/>
        <v>14.366666666666667</v>
      </c>
      <c r="J33" s="34">
        <v>24.6</v>
      </c>
      <c r="K33" s="34">
        <v>58.6</v>
      </c>
      <c r="L33" s="40">
        <v>67.099999999999994</v>
      </c>
      <c r="M33" s="40">
        <v>80.3</v>
      </c>
      <c r="N33" s="34">
        <v>45.2</v>
      </c>
      <c r="O33" s="37">
        <f t="shared" si="1"/>
        <v>62.75</v>
      </c>
      <c r="P33" s="38">
        <f t="shared" si="2"/>
        <v>64.199999999999989</v>
      </c>
    </row>
    <row r="34" spans="1:16" s="1" customFormat="1" x14ac:dyDescent="0.25">
      <c r="A34" s="33" t="s">
        <v>34</v>
      </c>
      <c r="B34" s="34">
        <v>66</v>
      </c>
      <c r="C34" s="34">
        <v>0</v>
      </c>
      <c r="D34" s="34">
        <v>25.1</v>
      </c>
      <c r="E34" s="39"/>
      <c r="F34" s="36">
        <v>14.1</v>
      </c>
      <c r="G34" s="34">
        <v>16</v>
      </c>
      <c r="H34" s="37">
        <f t="shared" si="3"/>
        <v>15.05</v>
      </c>
      <c r="I34" s="37" t="str">
        <f t="shared" si="0"/>
        <v/>
      </c>
      <c r="J34" s="34">
        <v>22.8</v>
      </c>
      <c r="K34" s="34">
        <v>54.4</v>
      </c>
      <c r="L34" s="40"/>
      <c r="M34" s="40">
        <v>77.8</v>
      </c>
      <c r="N34" s="34">
        <v>45.3</v>
      </c>
      <c r="O34" s="37">
        <f t="shared" si="1"/>
        <v>61.55</v>
      </c>
      <c r="P34" s="38" t="str">
        <f t="shared" si="2"/>
        <v/>
      </c>
    </row>
    <row r="35" spans="1:16" s="1" customFormat="1" x14ac:dyDescent="0.25">
      <c r="A35" s="33" t="s">
        <v>41</v>
      </c>
      <c r="B35" s="34">
        <v>66.8</v>
      </c>
      <c r="C35" s="34">
        <v>0</v>
      </c>
      <c r="D35" s="34">
        <v>32.9</v>
      </c>
      <c r="E35" s="39">
        <v>14.5</v>
      </c>
      <c r="F35" s="42">
        <v>14</v>
      </c>
      <c r="G35" s="34">
        <v>14.6</v>
      </c>
      <c r="H35" s="37">
        <f t="shared" si="3"/>
        <v>14.3</v>
      </c>
      <c r="I35" s="37">
        <f t="shared" si="0"/>
        <v>14.366666666666667</v>
      </c>
      <c r="J35" s="34">
        <v>25.3</v>
      </c>
      <c r="K35" s="34">
        <v>55.6</v>
      </c>
      <c r="L35" s="40">
        <v>72.2</v>
      </c>
      <c r="M35" s="40">
        <v>83.7</v>
      </c>
      <c r="N35" s="34">
        <v>45.4</v>
      </c>
      <c r="O35" s="37">
        <f t="shared" si="1"/>
        <v>64.55</v>
      </c>
      <c r="P35" s="38">
        <f t="shared" si="2"/>
        <v>67.100000000000009</v>
      </c>
    </row>
    <row r="36" spans="1:16" s="1" customFormat="1" x14ac:dyDescent="0.25">
      <c r="A36" s="33" t="s">
        <v>19</v>
      </c>
      <c r="B36" s="34">
        <v>64</v>
      </c>
      <c r="C36" s="34">
        <v>0</v>
      </c>
      <c r="D36" s="34">
        <v>30.9</v>
      </c>
      <c r="E36" s="39">
        <v>14.5</v>
      </c>
      <c r="F36" s="36">
        <v>14.3</v>
      </c>
      <c r="G36" s="34">
        <v>14.8</v>
      </c>
      <c r="H36" s="37">
        <f t="shared" si="3"/>
        <v>14.55</v>
      </c>
      <c r="I36" s="37">
        <f t="shared" si="0"/>
        <v>14.533333333333333</v>
      </c>
      <c r="J36" s="34">
        <v>23.8</v>
      </c>
      <c r="K36" s="34">
        <v>58.6</v>
      </c>
      <c r="L36" s="40">
        <v>75.5</v>
      </c>
      <c r="M36" s="40">
        <v>81</v>
      </c>
      <c r="N36" s="34">
        <v>48.2</v>
      </c>
      <c r="O36" s="37">
        <f t="shared" si="1"/>
        <v>64.599999999999994</v>
      </c>
      <c r="P36" s="38">
        <f t="shared" si="2"/>
        <v>68.233333333333334</v>
      </c>
    </row>
    <row r="37" spans="1:16" s="1" customFormat="1" x14ac:dyDescent="0.25">
      <c r="A37" s="33" t="s">
        <v>9</v>
      </c>
      <c r="B37" s="34">
        <v>64.5</v>
      </c>
      <c r="C37" s="34">
        <v>0</v>
      </c>
      <c r="D37" s="34">
        <v>32.799999999999997</v>
      </c>
      <c r="E37" s="39">
        <v>14.8</v>
      </c>
      <c r="F37" s="36">
        <v>14.2</v>
      </c>
      <c r="G37" s="34">
        <v>15.4</v>
      </c>
      <c r="H37" s="37">
        <f t="shared" si="3"/>
        <v>14.8</v>
      </c>
      <c r="I37" s="37">
        <f t="shared" si="0"/>
        <v>14.799999999999999</v>
      </c>
      <c r="J37" s="34">
        <v>24.7</v>
      </c>
      <c r="K37" s="34">
        <v>57.4</v>
      </c>
      <c r="L37" s="40">
        <v>69.3</v>
      </c>
      <c r="M37" s="40">
        <v>80</v>
      </c>
      <c r="N37" s="34">
        <v>45</v>
      </c>
      <c r="O37" s="37">
        <f t="shared" si="1"/>
        <v>62.5</v>
      </c>
      <c r="P37" s="38">
        <f t="shared" si="2"/>
        <v>64.766666666666666</v>
      </c>
    </row>
    <row r="38" spans="1:16" s="1" customFormat="1" x14ac:dyDescent="0.25">
      <c r="A38" s="33" t="s">
        <v>42</v>
      </c>
      <c r="B38" s="34">
        <v>64</v>
      </c>
      <c r="C38" s="34">
        <v>0</v>
      </c>
      <c r="D38" s="34">
        <v>29.3</v>
      </c>
      <c r="E38" s="39"/>
      <c r="F38" s="36"/>
      <c r="G38" s="34">
        <v>16.7</v>
      </c>
      <c r="H38" s="43" t="s">
        <v>60</v>
      </c>
      <c r="I38" s="43" t="s">
        <v>60</v>
      </c>
      <c r="J38" s="34">
        <v>24.6</v>
      </c>
      <c r="K38" s="34">
        <v>58.4</v>
      </c>
      <c r="L38" s="40"/>
      <c r="M38" s="40"/>
      <c r="N38" s="34">
        <v>50.2</v>
      </c>
      <c r="O38" s="43" t="s">
        <v>60</v>
      </c>
      <c r="P38" s="44" t="s">
        <v>60</v>
      </c>
    </row>
    <row r="39" spans="1:16" s="1" customFormat="1" x14ac:dyDescent="0.25">
      <c r="A39" s="33" t="s">
        <v>43</v>
      </c>
      <c r="B39" s="34">
        <v>64.3</v>
      </c>
      <c r="C39" s="34">
        <v>0</v>
      </c>
      <c r="D39" s="34">
        <v>28.9</v>
      </c>
      <c r="E39" s="39"/>
      <c r="F39" s="36"/>
      <c r="G39" s="34">
        <v>15.8</v>
      </c>
      <c r="H39" s="43" t="s">
        <v>60</v>
      </c>
      <c r="I39" s="43" t="s">
        <v>60</v>
      </c>
      <c r="J39" s="34">
        <v>21.7</v>
      </c>
      <c r="K39" s="34">
        <v>56.7</v>
      </c>
      <c r="L39" s="40"/>
      <c r="M39" s="40"/>
      <c r="N39" s="34">
        <v>48.2</v>
      </c>
      <c r="O39" s="43" t="s">
        <v>60</v>
      </c>
      <c r="P39" s="44" t="s">
        <v>60</v>
      </c>
    </row>
    <row r="40" spans="1:16" s="1" customFormat="1" x14ac:dyDescent="0.25">
      <c r="A40" s="33" t="s">
        <v>44</v>
      </c>
      <c r="B40" s="34">
        <v>68.3</v>
      </c>
      <c r="C40" s="34">
        <v>0</v>
      </c>
      <c r="D40" s="34">
        <v>27.4</v>
      </c>
      <c r="E40" s="39"/>
      <c r="F40" s="36"/>
      <c r="G40" s="34">
        <v>15.6</v>
      </c>
      <c r="H40" s="43" t="s">
        <v>60</v>
      </c>
      <c r="I40" s="43" t="s">
        <v>60</v>
      </c>
      <c r="J40" s="34">
        <v>20.3</v>
      </c>
      <c r="K40" s="34">
        <v>53.4</v>
      </c>
      <c r="L40" s="40"/>
      <c r="M40" s="40"/>
      <c r="N40" s="34">
        <v>32.799999999999997</v>
      </c>
      <c r="O40" s="43" t="s">
        <v>60</v>
      </c>
      <c r="P40" s="44" t="s">
        <v>60</v>
      </c>
    </row>
    <row r="41" spans="1:16" s="1" customFormat="1" x14ac:dyDescent="0.25">
      <c r="A41" s="33" t="s">
        <v>31</v>
      </c>
      <c r="B41" s="34">
        <v>65</v>
      </c>
      <c r="C41" s="34">
        <v>0</v>
      </c>
      <c r="D41" s="34">
        <v>31.8</v>
      </c>
      <c r="E41" s="39">
        <v>14.8</v>
      </c>
      <c r="F41" s="36">
        <v>14.2</v>
      </c>
      <c r="G41" s="34">
        <v>14.9</v>
      </c>
      <c r="H41" s="37">
        <f t="shared" si="3"/>
        <v>14.55</v>
      </c>
      <c r="I41" s="37">
        <f t="shared" si="0"/>
        <v>14.633333333333333</v>
      </c>
      <c r="J41" s="34">
        <v>25.3</v>
      </c>
      <c r="K41" s="34">
        <v>59.2</v>
      </c>
      <c r="L41" s="40">
        <v>69.2</v>
      </c>
      <c r="M41" s="40">
        <v>84</v>
      </c>
      <c r="N41" s="34">
        <v>53.6</v>
      </c>
      <c r="O41" s="37">
        <f t="shared" si="1"/>
        <v>68.8</v>
      </c>
      <c r="P41" s="38">
        <f t="shared" si="2"/>
        <v>68.933333333333323</v>
      </c>
    </row>
    <row r="42" spans="1:16" s="1" customFormat="1" x14ac:dyDescent="0.25">
      <c r="A42" s="33" t="s">
        <v>25</v>
      </c>
      <c r="B42" s="34">
        <v>64.3</v>
      </c>
      <c r="C42" s="34">
        <v>0</v>
      </c>
      <c r="D42" s="34">
        <v>27.7</v>
      </c>
      <c r="E42" s="39">
        <v>14</v>
      </c>
      <c r="F42" s="36">
        <v>13.7</v>
      </c>
      <c r="G42" s="34">
        <v>15.5</v>
      </c>
      <c r="H42" s="37">
        <f t="shared" si="3"/>
        <v>14.6</v>
      </c>
      <c r="I42" s="37">
        <f t="shared" si="0"/>
        <v>14.4</v>
      </c>
      <c r="J42" s="34">
        <v>26.7</v>
      </c>
      <c r="K42" s="34">
        <v>57.2</v>
      </c>
      <c r="L42" s="40">
        <v>74.099999999999994</v>
      </c>
      <c r="M42" s="40">
        <v>84.7</v>
      </c>
      <c r="N42" s="34">
        <v>45.3</v>
      </c>
      <c r="O42" s="37">
        <f t="shared" si="1"/>
        <v>65</v>
      </c>
      <c r="P42" s="38">
        <f t="shared" si="2"/>
        <v>68.033333333333346</v>
      </c>
    </row>
    <row r="43" spans="1:16" s="1" customFormat="1" x14ac:dyDescent="0.25">
      <c r="A43" s="33" t="s">
        <v>35</v>
      </c>
      <c r="B43" s="34">
        <v>60.8</v>
      </c>
      <c r="C43" s="34">
        <v>0</v>
      </c>
      <c r="D43" s="34">
        <v>35.299999999999997</v>
      </c>
      <c r="E43" s="39">
        <v>14.7</v>
      </c>
      <c r="F43" s="36">
        <v>14</v>
      </c>
      <c r="G43" s="34">
        <v>14.6</v>
      </c>
      <c r="H43" s="37">
        <f>IF(F43&gt;0,AVERAGE(F43:G43),"")</f>
        <v>14.3</v>
      </c>
      <c r="I43" s="37">
        <f>IF(E43&gt;0,AVERAGE(E43:G43),"")</f>
        <v>14.433333333333332</v>
      </c>
      <c r="J43" s="34">
        <v>26.1</v>
      </c>
      <c r="K43" s="34">
        <v>60</v>
      </c>
      <c r="L43" s="40">
        <v>69</v>
      </c>
      <c r="M43" s="40">
        <v>89.4</v>
      </c>
      <c r="N43" s="34">
        <v>50.8</v>
      </c>
      <c r="O43" s="37">
        <f>IF(M43&gt;0,AVERAGE(M43:N43),"")</f>
        <v>70.099999999999994</v>
      </c>
      <c r="P43" s="38">
        <f>IF(L43&gt;0,AVERAGE(L43:N43),"")</f>
        <v>69.733333333333334</v>
      </c>
    </row>
    <row r="44" spans="1:16" s="1" customFormat="1" x14ac:dyDescent="0.25">
      <c r="A44" s="33" t="s">
        <v>13</v>
      </c>
      <c r="B44" s="34">
        <v>65.8</v>
      </c>
      <c r="C44" s="34">
        <v>0</v>
      </c>
      <c r="D44" s="34">
        <v>35.1</v>
      </c>
      <c r="E44" s="39">
        <v>14.6</v>
      </c>
      <c r="F44" s="36">
        <v>14.5</v>
      </c>
      <c r="G44" s="34">
        <v>15.5</v>
      </c>
      <c r="H44" s="37">
        <f>IF(F44&gt;0,AVERAGE(F44:G44),"")</f>
        <v>15</v>
      </c>
      <c r="I44" s="37">
        <f>IF(E44&gt;0,AVERAGE(E44:G44),"")</f>
        <v>14.866666666666667</v>
      </c>
      <c r="J44" s="34">
        <v>26.8</v>
      </c>
      <c r="K44" s="34">
        <v>58.4</v>
      </c>
      <c r="L44" s="40">
        <v>71.400000000000006</v>
      </c>
      <c r="M44" s="40">
        <v>81.8</v>
      </c>
      <c r="N44" s="34">
        <v>50</v>
      </c>
      <c r="O44" s="37">
        <f>IF(M44&gt;0,AVERAGE(M44:N44),"")</f>
        <v>65.900000000000006</v>
      </c>
      <c r="P44" s="38">
        <f>IF(L44&gt;0,AVERAGE(L44:N44),"")</f>
        <v>67.733333333333334</v>
      </c>
    </row>
    <row r="45" spans="1:16" s="1" customFormat="1" x14ac:dyDescent="0.25">
      <c r="A45" s="33" t="s">
        <v>26</v>
      </c>
      <c r="B45" s="34">
        <v>69.8</v>
      </c>
      <c r="C45" s="34">
        <v>0</v>
      </c>
      <c r="D45" s="34">
        <v>31.6</v>
      </c>
      <c r="E45" s="39">
        <v>15.2</v>
      </c>
      <c r="F45" s="36">
        <v>15.2</v>
      </c>
      <c r="G45" s="34">
        <v>17.100000000000001</v>
      </c>
      <c r="H45" s="37">
        <f>IF(F45&gt;0,AVERAGE(F45:G45),"")</f>
        <v>16.149999999999999</v>
      </c>
      <c r="I45" s="37">
        <f>IF(E45&gt;0,AVERAGE(E45:G45),"")</f>
        <v>15.833333333333334</v>
      </c>
      <c r="J45" s="34">
        <v>23.8</v>
      </c>
      <c r="K45" s="34">
        <v>59.5</v>
      </c>
      <c r="L45" s="40">
        <v>69.5</v>
      </c>
      <c r="M45" s="40">
        <v>77.900000000000006</v>
      </c>
      <c r="N45" s="34">
        <v>45.1</v>
      </c>
      <c r="O45" s="37">
        <f>IF(M45&gt;0,AVERAGE(M45:N45),"")</f>
        <v>61.5</v>
      </c>
      <c r="P45" s="38">
        <f>IF(L45&gt;0,AVERAGE(L45:N45),"")</f>
        <v>64.166666666666671</v>
      </c>
    </row>
    <row r="46" spans="1:16" s="1" customFormat="1" x14ac:dyDescent="0.25">
      <c r="A46" s="28"/>
      <c r="B46" s="29"/>
      <c r="C46" s="29"/>
      <c r="D46" s="29"/>
      <c r="E46" s="29"/>
      <c r="F46" s="29"/>
      <c r="G46" s="29"/>
      <c r="H46" s="30"/>
      <c r="I46" s="30"/>
      <c r="J46" s="29"/>
      <c r="K46" s="29"/>
      <c r="L46" s="30"/>
      <c r="M46" s="29"/>
      <c r="N46" s="29"/>
      <c r="O46" s="30"/>
      <c r="P46" s="30"/>
    </row>
    <row r="47" spans="1:16" x14ac:dyDescent="0.25">
      <c r="A47" s="6" t="s">
        <v>10</v>
      </c>
      <c r="B47" s="8">
        <v>65.099999999999994</v>
      </c>
      <c r="C47" s="8">
        <v>0</v>
      </c>
      <c r="D47" s="8">
        <v>32.1</v>
      </c>
      <c r="E47" s="1">
        <v>14.6</v>
      </c>
      <c r="F47" s="8">
        <v>14.3</v>
      </c>
      <c r="G47" s="8">
        <v>15.3</v>
      </c>
      <c r="H47" s="15" t="s">
        <v>51</v>
      </c>
      <c r="I47" s="15" t="s">
        <v>51</v>
      </c>
      <c r="J47" s="8">
        <v>25.1</v>
      </c>
      <c r="K47" s="8">
        <v>57.9</v>
      </c>
      <c r="L47" s="10">
        <v>67.599999999999994</v>
      </c>
      <c r="M47" s="8">
        <v>81</v>
      </c>
      <c r="N47" s="8">
        <v>46.5</v>
      </c>
      <c r="O47" s="15" t="s">
        <v>51</v>
      </c>
      <c r="P47" s="15" t="s">
        <v>51</v>
      </c>
    </row>
    <row r="48" spans="1:16" x14ac:dyDescent="0.25">
      <c r="A48" s="6" t="s">
        <v>56</v>
      </c>
      <c r="B48" s="8">
        <v>1.8</v>
      </c>
      <c r="C48" s="9">
        <v>1113</v>
      </c>
      <c r="D48" s="8">
        <v>4.5</v>
      </c>
      <c r="E48" s="2">
        <v>3.9</v>
      </c>
      <c r="F48" s="8">
        <v>2.1</v>
      </c>
      <c r="G48" s="8">
        <v>3.1</v>
      </c>
      <c r="H48" s="15" t="s">
        <v>51</v>
      </c>
      <c r="I48" s="15" t="s">
        <v>51</v>
      </c>
      <c r="J48" s="8">
        <v>4.5</v>
      </c>
      <c r="K48" s="8">
        <v>1.7</v>
      </c>
      <c r="L48" s="8">
        <v>6.5</v>
      </c>
      <c r="M48" s="8">
        <v>6</v>
      </c>
      <c r="N48" s="8">
        <v>10.6</v>
      </c>
      <c r="O48" s="15" t="s">
        <v>51</v>
      </c>
      <c r="P48" s="15" t="s">
        <v>51</v>
      </c>
    </row>
    <row r="49" spans="1:16" x14ac:dyDescent="0.25">
      <c r="A49" s="31" t="s">
        <v>57</v>
      </c>
      <c r="B49" s="30">
        <v>1.6</v>
      </c>
      <c r="C49" s="30" t="s">
        <v>48</v>
      </c>
      <c r="D49" s="30">
        <v>2</v>
      </c>
      <c r="E49" s="29">
        <v>0.8</v>
      </c>
      <c r="F49" s="30">
        <v>0.4</v>
      </c>
      <c r="G49" s="30">
        <v>0.7</v>
      </c>
      <c r="H49" s="32" t="s">
        <v>51</v>
      </c>
      <c r="I49" s="32" t="s">
        <v>51</v>
      </c>
      <c r="J49" s="30">
        <v>1.5</v>
      </c>
      <c r="K49" s="30">
        <v>1.4</v>
      </c>
      <c r="L49" s="30">
        <v>6.1</v>
      </c>
      <c r="M49" s="30">
        <v>6.8</v>
      </c>
      <c r="N49" s="30">
        <v>6.8</v>
      </c>
      <c r="O49" s="32" t="s">
        <v>51</v>
      </c>
      <c r="P49" s="32" t="s">
        <v>51</v>
      </c>
    </row>
    <row r="51" spans="1:16" x14ac:dyDescent="0.25">
      <c r="A51" s="27" t="s">
        <v>47</v>
      </c>
    </row>
    <row r="52" spans="1:16" x14ac:dyDescent="0.25">
      <c r="A52" s="16" t="s">
        <v>50</v>
      </c>
      <c r="B52" s="17"/>
      <c r="C52" s="17"/>
      <c r="D52" s="17"/>
      <c r="E52" s="18"/>
      <c r="F52" s="17"/>
      <c r="G52" s="17"/>
      <c r="H52" s="18"/>
      <c r="I52" s="18"/>
      <c r="J52" s="17"/>
      <c r="K52" s="17"/>
      <c r="L52" s="18"/>
      <c r="M52" s="17"/>
      <c r="N52" s="17"/>
      <c r="O52" s="19"/>
      <c r="P52" s="20" t="s">
        <v>59</v>
      </c>
    </row>
    <row r="53" spans="1:16" x14ac:dyDescent="0.25">
      <c r="P53" s="13"/>
    </row>
    <row r="54" spans="1:16" x14ac:dyDescent="0.25">
      <c r="E54" s="46" t="s">
        <v>68</v>
      </c>
      <c r="F54" s="46"/>
      <c r="G54" s="46"/>
      <c r="H54" s="46"/>
      <c r="I54" s="46"/>
      <c r="L54" s="46" t="s">
        <v>54</v>
      </c>
      <c r="M54" s="46"/>
      <c r="N54" s="46"/>
      <c r="O54" s="46"/>
      <c r="P54" s="46"/>
    </row>
    <row r="55" spans="1:16" s="4" customFormat="1" ht="30.6" x14ac:dyDescent="0.25">
      <c r="A55" s="21" t="s">
        <v>0</v>
      </c>
      <c r="B55" s="22" t="s">
        <v>1</v>
      </c>
      <c r="C55" s="22" t="s">
        <v>2</v>
      </c>
      <c r="D55" s="22" t="s">
        <v>3</v>
      </c>
      <c r="E55" s="23">
        <v>2009</v>
      </c>
      <c r="F55" s="23">
        <v>2010</v>
      </c>
      <c r="G55" s="45">
        <v>2012</v>
      </c>
      <c r="H55" s="24" t="s">
        <v>52</v>
      </c>
      <c r="I55" s="24" t="s">
        <v>53</v>
      </c>
      <c r="J55" s="22" t="s">
        <v>4</v>
      </c>
      <c r="K55" s="22" t="s">
        <v>5</v>
      </c>
      <c r="L55" s="24">
        <v>2009</v>
      </c>
      <c r="M55" s="24">
        <v>2010</v>
      </c>
      <c r="N55" s="24">
        <v>2012</v>
      </c>
      <c r="O55" s="24" t="s">
        <v>52</v>
      </c>
      <c r="P55" s="24" t="s">
        <v>53</v>
      </c>
    </row>
    <row r="56" spans="1:16" s="4" customFormat="1" x14ac:dyDescent="0.25">
      <c r="A56" s="7"/>
      <c r="B56" s="3"/>
      <c r="C56" s="3" t="s">
        <v>6</v>
      </c>
      <c r="D56" s="3" t="s">
        <v>7</v>
      </c>
      <c r="E56" s="46" t="s">
        <v>69</v>
      </c>
      <c r="F56" s="46"/>
      <c r="G56" s="46"/>
      <c r="H56" s="46"/>
      <c r="I56" s="46"/>
      <c r="J56" s="3" t="s">
        <v>49</v>
      </c>
      <c r="K56" s="3" t="s">
        <v>70</v>
      </c>
      <c r="L56" s="46" t="s">
        <v>55</v>
      </c>
      <c r="M56" s="46"/>
      <c r="N56" s="46"/>
      <c r="O56" s="46"/>
      <c r="P56" s="46"/>
    </row>
    <row r="57" spans="1:16" s="1" customFormat="1" x14ac:dyDescent="0.25">
      <c r="B57" s="2"/>
      <c r="C57" s="2"/>
      <c r="D57" s="2"/>
      <c r="E57" s="8"/>
      <c r="F57" s="2"/>
      <c r="G57" s="2"/>
      <c r="H57" s="12"/>
      <c r="I57" s="12"/>
      <c r="J57" s="2"/>
      <c r="K57" s="2"/>
      <c r="L57" s="8"/>
      <c r="M57" s="2"/>
      <c r="N57" s="2"/>
      <c r="O57" s="14"/>
      <c r="P57" s="14"/>
    </row>
    <row r="58" spans="1:16" s="1" customFormat="1" x14ac:dyDescent="0.25">
      <c r="A58" s="33" t="s">
        <v>67</v>
      </c>
      <c r="B58" s="34">
        <v>67.3</v>
      </c>
      <c r="C58" s="34">
        <v>0</v>
      </c>
      <c r="D58" s="34">
        <v>31.6</v>
      </c>
      <c r="E58" s="39">
        <v>14.3</v>
      </c>
      <c r="F58" s="36">
        <v>14.3</v>
      </c>
      <c r="G58" s="34">
        <v>15.1</v>
      </c>
      <c r="H58" s="37">
        <f t="shared" si="3"/>
        <v>14.7</v>
      </c>
      <c r="I58" s="37">
        <f t="shared" si="0"/>
        <v>14.566666666666668</v>
      </c>
      <c r="J58" s="34">
        <v>23.9</v>
      </c>
      <c r="K58" s="34">
        <v>52.8</v>
      </c>
      <c r="L58" s="40">
        <v>73.5</v>
      </c>
      <c r="M58" s="40">
        <v>85.1</v>
      </c>
      <c r="N58" s="34">
        <v>37.700000000000003</v>
      </c>
      <c r="O58" s="37">
        <f t="shared" si="1"/>
        <v>61.4</v>
      </c>
      <c r="P58" s="38">
        <f t="shared" si="2"/>
        <v>65.433333333333337</v>
      </c>
    </row>
    <row r="59" spans="1:16" s="1" customFormat="1" x14ac:dyDescent="0.25">
      <c r="A59" s="33" t="s">
        <v>36</v>
      </c>
      <c r="B59" s="34">
        <v>64</v>
      </c>
      <c r="C59" s="34">
        <v>0</v>
      </c>
      <c r="D59" s="34">
        <v>30.6</v>
      </c>
      <c r="E59" s="36"/>
      <c r="F59" s="36">
        <v>13.6</v>
      </c>
      <c r="G59" s="34">
        <v>14.7</v>
      </c>
      <c r="H59" s="37">
        <f t="shared" si="3"/>
        <v>14.149999999999999</v>
      </c>
      <c r="I59" s="43" t="s">
        <v>60</v>
      </c>
      <c r="J59" s="34">
        <v>26.5</v>
      </c>
      <c r="K59" s="34">
        <v>57.3</v>
      </c>
      <c r="L59" s="35"/>
      <c r="M59" s="40">
        <v>82.9</v>
      </c>
      <c r="N59" s="34">
        <v>48</v>
      </c>
      <c r="O59" s="37">
        <f t="shared" si="1"/>
        <v>65.45</v>
      </c>
      <c r="P59" s="44" t="s">
        <v>60</v>
      </c>
    </row>
    <row r="60" spans="1:16" s="1" customFormat="1" x14ac:dyDescent="0.25">
      <c r="A60" s="33" t="s">
        <v>45</v>
      </c>
      <c r="B60" s="34">
        <v>67.3</v>
      </c>
      <c r="C60" s="34">
        <v>0</v>
      </c>
      <c r="D60" s="34">
        <v>27</v>
      </c>
      <c r="E60" s="36"/>
      <c r="F60" s="36"/>
      <c r="G60" s="34">
        <v>14.5</v>
      </c>
      <c r="H60" s="43" t="s">
        <v>60</v>
      </c>
      <c r="I60" s="43" t="s">
        <v>60</v>
      </c>
      <c r="J60" s="34">
        <v>27.5</v>
      </c>
      <c r="K60" s="34">
        <v>55.8</v>
      </c>
      <c r="L60" s="35"/>
      <c r="M60" s="36"/>
      <c r="N60" s="34">
        <v>34</v>
      </c>
      <c r="O60" s="43" t="s">
        <v>60</v>
      </c>
      <c r="P60" s="44" t="s">
        <v>60</v>
      </c>
    </row>
    <row r="61" spans="1:16" s="1" customFormat="1" x14ac:dyDescent="0.25">
      <c r="A61" s="33" t="s">
        <v>46</v>
      </c>
      <c r="B61" s="34">
        <v>64.5</v>
      </c>
      <c r="C61" s="34">
        <v>0</v>
      </c>
      <c r="D61" s="34">
        <v>26.3</v>
      </c>
      <c r="E61" s="36"/>
      <c r="F61" s="36"/>
      <c r="G61" s="34">
        <v>16.3</v>
      </c>
      <c r="H61" s="43" t="s">
        <v>60</v>
      </c>
      <c r="I61" s="43" t="s">
        <v>60</v>
      </c>
      <c r="J61" s="34">
        <v>25.7</v>
      </c>
      <c r="K61" s="34">
        <v>56.3</v>
      </c>
      <c r="L61" s="35"/>
      <c r="M61" s="36"/>
      <c r="N61" s="34">
        <v>39.700000000000003</v>
      </c>
      <c r="O61" s="43" t="s">
        <v>60</v>
      </c>
      <c r="P61" s="44" t="s">
        <v>60</v>
      </c>
    </row>
    <row r="62" spans="1:16" s="1" customFormat="1" x14ac:dyDescent="0.25">
      <c r="A62" s="28"/>
      <c r="B62" s="29"/>
      <c r="C62" s="29"/>
      <c r="D62" s="29"/>
      <c r="E62" s="29"/>
      <c r="F62" s="29"/>
      <c r="G62" s="29"/>
      <c r="H62" s="30"/>
      <c r="I62" s="30"/>
      <c r="J62" s="29"/>
      <c r="K62" s="29"/>
      <c r="L62" s="30"/>
      <c r="M62" s="29"/>
      <c r="N62" s="29"/>
      <c r="O62" s="30"/>
      <c r="P62" s="30"/>
    </row>
    <row r="63" spans="1:16" x14ac:dyDescent="0.25">
      <c r="A63" s="6" t="s">
        <v>10</v>
      </c>
      <c r="B63" s="8">
        <v>65.099999999999994</v>
      </c>
      <c r="C63" s="8">
        <v>0</v>
      </c>
      <c r="D63" s="8">
        <v>32.1</v>
      </c>
      <c r="E63" s="1">
        <v>14.6</v>
      </c>
      <c r="F63" s="8">
        <v>14.3</v>
      </c>
      <c r="G63" s="8">
        <v>15.3</v>
      </c>
      <c r="H63" s="15" t="s">
        <v>51</v>
      </c>
      <c r="I63" s="15" t="s">
        <v>51</v>
      </c>
      <c r="J63" s="8">
        <v>25.1</v>
      </c>
      <c r="K63" s="8">
        <v>57.9</v>
      </c>
      <c r="L63" s="10">
        <v>67.599999999999994</v>
      </c>
      <c r="M63" s="8">
        <v>81</v>
      </c>
      <c r="N63" s="8">
        <v>46.5</v>
      </c>
      <c r="O63" s="15" t="s">
        <v>51</v>
      </c>
      <c r="P63" s="15" t="s">
        <v>51</v>
      </c>
    </row>
    <row r="64" spans="1:16" x14ac:dyDescent="0.25">
      <c r="A64" s="6" t="s">
        <v>56</v>
      </c>
      <c r="B64" s="8">
        <v>1.8</v>
      </c>
      <c r="C64" s="9">
        <v>1113</v>
      </c>
      <c r="D64" s="8">
        <v>4.5</v>
      </c>
      <c r="E64" s="2">
        <v>3.9</v>
      </c>
      <c r="F64" s="8">
        <v>2.1</v>
      </c>
      <c r="G64" s="8">
        <v>3.1</v>
      </c>
      <c r="H64" s="15" t="s">
        <v>51</v>
      </c>
      <c r="I64" s="15" t="s">
        <v>51</v>
      </c>
      <c r="J64" s="8">
        <v>4.5</v>
      </c>
      <c r="K64" s="8">
        <v>1.7</v>
      </c>
      <c r="L64" s="8">
        <v>6.5</v>
      </c>
      <c r="M64" s="8">
        <v>6</v>
      </c>
      <c r="N64" s="8">
        <v>10.6</v>
      </c>
      <c r="O64" s="15" t="s">
        <v>51</v>
      </c>
      <c r="P64" s="15" t="s">
        <v>51</v>
      </c>
    </row>
    <row r="65" spans="1:16" x14ac:dyDescent="0.25">
      <c r="A65" s="31" t="s">
        <v>57</v>
      </c>
      <c r="B65" s="30">
        <v>1.6</v>
      </c>
      <c r="C65" s="30" t="s">
        <v>48</v>
      </c>
      <c r="D65" s="30">
        <v>2</v>
      </c>
      <c r="E65" s="29">
        <v>0.8</v>
      </c>
      <c r="F65" s="30">
        <v>0.4</v>
      </c>
      <c r="G65" s="30">
        <v>0.7</v>
      </c>
      <c r="H65" s="32" t="s">
        <v>51</v>
      </c>
      <c r="I65" s="32" t="s">
        <v>51</v>
      </c>
      <c r="J65" s="30">
        <v>1.5</v>
      </c>
      <c r="K65" s="30">
        <v>1.4</v>
      </c>
      <c r="L65" s="30">
        <v>6.1</v>
      </c>
      <c r="M65" s="30">
        <v>6.8</v>
      </c>
      <c r="N65" s="30">
        <v>6.8</v>
      </c>
      <c r="O65" s="32" t="s">
        <v>51</v>
      </c>
      <c r="P65" s="32" t="s">
        <v>51</v>
      </c>
    </row>
    <row r="67" spans="1:16" x14ac:dyDescent="0.25">
      <c r="A67" s="27" t="s">
        <v>47</v>
      </c>
    </row>
    <row r="68" spans="1:16" ht="15.6" x14ac:dyDescent="0.25">
      <c r="A68" s="25" t="s">
        <v>62</v>
      </c>
    </row>
    <row r="69" spans="1:16" ht="15.6" x14ac:dyDescent="0.25">
      <c r="A69" s="26" t="s">
        <v>61</v>
      </c>
    </row>
    <row r="78" spans="1:16" x14ac:dyDescent="0.25">
      <c r="O78" s="11"/>
      <c r="P78" s="11"/>
    </row>
    <row r="92" spans="8:9" x14ac:dyDescent="0.25">
      <c r="H92" s="9"/>
      <c r="I92" s="9"/>
    </row>
  </sheetData>
  <mergeCells count="8">
    <mergeCell ref="L3:P3"/>
    <mergeCell ref="L5:P5"/>
    <mergeCell ref="L54:P54"/>
    <mergeCell ref="L56:P56"/>
    <mergeCell ref="E3:I3"/>
    <mergeCell ref="E5:I5"/>
    <mergeCell ref="E54:I54"/>
    <mergeCell ref="E56:I56"/>
  </mergeCells>
  <pageMargins left="0.75" right="0.75" top="1" bottom="0.5" header="0.25" footer="0.25"/>
  <pageSetup orientation="portrait" r:id="rId1"/>
  <headerFooter alignWithMargins="0">
    <oddHeader>&amp;C&amp;"Times New Roman,Bold"&amp;13NDSU Carrington Research Extension Center
2012 Variety Trial Data</oddHeader>
    <oddFooter>&amp;L&amp;"Arial,Bold"&amp;8Data includes only released varieties. Experimental lines are not included. Statistics reflect the entire trial.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8" sqref="A8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Dataset</vt:lpstr>
      <vt:lpstr>Sheet3</vt:lpstr>
    </vt:vector>
  </TitlesOfParts>
  <Company>NDSU Research Extension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Blaine Schatz</dc:creator>
  <cp:lastModifiedBy>Myrna Friedt</cp:lastModifiedBy>
  <cp:lastPrinted>2012-09-07T20:38:20Z</cp:lastPrinted>
  <dcterms:created xsi:type="dcterms:W3CDTF">2001-09-06T16:33:26Z</dcterms:created>
  <dcterms:modified xsi:type="dcterms:W3CDTF">2012-09-07T20:38:22Z</dcterms:modified>
</cp:coreProperties>
</file>