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315364dd9a2ea1/Documenti/carlo privato/Media^J comunicazione digitale e giornalismo/Primo anno/Secondo semestre/Data journalism/Project work/Tabelle e grafici/"/>
    </mc:Choice>
  </mc:AlternateContent>
  <xr:revisionPtr revIDLastSave="72" documentId="8_{131F05DB-77C2-4743-92F1-C678D93932B5}" xr6:coauthVersionLast="47" xr6:coauthVersionMax="47" xr10:uidLastSave="{EF73479E-9608-4E76-85D6-63B2621854FB}"/>
  <bookViews>
    <workbookView xWindow="-110" yWindow="-110" windowWidth="19420" windowHeight="10300" activeTab="2" xr2:uid="{1E64EDCC-0EC9-49F6-9963-81E357393F7F}"/>
  </bookViews>
  <sheets>
    <sheet name="Tabella valori" sheetId="1" r:id="rId1"/>
    <sheet name="Grafico età (2010-2020)" sheetId="4" r:id="rId2"/>
    <sheet name="Grafico % aborti per età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5" i="1"/>
  <c r="N7" i="1"/>
  <c r="N8" i="1"/>
  <c r="N9" i="1"/>
  <c r="N10" i="1"/>
  <c r="N11" i="1"/>
  <c r="N12" i="1"/>
  <c r="N13" i="1"/>
  <c r="N14" i="1"/>
  <c r="N15" i="1"/>
  <c r="N6" i="1"/>
  <c r="N5" i="1"/>
</calcChain>
</file>

<file path=xl/sharedStrings.xml><?xml version="1.0" encoding="utf-8"?>
<sst xmlns="http://schemas.openxmlformats.org/spreadsheetml/2006/main" count="64" uniqueCount="32">
  <si>
    <t>Territorio di residenza</t>
  </si>
  <si>
    <t>Italia</t>
  </si>
  <si>
    <t>Tipo dato</t>
  </si>
  <si>
    <t>interruzioni volontarie della gravidanza</t>
  </si>
  <si>
    <t>totale</t>
  </si>
  <si>
    <t>Seleziona periodo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</si>
  <si>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</si>
  <si>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</si>
  <si>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</si>
  <si>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</si>
  <si>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</si>
  <si>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</si>
  <si>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</si>
  <si>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</si>
  <si>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</si>
  <si>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</si>
  <si>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</si>
  <si>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Età e classe di età</t>
  </si>
  <si>
    <t/>
  </si>
  <si>
    <t>non indicato</t>
  </si>
  <si>
    <t>fino a 14 anni</t>
  </si>
  <si>
    <t>15-19 anni</t>
  </si>
  <si>
    <t>20-24 anni</t>
  </si>
  <si>
    <t>25-29 anni</t>
  </si>
  <si>
    <t>30-34 anni</t>
  </si>
  <si>
    <t>35-39 anni</t>
  </si>
  <si>
    <t>40-44 anni</t>
  </si>
  <si>
    <t>45-49 anni</t>
  </si>
  <si>
    <t>50 anni e più</t>
  </si>
  <si>
    <t>Dati estratti il 04 apr 2022, 16h57 UTC (GMT) da I.Stat</t>
  </si>
  <si>
    <t>Totale aborti per età (2010-2020)</t>
  </si>
  <si>
    <t>Percentuale aborti per età (2010-2020)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</si>
</sst>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  <font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0">
    <xf numFmtId="0" fontId="0" fillId="0" borderId="0" xfId="0"/>
    <xf numFmtId="0" fontId="26" fillId="0" borderId="0" xfId="0" applyFont="1"/>
    <xf numFmtId="0" fontId="18" fillId="0" borderId="0" xfId="42"/>
    <xf numFmtId="0" fontId="22" fillId="34" borderId="10" xfId="42" applyFont="1" applyFill="1" applyBorder="1" applyAlignment="1">
      <alignment horizontal="center" vertical="top" wrapText="1"/>
    </xf>
    <xf numFmtId="0" fontId="21" fillId="35" borderId="10" xfId="42" applyFont="1" applyFill="1" applyBorder="1" applyAlignment="1">
      <alignment wrapText="1"/>
    </xf>
    <xf numFmtId="0" fontId="25" fillId="36" borderId="10" xfId="42" applyFont="1" applyFill="1" applyBorder="1" applyAlignment="1">
      <alignment horizontal="center"/>
    </xf>
    <xf numFmtId="0" fontId="19" fillId="35" borderId="10" xfId="42" applyFont="1" applyFill="1" applyBorder="1" applyAlignment="1">
      <alignment vertical="top" wrapText="1"/>
    </xf>
    <xf numFmtId="0" fontId="24" fillId="0" borderId="10" xfId="42" applyNumberFormat="1" applyFont="1" applyBorder="1" applyAlignment="1">
      <alignment horizontal="right"/>
    </xf>
    <xf numFmtId="0" fontId="24" fillId="37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1" fontId="24" fillId="0" borderId="10" xfId="42" applyNumberFormat="1" applyFont="1" applyBorder="1" applyAlignment="1">
      <alignment horizontal="right"/>
    </xf>
    <xf numFmtId="1" fontId="24" fillId="37" borderId="10" xfId="42" applyNumberFormat="1" applyFont="1" applyFill="1" applyBorder="1" applyAlignment="1">
      <alignment horizontal="right"/>
    </xf>
    <xf numFmtId="10" fontId="0" fillId="0" borderId="0" xfId="0" applyNumberFormat="1"/>
    <xf numFmtId="0" fontId="23" fillId="33" borderId="11" xfId="42" applyFont="1" applyFill="1" applyBorder="1" applyAlignment="1">
      <alignment horizontal="right" vertical="top" wrapText="1"/>
    </xf>
    <xf numFmtId="0" fontId="23" fillId="33" borderId="12" xfId="42" applyFont="1" applyFill="1" applyBorder="1" applyAlignment="1">
      <alignment horizontal="right" vertical="top" wrapText="1"/>
    </xf>
    <xf numFmtId="0" fontId="22" fillId="33" borderId="11" xfId="42" applyFont="1" applyFill="1" applyBorder="1" applyAlignment="1">
      <alignment vertical="top" wrapText="1"/>
    </xf>
    <xf numFmtId="0" fontId="22" fillId="33" borderId="13" xfId="42" applyFont="1" applyFill="1" applyBorder="1" applyAlignment="1">
      <alignment vertical="top" wrapText="1"/>
    </xf>
    <xf numFmtId="0" fontId="22" fillId="33" borderId="12" xfId="42" applyFont="1" applyFill="1" applyBorder="1" applyAlignment="1">
      <alignment vertical="top" wrapText="1"/>
    </xf>
    <xf numFmtId="0" fontId="23" fillId="34" borderId="11" xfId="42" applyFont="1" applyFill="1" applyBorder="1" applyAlignment="1">
      <alignment horizontal="right" vertical="center" wrapText="1"/>
    </xf>
    <xf numFmtId="0" fontId="23" fillId="34" borderId="12" xfId="42" applyFont="1" applyFill="1" applyBorder="1" applyAlignment="1">
      <alignment horizontal="right" vertical="center" wrapText="1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61383029-8017-414B-BD26-503682F54574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colors>
    <mruColors>
      <color rgb="FFAB4D9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>
                <a:latin typeface="Times New Roman" panose="02020603050405020304" pitchFamily="18" charset="0"/>
                <a:cs typeface="Times New Roman" panose="02020603050405020304" pitchFamily="18" charset="0"/>
              </a:rPr>
              <a:t>Interruzioni volontarie della gravidanza per fasce di età (2010-2020)</a:t>
            </a:r>
          </a:p>
          <a:p>
            <a:pPr algn="r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>
                <a:latin typeface="Times New Roman" panose="02020603050405020304" pitchFamily="18" charset="0"/>
                <a:cs typeface="Times New Roman" panose="02020603050405020304" pitchFamily="18" charset="0"/>
              </a:rPr>
              <a:t>(In valori assoluti)</a:t>
            </a:r>
          </a:p>
          <a:p>
            <a:pPr algn="r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rich>
      </c:tx>
      <c:layout>
        <c:manualLayout>
          <c:xMode val="edge"/>
          <c:yMode val="edge"/>
          <c:x val="0.19344739907629999"/>
          <c:y val="2.3805412251179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9494081810583847E-2"/>
          <c:y val="0.20187043560459442"/>
          <c:w val="0.9231234492492254"/>
          <c:h val="0.6884496768172341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'Tabella valori'!$A$5</c:f>
              <c:strCache>
                <c:ptCount val="1"/>
                <c:pt idx="0">
                  <c:v>non indicato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'Tabella valori'!$B$3:$M$3</c:f>
              <c:strCache>
                <c:ptCount val="12"/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'Tabella valori'!$B$5:$M$5</c:f>
              <c:numCache>
                <c:formatCode>General</c:formatCode>
                <c:ptCount val="12"/>
                <c:pt idx="0">
                  <c:v>0</c:v>
                </c:pt>
                <c:pt idx="1">
                  <c:v>126</c:v>
                </c:pt>
                <c:pt idx="2">
                  <c:v>96</c:v>
                </c:pt>
                <c:pt idx="3">
                  <c:v>71</c:v>
                </c:pt>
                <c:pt idx="4">
                  <c:v>84</c:v>
                </c:pt>
                <c:pt idx="5">
                  <c:v>355</c:v>
                </c:pt>
                <c:pt idx="6">
                  <c:v>110</c:v>
                </c:pt>
                <c:pt idx="7">
                  <c:v>30</c:v>
                </c:pt>
                <c:pt idx="8">
                  <c:v>48</c:v>
                </c:pt>
                <c:pt idx="9">
                  <c:v>48</c:v>
                </c:pt>
                <c:pt idx="10">
                  <c:v>31</c:v>
                </c:pt>
                <c:pt idx="11" formatCode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D-4EEA-B126-6AE2C35D5774}"/>
            </c:ext>
          </c:extLst>
        </c:ser>
        <c:ser>
          <c:idx val="2"/>
          <c:order val="2"/>
          <c:tx>
            <c:strRef>
              <c:f>'Tabella valori'!$A$6</c:f>
              <c:strCache>
                <c:ptCount val="1"/>
                <c:pt idx="0">
                  <c:v>fino a 14 anni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'Tabella valori'!$B$3:$M$3</c:f>
              <c:strCache>
                <c:ptCount val="12"/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'Tabella valori'!$B$6:$M$6</c:f>
              <c:numCache>
                <c:formatCode>General</c:formatCode>
                <c:ptCount val="12"/>
                <c:pt idx="0">
                  <c:v>0</c:v>
                </c:pt>
                <c:pt idx="1">
                  <c:v>258</c:v>
                </c:pt>
                <c:pt idx="2">
                  <c:v>280</c:v>
                </c:pt>
                <c:pt idx="3">
                  <c:v>262</c:v>
                </c:pt>
                <c:pt idx="4">
                  <c:v>218</c:v>
                </c:pt>
                <c:pt idx="5">
                  <c:v>225</c:v>
                </c:pt>
                <c:pt idx="6">
                  <c:v>157</c:v>
                </c:pt>
                <c:pt idx="7">
                  <c:v>165</c:v>
                </c:pt>
                <c:pt idx="8">
                  <c:v>136</c:v>
                </c:pt>
                <c:pt idx="9">
                  <c:v>143</c:v>
                </c:pt>
                <c:pt idx="10">
                  <c:v>129</c:v>
                </c:pt>
                <c:pt idx="11" formatCode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D-4EEA-B126-6AE2C35D5774}"/>
            </c:ext>
          </c:extLst>
        </c:ser>
        <c:ser>
          <c:idx val="3"/>
          <c:order val="3"/>
          <c:tx>
            <c:strRef>
              <c:f>'Tabella valori'!$A$7</c:f>
              <c:strCache>
                <c:ptCount val="1"/>
                <c:pt idx="0">
                  <c:v>15-19 anni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'Tabella valori'!$B$3:$M$3</c:f>
              <c:strCache>
                <c:ptCount val="12"/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'Tabella valori'!$B$7:$M$7</c:f>
              <c:numCache>
                <c:formatCode>General</c:formatCode>
                <c:ptCount val="12"/>
                <c:pt idx="0">
                  <c:v>0</c:v>
                </c:pt>
                <c:pt idx="1">
                  <c:v>9299</c:v>
                </c:pt>
                <c:pt idx="2">
                  <c:v>8950</c:v>
                </c:pt>
                <c:pt idx="3">
                  <c:v>8355</c:v>
                </c:pt>
                <c:pt idx="4">
                  <c:v>7965</c:v>
                </c:pt>
                <c:pt idx="5">
                  <c:v>7255</c:v>
                </c:pt>
                <c:pt idx="6">
                  <c:v>6396</c:v>
                </c:pt>
                <c:pt idx="7">
                  <c:v>6275</c:v>
                </c:pt>
                <c:pt idx="8">
                  <c:v>5884</c:v>
                </c:pt>
                <c:pt idx="9">
                  <c:v>5493</c:v>
                </c:pt>
                <c:pt idx="10">
                  <c:v>5003</c:v>
                </c:pt>
                <c:pt idx="11" formatCode="0">
                  <c:v>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D-4EEA-B126-6AE2C35D5774}"/>
            </c:ext>
          </c:extLst>
        </c:ser>
        <c:ser>
          <c:idx val="4"/>
          <c:order val="4"/>
          <c:tx>
            <c:strRef>
              <c:f>'Tabella valori'!$A$8</c:f>
              <c:strCache>
                <c:ptCount val="1"/>
                <c:pt idx="0">
                  <c:v>20-24 anni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'Tabella valori'!$B$3:$M$3</c:f>
              <c:strCache>
                <c:ptCount val="12"/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'Tabella valori'!$B$8:$M$8</c:f>
              <c:numCache>
                <c:formatCode>General</c:formatCode>
                <c:ptCount val="12"/>
                <c:pt idx="0">
                  <c:v>0</c:v>
                </c:pt>
                <c:pt idx="1">
                  <c:v>20649</c:v>
                </c:pt>
                <c:pt idx="2">
                  <c:v>20316</c:v>
                </c:pt>
                <c:pt idx="3">
                  <c:v>19065</c:v>
                </c:pt>
                <c:pt idx="4">
                  <c:v>18058</c:v>
                </c:pt>
                <c:pt idx="5">
                  <c:v>16412</c:v>
                </c:pt>
                <c:pt idx="6">
                  <c:v>15135</c:v>
                </c:pt>
                <c:pt idx="7">
                  <c:v>14675</c:v>
                </c:pt>
                <c:pt idx="8">
                  <c:v>14102</c:v>
                </c:pt>
                <c:pt idx="9">
                  <c:v>13336</c:v>
                </c:pt>
                <c:pt idx="10">
                  <c:v>12190</c:v>
                </c:pt>
                <c:pt idx="11" formatCode="0">
                  <c:v>10725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7D-4EEA-B126-6AE2C35D5774}"/>
            </c:ext>
          </c:extLst>
        </c:ser>
        <c:ser>
          <c:idx val="5"/>
          <c:order val="5"/>
          <c:tx>
            <c:strRef>
              <c:f>'Tabella valori'!$A$9</c:f>
              <c:strCache>
                <c:ptCount val="1"/>
                <c:pt idx="0">
                  <c:v>25-29 anni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'Tabella valori'!$B$3:$M$3</c:f>
              <c:strCache>
                <c:ptCount val="12"/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'Tabella valori'!$B$9:$M$9</c:f>
              <c:numCache>
                <c:formatCode>General</c:formatCode>
                <c:ptCount val="12"/>
                <c:pt idx="0">
                  <c:v>0</c:v>
                </c:pt>
                <c:pt idx="1">
                  <c:v>22898</c:v>
                </c:pt>
                <c:pt idx="2">
                  <c:v>22466</c:v>
                </c:pt>
                <c:pt idx="3">
                  <c:v>20955</c:v>
                </c:pt>
                <c:pt idx="4">
                  <c:v>20400</c:v>
                </c:pt>
                <c:pt idx="5">
                  <c:v>19395</c:v>
                </c:pt>
                <c:pt idx="6">
                  <c:v>17973</c:v>
                </c:pt>
                <c:pt idx="7">
                  <c:v>17314</c:v>
                </c:pt>
                <c:pt idx="8">
                  <c:v>16604</c:v>
                </c:pt>
                <c:pt idx="9">
                  <c:v>15553</c:v>
                </c:pt>
                <c:pt idx="10">
                  <c:v>14713</c:v>
                </c:pt>
                <c:pt idx="11" formatCode="0">
                  <c:v>13236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7D-4EEA-B126-6AE2C35D5774}"/>
            </c:ext>
          </c:extLst>
        </c:ser>
        <c:ser>
          <c:idx val="6"/>
          <c:order val="6"/>
          <c:tx>
            <c:strRef>
              <c:f>'Tabella valori'!$A$10</c:f>
              <c:strCache>
                <c:ptCount val="1"/>
                <c:pt idx="0">
                  <c:v>30-34 anni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'Tabella valori'!$B$3:$M$3</c:f>
              <c:strCache>
                <c:ptCount val="12"/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'Tabella valori'!$B$10:$M$10</c:f>
              <c:numCache>
                <c:formatCode>General</c:formatCode>
                <c:ptCount val="12"/>
                <c:pt idx="0">
                  <c:v>0</c:v>
                </c:pt>
                <c:pt idx="1">
                  <c:v>24807</c:v>
                </c:pt>
                <c:pt idx="2">
                  <c:v>23949</c:v>
                </c:pt>
                <c:pt idx="3">
                  <c:v>22214</c:v>
                </c:pt>
                <c:pt idx="4">
                  <c:v>21505</c:v>
                </c:pt>
                <c:pt idx="5">
                  <c:v>20493</c:v>
                </c:pt>
                <c:pt idx="6">
                  <c:v>18835</c:v>
                </c:pt>
                <c:pt idx="7">
                  <c:v>18188</c:v>
                </c:pt>
                <c:pt idx="8">
                  <c:v>17232</c:v>
                </c:pt>
                <c:pt idx="9">
                  <c:v>16722</c:v>
                </c:pt>
                <c:pt idx="10">
                  <c:v>15916</c:v>
                </c:pt>
                <c:pt idx="11" formatCode="0">
                  <c:v>15155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7D-4EEA-B126-6AE2C35D5774}"/>
            </c:ext>
          </c:extLst>
        </c:ser>
        <c:ser>
          <c:idx val="7"/>
          <c:order val="7"/>
          <c:tx>
            <c:strRef>
              <c:f>'Tabella valori'!$A$11</c:f>
              <c:strCache>
                <c:ptCount val="1"/>
                <c:pt idx="0">
                  <c:v>35-39 anni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'Tabella valori'!$B$3:$M$3</c:f>
              <c:strCache>
                <c:ptCount val="12"/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'Tabella valori'!$B$11:$M$11</c:f>
              <c:numCache>
                <c:formatCode>General</c:formatCode>
                <c:ptCount val="12"/>
                <c:pt idx="0">
                  <c:v>0</c:v>
                </c:pt>
                <c:pt idx="1">
                  <c:v>22996</c:v>
                </c:pt>
                <c:pt idx="2">
                  <c:v>22659</c:v>
                </c:pt>
                <c:pt idx="3">
                  <c:v>21530</c:v>
                </c:pt>
                <c:pt idx="4">
                  <c:v>21069</c:v>
                </c:pt>
                <c:pt idx="5">
                  <c:v>20280</c:v>
                </c:pt>
                <c:pt idx="6">
                  <c:v>18275</c:v>
                </c:pt>
                <c:pt idx="7">
                  <c:v>17724</c:v>
                </c:pt>
                <c:pt idx="8">
                  <c:v>16618</c:v>
                </c:pt>
                <c:pt idx="9">
                  <c:v>15394</c:v>
                </c:pt>
                <c:pt idx="10">
                  <c:v>14940</c:v>
                </c:pt>
                <c:pt idx="11" formatCode="0">
                  <c:v>14216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7D-4EEA-B126-6AE2C35D5774}"/>
            </c:ext>
          </c:extLst>
        </c:ser>
        <c:ser>
          <c:idx val="8"/>
          <c:order val="8"/>
          <c:tx>
            <c:strRef>
              <c:f>'Tabella valori'!$A$12</c:f>
              <c:strCache>
                <c:ptCount val="1"/>
                <c:pt idx="0">
                  <c:v>40-44 anni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'Tabella valori'!$B$3:$M$3</c:f>
              <c:strCache>
                <c:ptCount val="12"/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'Tabella valori'!$B$12:$M$12</c:f>
              <c:numCache>
                <c:formatCode>General</c:formatCode>
                <c:ptCount val="12"/>
                <c:pt idx="0">
                  <c:v>0</c:v>
                </c:pt>
                <c:pt idx="1">
                  <c:v>10436</c:v>
                </c:pt>
                <c:pt idx="2">
                  <c:v>10335</c:v>
                </c:pt>
                <c:pt idx="3">
                  <c:v>9808</c:v>
                </c:pt>
                <c:pt idx="4">
                  <c:v>10084</c:v>
                </c:pt>
                <c:pt idx="5">
                  <c:v>10062</c:v>
                </c:pt>
                <c:pt idx="6">
                  <c:v>9560</c:v>
                </c:pt>
                <c:pt idx="7">
                  <c:v>9562</c:v>
                </c:pt>
                <c:pt idx="8">
                  <c:v>8972</c:v>
                </c:pt>
                <c:pt idx="9">
                  <c:v>8480</c:v>
                </c:pt>
                <c:pt idx="10">
                  <c:v>7870</c:v>
                </c:pt>
                <c:pt idx="11" formatCode="0">
                  <c:v>7290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7D-4EEA-B126-6AE2C35D5774}"/>
            </c:ext>
          </c:extLst>
        </c:ser>
        <c:ser>
          <c:idx val="9"/>
          <c:order val="9"/>
          <c:tx>
            <c:strRef>
              <c:f>'Tabella valori'!$A$13</c:f>
              <c:strCache>
                <c:ptCount val="1"/>
                <c:pt idx="0">
                  <c:v>45-49 anni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'Tabella valori'!$B$3:$M$3</c:f>
              <c:strCache>
                <c:ptCount val="12"/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'Tabella valori'!$B$13:$M$13</c:f>
              <c:numCache>
                <c:formatCode>General</c:formatCode>
                <c:ptCount val="12"/>
                <c:pt idx="0">
                  <c:v>0</c:v>
                </c:pt>
                <c:pt idx="1">
                  <c:v>956</c:v>
                </c:pt>
                <c:pt idx="2">
                  <c:v>956</c:v>
                </c:pt>
                <c:pt idx="3">
                  <c:v>889</c:v>
                </c:pt>
                <c:pt idx="4">
                  <c:v>926</c:v>
                </c:pt>
                <c:pt idx="5">
                  <c:v>887</c:v>
                </c:pt>
                <c:pt idx="6">
                  <c:v>896</c:v>
                </c:pt>
                <c:pt idx="7">
                  <c:v>911</c:v>
                </c:pt>
                <c:pt idx="8">
                  <c:v>879</c:v>
                </c:pt>
                <c:pt idx="9">
                  <c:v>852</c:v>
                </c:pt>
                <c:pt idx="10">
                  <c:v>825</c:v>
                </c:pt>
                <c:pt idx="11" formatCode="0">
                  <c:v>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7D-4EEA-B126-6AE2C35D5774}"/>
            </c:ext>
          </c:extLst>
        </c:ser>
        <c:ser>
          <c:idx val="10"/>
          <c:order val="10"/>
          <c:tx>
            <c:strRef>
              <c:f>'Tabella valori'!$A$14</c:f>
              <c:strCache>
                <c:ptCount val="1"/>
                <c:pt idx="0">
                  <c:v>50 anni e più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'Tabella valori'!$B$3:$M$3</c:f>
              <c:strCache>
                <c:ptCount val="12"/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'Tabella valori'!$B$14:$M$14</c:f>
              <c:numCache>
                <c:formatCode>General</c:formatCode>
                <c:ptCount val="12"/>
                <c:pt idx="0">
                  <c:v>0</c:v>
                </c:pt>
                <c:pt idx="1">
                  <c:v>38</c:v>
                </c:pt>
                <c:pt idx="2">
                  <c:v>34</c:v>
                </c:pt>
                <c:pt idx="3">
                  <c:v>42</c:v>
                </c:pt>
                <c:pt idx="4">
                  <c:v>33</c:v>
                </c:pt>
                <c:pt idx="5">
                  <c:v>36</c:v>
                </c:pt>
                <c:pt idx="6">
                  <c:v>32</c:v>
                </c:pt>
                <c:pt idx="7">
                  <c:v>30</c:v>
                </c:pt>
                <c:pt idx="8">
                  <c:v>22</c:v>
                </c:pt>
                <c:pt idx="9">
                  <c:v>23</c:v>
                </c:pt>
                <c:pt idx="10">
                  <c:v>25</c:v>
                </c:pt>
                <c:pt idx="11" formatCode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7D-4EEA-B126-6AE2C35D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5750800"/>
        <c:axId val="1885751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'Tabella valori'!$A$4</c15:sqref>
                        </c15:formulaRef>
                      </c:ext>
                    </c:extLst>
                    <c:strCache>
                      <c:ptCount val="1"/>
                      <c:pt idx="0">
                        <c:v>Età e classe di età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'Tabella valori'!$B$3:$M$3</c15:sqref>
                        </c15:formulaRef>
                      </c:ext>
                    </c:extLst>
                    <c:strCache>
                      <c:ptCount val="12"/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'Tabella valori'!$B$4:$M$4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BF7D-4EEA-B126-6AE2C35D5774}"/>
                  </c:ext>
                </c:extLst>
              </c15:ser>
            </c15:filteredBarSeries>
          </c:ext>
        </c:extLst>
      </c:barChart>
      <c:catAx>
        <c:axId val="18857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5751632"/>
        <c:crosses val="autoZero"/>
        <c:auto val="1"/>
        <c:lblAlgn val="ctr"/>
        <c:lblOffset val="100"/>
        <c:noMultiLvlLbl val="0"/>
      </c:catAx>
      <c:valAx>
        <c:axId val="18857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57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01589589390279E-2"/>
          <c:y val="0.92188718348416221"/>
          <c:w val="0.91419293512675526"/>
          <c:h val="7.3904258960830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% interruzioni volontarie della gravidanza per classi di età (2010-2020)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026707959755685E-2"/>
          <c:y val="0.24659992147869456"/>
          <c:w val="0.8299465840804886"/>
          <c:h val="0.75103737285752503"/>
        </c:manualLayout>
      </c:layout>
      <c:pie3DChart>
        <c:varyColors val="1"/>
        <c:ser>
          <c:idx val="0"/>
          <c:order val="0"/>
          <c:tx>
            <c:strRef>
              <c:f>'Grafico % aborti per età'!$B$1</c:f>
              <c:strCache>
                <c:ptCount val="1"/>
                <c:pt idx="0">
                  <c:v>Percentuale aborti per età (2010-2020)</c:v>
                </c:pt>
              </c:strCache>
            </c:strRef>
          </c:tx>
          <c:dPt>
            <c:idx val="0"/>
            <c:bubble3D val="0"/>
            <c:spPr>
              <a:solidFill>
                <a:srgbClr val="AB4D9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5030-4A84-9D37-2FE577565F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030-4A84-9D37-2FE577565F2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5030-4A84-9D37-2FE577565F2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030-4A84-9D37-2FE577565F2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5030-4A84-9D37-2FE577565F2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030-4A84-9D37-2FE577565F2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5030-4A84-9D37-2FE577565F20}"/>
              </c:ext>
            </c:extLst>
          </c:dPt>
          <c:dLbls>
            <c:dLbl>
              <c:idx val="0"/>
              <c:layout>
                <c:manualLayout>
                  <c:x val="-3.1184219314643439E-2"/>
                  <c:y val="3.745167035090563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30-4A84-9D37-2FE577565F2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030-4A84-9D37-2FE577565F2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5030-4A84-9D37-2FE577565F2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030-4A84-9D37-2FE577565F2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5030-4A84-9D37-2FE577565F2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030-4A84-9D37-2FE577565F20}"/>
                </c:ext>
              </c:extLst>
            </c:dLbl>
            <c:dLbl>
              <c:idx val="6"/>
              <c:layout>
                <c:manualLayout>
                  <c:x val="-1.6275298419744091E-2"/>
                  <c:y val="-2.18683979941124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30-4A84-9D37-2FE577565F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% aborti per età'!$A$2:$A$8</c:f>
              <c:strCache>
                <c:ptCount val="7"/>
                <c:pt idx="0">
                  <c:v>15-19 anni</c:v>
                </c:pt>
                <c:pt idx="1">
                  <c:v>20-24 anni</c:v>
                </c:pt>
                <c:pt idx="2">
                  <c:v>25-29 anni</c:v>
                </c:pt>
                <c:pt idx="3">
                  <c:v>30-34 anni</c:v>
                </c:pt>
                <c:pt idx="4">
                  <c:v>35-39 anni</c:v>
                </c:pt>
                <c:pt idx="5">
                  <c:v>40-44 anni</c:v>
                </c:pt>
                <c:pt idx="6">
                  <c:v>45-49 anni</c:v>
                </c:pt>
              </c:strCache>
            </c:strRef>
          </c:cat>
          <c:val>
            <c:numRef>
              <c:f>'Grafico % aborti per età'!$B$2:$B$8</c:f>
              <c:numCache>
                <c:formatCode>0.00%</c:formatCode>
                <c:ptCount val="7"/>
                <c:pt idx="0">
                  <c:v>7.5912800469816327E-2</c:v>
                </c:pt>
                <c:pt idx="1">
                  <c:v>0.17685243312205098</c:v>
                </c:pt>
                <c:pt idx="2">
                  <c:v>0.20403292764423564</c:v>
                </c:pt>
                <c:pt idx="3">
                  <c:v>0.21771126546647496</c:v>
                </c:pt>
                <c:pt idx="4">
                  <c:v>0.20827950021263239</c:v>
                </c:pt>
                <c:pt idx="5">
                  <c:v>0.1037433425811547</c:v>
                </c:pt>
                <c:pt idx="6">
                  <c:v>9.9157570725582709E-3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0-4A84-9D37-2FE577565F2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23</xdr:col>
      <xdr:colOff>150091</xdr:colOff>
      <xdr:row>39</xdr:row>
      <xdr:rowOff>11545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877175D-5080-4CEB-AC57-2824E6555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532279</xdr:colOff>
      <xdr:row>0</xdr:row>
      <xdr:rowOff>0</xdr:rowOff>
    </xdr:from>
    <xdr:to>
      <xdr:col>16</xdr:col>
      <xdr:colOff>18143</xdr:colOff>
      <xdr:row>31</xdr:row>
      <xdr:rowOff>45357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1FC591-7E17-4A76-A4E6-5A03B73BA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ativ7a.istat.i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9F82-0BD9-4E1C-A56E-95F3B750B645}">
  <dimension ref="A1:R73"/>
  <sheetViews>
    <sheetView zoomScale="85" zoomScaleNormal="85" workbookViewId="0">
      <selection activeCell="O2" sqref="O2"/>
    </sheetView>
  </sheetViews>
  <sheetFormatPr defaultRowHeight="14.5" x14ac:dyDescent="0.35"/>
  <cols>
    <col min="13" max="13" width="9.81640625" bestFit="1" customWidth="1"/>
    <col min="14" max="14" width="27.90625" customWidth="1"/>
    <col min="15" max="15" width="32.6328125" customWidth="1"/>
  </cols>
  <sheetData>
    <row r="1" spans="1:15" ht="30.5" customHeight="1" x14ac:dyDescent="0.35">
      <c r="A1" s="13" t="s">
        <v>0</v>
      </c>
      <c r="B1" s="14"/>
      <c r="C1" s="15" t="s">
        <v>1</v>
      </c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5" x14ac:dyDescent="0.35">
      <c r="A2" s="13" t="s">
        <v>2</v>
      </c>
      <c r="B2" s="14"/>
      <c r="C2" s="15" t="s">
        <v>3</v>
      </c>
      <c r="D2" s="16"/>
      <c r="E2" s="16"/>
      <c r="F2" s="16"/>
      <c r="G2" s="16"/>
      <c r="H2" s="16"/>
      <c r="I2" s="16"/>
      <c r="J2" s="16"/>
      <c r="K2" s="16"/>
      <c r="L2" s="16"/>
      <c r="M2" s="17"/>
    </row>
    <row r="3" spans="1:15" ht="28.5" customHeight="1" x14ac:dyDescent="0.35">
      <c r="A3" s="18" t="s">
        <v>5</v>
      </c>
      <c r="B3" s="19"/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</row>
    <row r="4" spans="1:15" ht="31.5" x14ac:dyDescent="0.35">
      <c r="A4" s="4" t="s">
        <v>17</v>
      </c>
      <c r="B4" s="5" t="s">
        <v>18</v>
      </c>
      <c r="C4" s="5" t="s">
        <v>18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  <c r="M4" s="5" t="s">
        <v>18</v>
      </c>
      <c r="N4" t="s">
        <v>30</v>
      </c>
      <c r="O4" t="s">
        <v>31</v>
      </c>
    </row>
    <row r="5" spans="1:15" ht="20" x14ac:dyDescent="0.35">
      <c r="A5" s="6" t="s">
        <v>19</v>
      </c>
      <c r="B5" s="5" t="s">
        <v>18</v>
      </c>
      <c r="C5" s="7">
        <v>126</v>
      </c>
      <c r="D5" s="7">
        <v>96</v>
      </c>
      <c r="E5" s="7">
        <v>71</v>
      </c>
      <c r="F5" s="7">
        <v>84</v>
      </c>
      <c r="G5" s="7">
        <v>355</v>
      </c>
      <c r="H5" s="7">
        <v>110</v>
      </c>
      <c r="I5" s="7">
        <v>30</v>
      </c>
      <c r="J5" s="7">
        <v>48</v>
      </c>
      <c r="K5" s="7">
        <v>48</v>
      </c>
      <c r="L5" s="7">
        <v>31</v>
      </c>
      <c r="M5" s="10">
        <v>67</v>
      </c>
      <c r="N5">
        <f>SUM(C5:M5)</f>
        <v>1066</v>
      </c>
      <c r="O5" s="12">
        <f>N5/$N$15</f>
        <v>1.0793625078471477E-3</v>
      </c>
    </row>
    <row r="6" spans="1:15" ht="20" x14ac:dyDescent="0.35">
      <c r="A6" s="6" t="s">
        <v>20</v>
      </c>
      <c r="B6" s="5" t="s">
        <v>18</v>
      </c>
      <c r="C6" s="8">
        <v>258</v>
      </c>
      <c r="D6" s="8">
        <v>280</v>
      </c>
      <c r="E6" s="8">
        <v>262</v>
      </c>
      <c r="F6" s="8">
        <v>218</v>
      </c>
      <c r="G6" s="8">
        <v>225</v>
      </c>
      <c r="H6" s="8">
        <v>157</v>
      </c>
      <c r="I6" s="8">
        <v>165</v>
      </c>
      <c r="J6" s="8">
        <v>136</v>
      </c>
      <c r="K6" s="8">
        <v>143</v>
      </c>
      <c r="L6" s="8">
        <v>129</v>
      </c>
      <c r="M6" s="11">
        <v>120</v>
      </c>
      <c r="N6">
        <f>SUM(C6:M6)</f>
        <v>2093</v>
      </c>
      <c r="O6" s="12">
        <f t="shared" ref="O6:O15" si="0">N6/$N$15</f>
        <v>2.119236143455985E-3</v>
      </c>
    </row>
    <row r="7" spans="1:15" ht="20" x14ac:dyDescent="0.35">
      <c r="A7" s="6" t="s">
        <v>21</v>
      </c>
      <c r="B7" s="5" t="s">
        <v>18</v>
      </c>
      <c r="C7" s="7">
        <v>9299</v>
      </c>
      <c r="D7" s="7">
        <v>8950</v>
      </c>
      <c r="E7" s="7">
        <v>8355</v>
      </c>
      <c r="F7" s="7">
        <v>7965</v>
      </c>
      <c r="G7" s="7">
        <v>7255</v>
      </c>
      <c r="H7" s="7">
        <v>6396</v>
      </c>
      <c r="I7" s="7">
        <v>6275</v>
      </c>
      <c r="J7" s="7">
        <v>5884</v>
      </c>
      <c r="K7" s="7">
        <v>5493</v>
      </c>
      <c r="L7" s="7">
        <v>5003</v>
      </c>
      <c r="M7" s="10">
        <v>4098</v>
      </c>
      <c r="N7">
        <f t="shared" ref="N7:N15" si="1">SUM(C7:M7)</f>
        <v>74973</v>
      </c>
      <c r="O7" s="12">
        <f t="shared" si="0"/>
        <v>7.5912800469816327E-2</v>
      </c>
    </row>
    <row r="8" spans="1:15" ht="20" x14ac:dyDescent="0.35">
      <c r="A8" s="6" t="s">
        <v>22</v>
      </c>
      <c r="B8" s="5" t="s">
        <v>18</v>
      </c>
      <c r="C8" s="8">
        <v>20649</v>
      </c>
      <c r="D8" s="8">
        <v>20316</v>
      </c>
      <c r="E8" s="8">
        <v>19065</v>
      </c>
      <c r="F8" s="8">
        <v>18058</v>
      </c>
      <c r="G8" s="8">
        <v>16412</v>
      </c>
      <c r="H8" s="8">
        <v>15135</v>
      </c>
      <c r="I8" s="8">
        <v>14675</v>
      </c>
      <c r="J8" s="8">
        <v>14102</v>
      </c>
      <c r="K8" s="8">
        <v>13336</v>
      </c>
      <c r="L8" s="8">
        <v>12190</v>
      </c>
      <c r="M8" s="11">
        <v>10725</v>
      </c>
      <c r="N8">
        <f t="shared" si="1"/>
        <v>174663</v>
      </c>
      <c r="O8" s="12">
        <f t="shared" si="0"/>
        <v>0.17685243312205098</v>
      </c>
    </row>
    <row r="9" spans="1:15" ht="20" x14ac:dyDescent="0.35">
      <c r="A9" s="6" t="s">
        <v>23</v>
      </c>
      <c r="B9" s="5" t="s">
        <v>18</v>
      </c>
      <c r="C9" s="7">
        <v>22898</v>
      </c>
      <c r="D9" s="7">
        <v>22466</v>
      </c>
      <c r="E9" s="7">
        <v>20955</v>
      </c>
      <c r="F9" s="7">
        <v>20400</v>
      </c>
      <c r="G9" s="7">
        <v>19395</v>
      </c>
      <c r="H9" s="7">
        <v>17973</v>
      </c>
      <c r="I9" s="7">
        <v>17314</v>
      </c>
      <c r="J9" s="7">
        <v>16604</v>
      </c>
      <c r="K9" s="7">
        <v>15553</v>
      </c>
      <c r="L9" s="7">
        <v>14713</v>
      </c>
      <c r="M9" s="10">
        <v>13236</v>
      </c>
      <c r="N9">
        <f t="shared" si="1"/>
        <v>201507</v>
      </c>
      <c r="O9" s="12">
        <f t="shared" si="0"/>
        <v>0.20403292764423564</v>
      </c>
    </row>
    <row r="10" spans="1:15" ht="20" x14ac:dyDescent="0.35">
      <c r="A10" s="6" t="s">
        <v>24</v>
      </c>
      <c r="B10" s="5" t="s">
        <v>18</v>
      </c>
      <c r="C10" s="8">
        <v>24807</v>
      </c>
      <c r="D10" s="8">
        <v>23949</v>
      </c>
      <c r="E10" s="8">
        <v>22214</v>
      </c>
      <c r="F10" s="8">
        <v>21505</v>
      </c>
      <c r="G10" s="8">
        <v>20493</v>
      </c>
      <c r="H10" s="8">
        <v>18835</v>
      </c>
      <c r="I10" s="8">
        <v>18188</v>
      </c>
      <c r="J10" s="8">
        <v>17232</v>
      </c>
      <c r="K10" s="8">
        <v>16722</v>
      </c>
      <c r="L10" s="8">
        <v>15916</v>
      </c>
      <c r="M10" s="11">
        <v>15155</v>
      </c>
      <c r="N10">
        <f t="shared" si="1"/>
        <v>215016</v>
      </c>
      <c r="O10" s="12">
        <f t="shared" si="0"/>
        <v>0.21771126546647496</v>
      </c>
    </row>
    <row r="11" spans="1:15" ht="20" x14ac:dyDescent="0.35">
      <c r="A11" s="6" t="s">
        <v>25</v>
      </c>
      <c r="B11" s="5" t="s">
        <v>18</v>
      </c>
      <c r="C11" s="7">
        <v>22996</v>
      </c>
      <c r="D11" s="7">
        <v>22659</v>
      </c>
      <c r="E11" s="7">
        <v>21530</v>
      </c>
      <c r="F11" s="7">
        <v>21069</v>
      </c>
      <c r="G11" s="7">
        <v>20280</v>
      </c>
      <c r="H11" s="7">
        <v>18275</v>
      </c>
      <c r="I11" s="7">
        <v>17724</v>
      </c>
      <c r="J11" s="7">
        <v>16618</v>
      </c>
      <c r="K11" s="7">
        <v>15394</v>
      </c>
      <c r="L11" s="7">
        <v>14940</v>
      </c>
      <c r="M11" s="10">
        <v>14216</v>
      </c>
      <c r="N11">
        <f t="shared" si="1"/>
        <v>205701</v>
      </c>
      <c r="O11" s="12">
        <f t="shared" si="0"/>
        <v>0.20827950021263239</v>
      </c>
    </row>
    <row r="12" spans="1:15" ht="20" x14ac:dyDescent="0.35">
      <c r="A12" s="6" t="s">
        <v>26</v>
      </c>
      <c r="B12" s="5" t="s">
        <v>18</v>
      </c>
      <c r="C12" s="8">
        <v>10436</v>
      </c>
      <c r="D12" s="8">
        <v>10335</v>
      </c>
      <c r="E12" s="8">
        <v>9808</v>
      </c>
      <c r="F12" s="8">
        <v>10084</v>
      </c>
      <c r="G12" s="8">
        <v>10062</v>
      </c>
      <c r="H12" s="8">
        <v>9560</v>
      </c>
      <c r="I12" s="8">
        <v>9562</v>
      </c>
      <c r="J12" s="8">
        <v>8972</v>
      </c>
      <c r="K12" s="8">
        <v>8480</v>
      </c>
      <c r="L12" s="8">
        <v>7870</v>
      </c>
      <c r="M12" s="11">
        <v>7290</v>
      </c>
      <c r="N12">
        <f t="shared" si="1"/>
        <v>102459</v>
      </c>
      <c r="O12" s="12">
        <f t="shared" si="0"/>
        <v>0.1037433425811547</v>
      </c>
    </row>
    <row r="13" spans="1:15" ht="20" x14ac:dyDescent="0.35">
      <c r="A13" s="6" t="s">
        <v>27</v>
      </c>
      <c r="B13" s="5" t="s">
        <v>18</v>
      </c>
      <c r="C13" s="7">
        <v>956</v>
      </c>
      <c r="D13" s="7">
        <v>956</v>
      </c>
      <c r="E13" s="7">
        <v>889</v>
      </c>
      <c r="F13" s="7">
        <v>926</v>
      </c>
      <c r="G13" s="7">
        <v>887</v>
      </c>
      <c r="H13" s="7">
        <v>896</v>
      </c>
      <c r="I13" s="7">
        <v>911</v>
      </c>
      <c r="J13" s="7">
        <v>879</v>
      </c>
      <c r="K13" s="7">
        <v>852</v>
      </c>
      <c r="L13" s="7">
        <v>825</v>
      </c>
      <c r="M13" s="10">
        <v>816</v>
      </c>
      <c r="N13">
        <f t="shared" si="1"/>
        <v>9793</v>
      </c>
      <c r="O13" s="12">
        <f t="shared" si="0"/>
        <v>9.9157570725582709E-3</v>
      </c>
    </row>
    <row r="14" spans="1:15" ht="20" x14ac:dyDescent="0.35">
      <c r="A14" s="6" t="s">
        <v>28</v>
      </c>
      <c r="B14" s="5" t="s">
        <v>18</v>
      </c>
      <c r="C14" s="8">
        <v>38</v>
      </c>
      <c r="D14" s="8">
        <v>34</v>
      </c>
      <c r="E14" s="8">
        <v>42</v>
      </c>
      <c r="F14" s="8">
        <v>33</v>
      </c>
      <c r="G14" s="8">
        <v>36</v>
      </c>
      <c r="H14" s="8">
        <v>32</v>
      </c>
      <c r="I14" s="8">
        <v>30</v>
      </c>
      <c r="J14" s="8">
        <v>22</v>
      </c>
      <c r="K14" s="8">
        <v>23</v>
      </c>
      <c r="L14" s="8">
        <v>25</v>
      </c>
      <c r="M14" s="11">
        <v>34</v>
      </c>
      <c r="N14">
        <f t="shared" si="1"/>
        <v>349</v>
      </c>
      <c r="O14" s="12">
        <f t="shared" si="0"/>
        <v>3.5337477977359714E-4</v>
      </c>
    </row>
    <row r="15" spans="1:15" x14ac:dyDescent="0.35">
      <c r="A15" s="6" t="s">
        <v>4</v>
      </c>
      <c r="B15" s="5" t="s">
        <v>18</v>
      </c>
      <c r="C15" s="7">
        <v>112463</v>
      </c>
      <c r="D15" s="7">
        <v>110041</v>
      </c>
      <c r="E15" s="7">
        <v>103191</v>
      </c>
      <c r="F15" s="7">
        <v>100342</v>
      </c>
      <c r="G15" s="7">
        <v>95400</v>
      </c>
      <c r="H15" s="7">
        <v>87369</v>
      </c>
      <c r="I15" s="7">
        <v>84874</v>
      </c>
      <c r="J15" s="7">
        <v>80497</v>
      </c>
      <c r="K15" s="7">
        <v>76044</v>
      </c>
      <c r="L15" s="7">
        <v>71642</v>
      </c>
      <c r="M15" s="10">
        <v>65757</v>
      </c>
      <c r="N15">
        <f t="shared" si="1"/>
        <v>987620</v>
      </c>
      <c r="O15" s="12">
        <f t="shared" si="0"/>
        <v>1</v>
      </c>
    </row>
    <row r="16" spans="1:15" x14ac:dyDescent="0.35">
      <c r="A16" s="9" t="s">
        <v>29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73" spans="18:18" ht="18.5" x14ac:dyDescent="0.45">
      <c r="R73" s="1"/>
    </row>
  </sheetData>
  <mergeCells count="5">
    <mergeCell ref="A1:B1"/>
    <mergeCell ref="C1:M1"/>
    <mergeCell ref="A2:B2"/>
    <mergeCell ref="C2:M2"/>
    <mergeCell ref="A3:B3"/>
  </mergeCells>
  <hyperlinks>
    <hyperlink ref="A16" r:id="rId1" tooltip="Click once to display linked information. Click and hold to select this cell." display="http://dativ7a.istat.it/" xr:uid="{00000000-0004-0000-0000-000000000000}"/>
  </hyperlinks>
  <pageMargins left="0.7" right="0.7" top="0.75" bottom="0.75" header="0.3" footer="0.3"/>
  <pageSetup paperSize="9"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A4FF3-5D2A-4956-9713-A9D6D7CDA66A}">
  <dimension ref="A1"/>
  <sheetViews>
    <sheetView zoomScale="40" zoomScaleNormal="40" workbookViewId="0">
      <selection activeCell="O43" sqref="O4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D8E5-0E6D-4C69-8B24-5A1148DEE31C}">
  <dimension ref="A1:B9"/>
  <sheetViews>
    <sheetView tabSelected="1" zoomScale="70" zoomScaleNormal="70" workbookViewId="0">
      <selection activeCell="C23" sqref="C23"/>
    </sheetView>
  </sheetViews>
  <sheetFormatPr defaultRowHeight="14.5" x14ac:dyDescent="0.35"/>
  <cols>
    <col min="1" max="1" width="22.54296875" customWidth="1"/>
    <col min="2" max="2" width="32.6328125" customWidth="1"/>
  </cols>
  <sheetData>
    <row r="1" spans="1:2" x14ac:dyDescent="0.35">
      <c r="A1" t="s">
        <v>17</v>
      </c>
      <c r="B1" t="s">
        <v>31</v>
      </c>
    </row>
    <row r="2" spans="1:2" x14ac:dyDescent="0.35">
      <c r="A2" t="s">
        <v>21</v>
      </c>
      <c r="B2" s="12">
        <v>7.5912800469816327E-2</v>
      </c>
    </row>
    <row r="3" spans="1:2" x14ac:dyDescent="0.35">
      <c r="A3" t="s">
        <v>22</v>
      </c>
      <c r="B3" s="12">
        <v>0.17685243312205098</v>
      </c>
    </row>
    <row r="4" spans="1:2" x14ac:dyDescent="0.35">
      <c r="A4" t="s">
        <v>23</v>
      </c>
      <c r="B4" s="12">
        <v>0.20403292764423564</v>
      </c>
    </row>
    <row r="5" spans="1:2" x14ac:dyDescent="0.35">
      <c r="A5" t="s">
        <v>24</v>
      </c>
      <c r="B5" s="12">
        <v>0.21771126546647496</v>
      </c>
    </row>
    <row r="6" spans="1:2" x14ac:dyDescent="0.35">
      <c r="A6" t="s">
        <v>25</v>
      </c>
      <c r="B6" s="12">
        <v>0.20827950021263239</v>
      </c>
    </row>
    <row r="7" spans="1:2" x14ac:dyDescent="0.35">
      <c r="A7" t="s">
        <v>26</v>
      </c>
      <c r="B7" s="12">
        <v>0.1037433425811547</v>
      </c>
    </row>
    <row r="8" spans="1:2" x14ac:dyDescent="0.35">
      <c r="A8" t="s">
        <v>27</v>
      </c>
      <c r="B8" s="12">
        <v>9.9157570725582709E-3</v>
      </c>
    </row>
    <row r="9" spans="1:2" x14ac:dyDescent="0.35">
      <c r="A9" t="s">
        <v>4</v>
      </c>
      <c r="B9" s="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Tabella valori</vt:lpstr>
      <vt:lpstr>Grafico età (2010-2020)</vt:lpstr>
      <vt:lpstr>Grafico % aborti per età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Coppotelli</dc:creator>
  <cp:lastModifiedBy>Carlo Coppotelli</cp:lastModifiedBy>
  <dcterms:created xsi:type="dcterms:W3CDTF">2022-04-04T16:59:20Z</dcterms:created>
  <dcterms:modified xsi:type="dcterms:W3CDTF">2022-05-08T11:24:26Z</dcterms:modified>
</cp:coreProperties>
</file>