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ttia\Desktop\file PC Mattia\ProfessionAI\Data Analytics\3_Inferenza Statistica con Excel\00_Progetto-Dati casuali e regressione lineare\Dati casuali e regressione lineare\"/>
    </mc:Choice>
  </mc:AlternateContent>
  <xr:revisionPtr revIDLastSave="0" documentId="13_ncr:1_{5E61ABA0-675E-4AC3-A039-F94A92A7E823}" xr6:coauthVersionLast="47" xr6:coauthVersionMax="47" xr10:uidLastSave="{00000000-0000-0000-0000-000000000000}"/>
  <bookViews>
    <workbookView xWindow="20370" yWindow="-120" windowWidth="29040" windowHeight="15840" activeTab="4" xr2:uid="{9DE3784B-4601-4800-B690-08F95F656779}"/>
  </bookViews>
  <sheets>
    <sheet name="Parameters" sheetId="1" r:id="rId1"/>
    <sheet name="Data" sheetId="2" r:id="rId2"/>
    <sheet name="Sample" sheetId="3" r:id="rId3"/>
    <sheet name="Statistical insight" sheetId="4" r:id="rId4"/>
    <sheet name="(Un)correlated variables" sheetId="5" r:id="rId5"/>
    <sheet name="Linear regression" sheetId="6" r:id="rId6"/>
  </sheets>
  <definedNames>
    <definedName name="_xlnm._FilterDatabase" localSheetId="4" hidden="1">'(Un)correlated variables'!$A$1:$C$251</definedName>
    <definedName name="_xlnm._FilterDatabase" localSheetId="5" hidden="1">'Linear regression'!$A$1:$B$127</definedName>
    <definedName name="_xlnm._FilterDatabase" localSheetId="2" hidden="1">Sample!$A$1:$C$251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E10" i="6"/>
  <c r="A83" i="6"/>
  <c r="A65" i="6"/>
  <c r="A8" i="6"/>
  <c r="A3" i="6"/>
  <c r="A84" i="6"/>
  <c r="A17" i="6"/>
  <c r="A112" i="6"/>
  <c r="A88" i="6"/>
  <c r="A119" i="6"/>
  <c r="A57" i="6"/>
  <c r="A60" i="6"/>
  <c r="A49" i="6"/>
  <c r="A35" i="6"/>
  <c r="A94" i="6"/>
  <c r="A104" i="6"/>
  <c r="A111" i="6"/>
  <c r="A25" i="6"/>
  <c r="A103" i="6"/>
  <c r="A22" i="6"/>
  <c r="A31" i="6"/>
  <c r="A85" i="6"/>
  <c r="A47" i="6"/>
  <c r="A20" i="6"/>
  <c r="A89" i="6"/>
  <c r="A86" i="6"/>
  <c r="A69" i="6"/>
  <c r="A97" i="6"/>
  <c r="A74" i="6"/>
  <c r="A78" i="6"/>
  <c r="A71" i="6"/>
  <c r="A5" i="6"/>
  <c r="A42" i="6"/>
  <c r="A117" i="6"/>
  <c r="A36" i="6"/>
  <c r="A33" i="6"/>
  <c r="A48" i="6"/>
  <c r="A26" i="6"/>
  <c r="A34" i="6"/>
  <c r="A53" i="6"/>
  <c r="A6" i="6"/>
  <c r="A114" i="6"/>
  <c r="A68" i="6"/>
  <c r="A27" i="6"/>
  <c r="A28" i="6"/>
  <c r="A87" i="6"/>
  <c r="A113" i="6"/>
  <c r="A126" i="6"/>
  <c r="A9" i="6"/>
  <c r="A23" i="6"/>
  <c r="A91" i="6"/>
  <c r="A18" i="6"/>
  <c r="A95" i="6"/>
  <c r="A70" i="6"/>
  <c r="A41" i="6"/>
  <c r="A45" i="6"/>
  <c r="A79" i="6"/>
  <c r="A14" i="6"/>
  <c r="A16" i="6"/>
  <c r="A46" i="6"/>
  <c r="A15" i="6"/>
  <c r="A108" i="6"/>
  <c r="A67" i="6"/>
  <c r="A11" i="6"/>
  <c r="A96" i="6"/>
  <c r="A75" i="6"/>
  <c r="A10" i="6"/>
  <c r="A2" i="6"/>
  <c r="A98" i="6"/>
  <c r="A29" i="6"/>
  <c r="A121" i="6"/>
  <c r="A99" i="6"/>
  <c r="A125" i="6"/>
  <c r="A73" i="6"/>
  <c r="A72" i="6"/>
  <c r="A66" i="6"/>
  <c r="A54" i="6"/>
  <c r="A106" i="6"/>
  <c r="A115" i="6"/>
  <c r="A120" i="6"/>
  <c r="A50" i="6"/>
  <c r="A116" i="6"/>
  <c r="A37" i="6"/>
  <c r="A43" i="6"/>
  <c r="A105" i="6"/>
  <c r="A59" i="6"/>
  <c r="A32" i="6"/>
  <c r="A100" i="6"/>
  <c r="A101" i="6"/>
  <c r="A80" i="6"/>
  <c r="A110" i="6"/>
  <c r="A90" i="6"/>
  <c r="A92" i="6"/>
  <c r="A81" i="6"/>
  <c r="A4" i="6"/>
  <c r="A61" i="6"/>
  <c r="A124" i="6"/>
  <c r="A55" i="6"/>
  <c r="A51" i="6"/>
  <c r="A58" i="6"/>
  <c r="A44" i="6"/>
  <c r="A52" i="6"/>
  <c r="A62" i="6"/>
  <c r="A7" i="6"/>
  <c r="A122" i="6"/>
  <c r="A82" i="6"/>
  <c r="A38" i="6"/>
  <c r="A39" i="6"/>
  <c r="A102" i="6"/>
  <c r="A123" i="6"/>
  <c r="A127" i="6"/>
  <c r="A13" i="6"/>
  <c r="A40" i="6"/>
  <c r="A107" i="6"/>
  <c r="A30" i="6"/>
  <c r="A109" i="6"/>
  <c r="A76" i="6"/>
  <c r="A56" i="6"/>
  <c r="A63" i="6"/>
  <c r="A93" i="6"/>
  <c r="A19" i="6"/>
  <c r="A24" i="6"/>
  <c r="A64" i="6"/>
  <c r="A21" i="6"/>
  <c r="A118" i="6"/>
  <c r="A77" i="6"/>
  <c r="A1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2" i="5"/>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H2" i="5"/>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 i="3"/>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3" i="2"/>
  <c r="B4" i="2"/>
  <c r="B5" i="2"/>
  <c r="B2" i="2"/>
  <c r="B2" i="4" l="1"/>
  <c r="B3" i="4"/>
  <c r="B1" i="4"/>
  <c r="E1" i="4" s="1"/>
  <c r="E3" i="4" l="1"/>
  <c r="E2" i="4"/>
  <c r="B6" i="4" s="1"/>
  <c r="H4" i="5"/>
</calcChain>
</file>

<file path=xl/sharedStrings.xml><?xml version="1.0" encoding="utf-8"?>
<sst xmlns="http://schemas.openxmlformats.org/spreadsheetml/2006/main" count="126" uniqueCount="27">
  <si>
    <t>Probability</t>
  </si>
  <si>
    <t>Mean</t>
  </si>
  <si>
    <t>StdDev</t>
  </si>
  <si>
    <t>Data</t>
  </si>
  <si>
    <t>Groups</t>
  </si>
  <si>
    <t>Sample data</t>
  </si>
  <si>
    <t>STDDEV</t>
  </si>
  <si>
    <t>EXPECTED VALUE</t>
  </si>
  <si>
    <t>COUNT</t>
  </si>
  <si>
    <t>CONFIDANCE RATE</t>
  </si>
  <si>
    <t>Estimation of p parameter</t>
  </si>
  <si>
    <t>Confidence interval</t>
  </si>
  <si>
    <t>Number of cats</t>
  </si>
  <si>
    <t>Age of partner</t>
  </si>
  <si>
    <t>Correlation age and cats</t>
  </si>
  <si>
    <t>Desired correlation(r)</t>
  </si>
  <si>
    <t>Actual correlation(r')</t>
  </si>
  <si>
    <t>Y (age)</t>
  </si>
  <si>
    <t>X (rank)</t>
  </si>
  <si>
    <t>Std error</t>
  </si>
  <si>
    <t>Lower limit</t>
  </si>
  <si>
    <t>Upper limit</t>
  </si>
  <si>
    <t>the Pearson's index is positive and very clode to the value 1, so almost perfect correlation which means higher is the age of a person higher in the same proportion is the age of the partner</t>
  </si>
  <si>
    <t/>
  </si>
  <si>
    <t>Obviously putting the ages in order and the following rank too there is a very good estimation of the regression.
The line in the plot represent the output of the linear regression according to the equation represented.
So, as we can expect, with an high rank will follow an high value of the age according to the equation that allows to calculate the age of the 160th person going to the census it is 102 years old</t>
  </si>
  <si>
    <r>
      <t>- as the sample size is over 50 we consider a normal distribution
- "p parameter" is the value of the standard distribution with a confidence rate of 95 % (so the Z(</t>
    </r>
    <r>
      <rPr>
        <b/>
        <sz val="11"/>
        <color theme="1"/>
        <rFont val="Calibri"/>
        <family val="2"/>
      </rPr>
      <t>α/2)</t>
    </r>
    <r>
      <rPr>
        <b/>
        <sz val="11"/>
        <color theme="1"/>
        <rFont val="Calibri"/>
        <family val="2"/>
        <scheme val="minor"/>
      </rPr>
      <t xml:space="preserve"> value for an </t>
    </r>
    <r>
      <rPr>
        <b/>
        <sz val="11"/>
        <color theme="1"/>
        <rFont val="Calibri"/>
        <family val="2"/>
      </rPr>
      <t>α=(1-0.95)</t>
    </r>
    <r>
      <rPr>
        <b/>
        <sz val="11"/>
        <color theme="1"/>
        <rFont val="Calibri"/>
        <family val="2"/>
        <scheme val="minor"/>
      </rPr>
      <t xml:space="preserve">)
- the limits of the interval are calculated with the formula "limit= X(average) </t>
    </r>
    <r>
      <rPr>
        <b/>
        <sz val="11"/>
        <color theme="1"/>
        <rFont val="Calibri"/>
        <family val="2"/>
      </rPr>
      <t>± Z</t>
    </r>
    <r>
      <rPr>
        <b/>
        <sz val="11"/>
        <color theme="1"/>
        <rFont val="Calibri"/>
        <family val="2"/>
        <scheme val="minor"/>
      </rPr>
      <t>(</t>
    </r>
    <r>
      <rPr>
        <b/>
        <sz val="11"/>
        <color theme="1"/>
        <rFont val="Calibri"/>
        <family val="2"/>
      </rPr>
      <t>α/2</t>
    </r>
    <r>
      <rPr>
        <b/>
        <sz val="11"/>
        <color theme="1"/>
        <rFont val="Calibri"/>
        <family val="2"/>
        <scheme val="minor"/>
      </rPr>
      <t>)*Stderr"
- the confidence interval shown explains that with a confidence of 95% the average age of the Luggnagg population is beetween 55 and 64 years old</t>
    </r>
  </si>
  <si>
    <t>even if the linear correlation value (Pearson index) is positive, the value is (very close to) zero so this explains that there is no correlation beetween the age of the pearson and the number of 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</si>
</sst>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sz val="11"/>
      <color theme="1"/>
      <name val="Calibri"/>
      <family val="2"/>
      <scheme val="minor"/>
    </font>
    <font>
      <b/>
      <sz val="11"/>
      <color theme="1"/>
      <name val="Calibri"/>
      <family val="2"/>
      <scheme val="minor"/>
    </font>
    <font>
      <sz val="12"/>
      <color rgb="FF0070C0"/>
      <name val="Comics Sans MS"/>
    </font>
    <font>
      <b/>
      <sz val="11"/>
      <color theme="1"/>
      <name val="Calibri"/>
      <family val="2"/>
    </font>
  </fonts>
  <fills count="2">
    <fill>
      <patternFill patternType="none"/>
    </fill>
    <fill>
      <patternFill patternType="gray125"/>
    </fill>
  </fills>
  <borders count="31">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thin">
        <color indexed="64"/>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double">
        <color theme="0"/>
      </left>
      <right style="double">
        <color theme="0"/>
      </right>
      <top style="double">
        <color theme="0"/>
      </top>
      <bottom style="double">
        <color theme="0"/>
      </bottom>
      <diagonal/>
    </border>
    <border>
      <left/>
      <right style="double">
        <color theme="0"/>
      </right>
      <top style="double">
        <color theme="0"/>
      </top>
      <bottom style="double">
        <color theme="0"/>
      </bottom>
      <diagonal/>
    </border>
    <border>
      <left style="double">
        <color theme="0"/>
      </left>
      <right style="double">
        <color theme="0"/>
      </right>
      <top/>
      <bottom style="double">
        <color theme="0"/>
      </bottom>
      <diagonal/>
    </border>
    <border>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style="double">
        <color theme="0"/>
      </top>
      <bottom style="double">
        <color theme="0"/>
      </bottom>
      <diagonal/>
    </border>
    <border>
      <left style="double">
        <color theme="0"/>
      </left>
      <right style="double">
        <color theme="0"/>
      </right>
      <top style="double">
        <color theme="0"/>
      </top>
      <bottom/>
      <diagonal/>
    </border>
    <border>
      <left style="thin">
        <color theme="0"/>
      </left>
      <right style="double">
        <color indexed="64"/>
      </right>
      <top style="thin">
        <color theme="0"/>
      </top>
      <bottom style="thin">
        <color theme="0"/>
      </bottom>
      <diagonal/>
    </border>
    <border>
      <left style="double">
        <color theme="0"/>
      </left>
      <right/>
      <top style="double">
        <color theme="0"/>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theme="0"/>
      </left>
      <right style="double">
        <color theme="0"/>
      </right>
      <top style="double">
        <color indexed="64"/>
      </top>
      <bottom style="double">
        <color theme="0"/>
      </bottom>
      <diagonal/>
    </border>
    <border>
      <left style="thin">
        <color indexed="64"/>
      </left>
      <right/>
      <top/>
      <bottom/>
      <diagonal/>
    </border>
    <border>
      <left/>
      <right style="thin">
        <color indexed="64"/>
      </right>
      <top/>
      <bottom/>
      <diagonal/>
    </border>
    <border>
      <left style="thin">
        <color theme="0"/>
      </left>
      <right style="thin">
        <color theme="0"/>
      </right>
      <top style="thin">
        <color theme="0"/>
      </top>
      <bottom/>
      <diagonal/>
    </border>
    <border>
      <left style="double">
        <color theme="0"/>
      </left>
      <right style="thin">
        <color indexed="64"/>
      </right>
      <top style="double">
        <color theme="0"/>
      </top>
      <bottom style="double">
        <color theme="0"/>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3" fillId="0" borderId="1" xfId="0" applyFont="1" applyBorder="1"/>
    <xf numFmtId="0" fontId="3" fillId="0" borderId="2" xfId="0" applyFont="1" applyBorder="1"/>
    <xf numFmtId="0" fontId="3" fillId="0" borderId="3" xfId="0" applyFont="1" applyBorder="1"/>
    <xf numFmtId="0" fontId="0" fillId="0" borderId="4" xfId="0" applyBorder="1"/>
    <xf numFmtId="0" fontId="0" fillId="0" borderId="5" xfId="0" applyBorder="1"/>
    <xf numFmtId="0" fontId="3" fillId="0" borderId="6" xfId="0" applyFont="1" applyBorder="1"/>
    <xf numFmtId="0" fontId="0" fillId="0" borderId="6" xfId="0" applyBorder="1"/>
    <xf numFmtId="0" fontId="0" fillId="0" borderId="8" xfId="0" applyBorder="1"/>
    <xf numFmtId="0" fontId="0" fillId="0" borderId="9" xfId="0" applyBorder="1"/>
    <xf numFmtId="0" fontId="3" fillId="0" borderId="9" xfId="0" applyFont="1" applyBorder="1"/>
    <xf numFmtId="9" fontId="0" fillId="0" borderId="5" xfId="1" applyFont="1" applyBorder="1"/>
    <xf numFmtId="0" fontId="0" fillId="0" borderId="10" xfId="0" applyBorder="1"/>
    <xf numFmtId="0" fontId="0" fillId="0" borderId="11" xfId="0" applyBorder="1"/>
    <xf numFmtId="0" fontId="0" fillId="0" borderId="12" xfId="0" applyBorder="1"/>
    <xf numFmtId="0" fontId="0" fillId="0" borderId="14" xfId="0" applyBorder="1"/>
    <xf numFmtId="0" fontId="3" fillId="0" borderId="13" xfId="0" applyFont="1" applyBorder="1"/>
    <xf numFmtId="0" fontId="3" fillId="0" borderId="15" xfId="0" applyFont="1" applyBorder="1"/>
    <xf numFmtId="0" fontId="3" fillId="0" borderId="16" xfId="0" applyFont="1" applyBorder="1"/>
    <xf numFmtId="0" fontId="0" fillId="0" borderId="5" xfId="0" applyBorder="1" applyAlignment="1">
      <alignment horizontal="right"/>
    </xf>
    <xf numFmtId="0" fontId="0" fillId="0" borderId="17" xfId="0" applyBorder="1"/>
    <xf numFmtId="0" fontId="0" fillId="0" borderId="18" xfId="0" applyBorder="1"/>
    <xf numFmtId="0" fontId="0" fillId="0" borderId="19" xfId="0" applyBorder="1"/>
    <xf numFmtId="0" fontId="0" fillId="0" borderId="20" xfId="0" applyBorder="1"/>
    <xf numFmtId="9" fontId="0" fillId="0" borderId="5" xfId="1" applyFont="1" applyFill="1" applyBorder="1"/>
    <xf numFmtId="2" fontId="0" fillId="0" borderId="4" xfId="0" applyNumberFormat="1" applyBorder="1"/>
    <xf numFmtId="0" fontId="0" fillId="0" borderId="26" xfId="0" applyBorder="1"/>
    <xf numFmtId="164" fontId="0" fillId="0" borderId="5" xfId="0" applyNumberFormat="1" applyBorder="1"/>
    <xf numFmtId="2" fontId="0" fillId="0" borderId="5" xfId="0" applyNumberFormat="1" applyBorder="1"/>
    <xf numFmtId="0" fontId="0" fillId="0" borderId="29" xfId="0" applyBorder="1"/>
    <xf numFmtId="0" fontId="0" fillId="0" borderId="9" xfId="0" applyBorder="1" applyAlignment="1">
      <alignment wrapText="1"/>
    </xf>
    <xf numFmtId="0" fontId="0" fillId="0" borderId="4" xfId="0" applyBorder="1" applyAlignment="1">
      <alignment wrapText="1"/>
    </xf>
    <xf numFmtId="1" fontId="0" fillId="0" borderId="14" xfId="0" applyNumberFormat="1" applyBorder="1"/>
    <xf numFmtId="1" fontId="0" fillId="0" borderId="9" xfId="0" applyNumberFormat="1" applyBorder="1"/>
    <xf numFmtId="1" fontId="0" fillId="0" borderId="6" xfId="0" applyNumberFormat="1" applyBorder="1"/>
    <xf numFmtId="1" fontId="3" fillId="0" borderId="13" xfId="0" applyNumberFormat="1" applyFont="1" applyBorder="1"/>
    <xf numFmtId="0" fontId="0" fillId="0" borderId="30" xfId="0" applyBorder="1"/>
    <xf numFmtId="1" fontId="3" fillId="0" borderId="15" xfId="0" applyNumberFormat="1" applyFont="1" applyBorder="1"/>
    <xf numFmtId="49" fontId="2" fillId="0" borderId="21" xfId="0" applyNumberFormat="1" applyFont="1" applyBorder="1" applyAlignment="1">
      <alignment horizontal="left" vertical="top" wrapText="1"/>
    </xf>
    <xf numFmtId="49" fontId="2" fillId="0" borderId="7" xfId="0" applyNumberFormat="1" applyFont="1" applyBorder="1" applyAlignment="1">
      <alignment horizontal="left" vertical="top" wrapText="1"/>
    </xf>
    <xf numFmtId="49" fontId="2" fillId="0" borderId="22" xfId="0" applyNumberFormat="1" applyFont="1" applyBorder="1" applyAlignment="1">
      <alignment horizontal="left" vertical="top" wrapText="1"/>
    </xf>
    <xf numFmtId="49" fontId="2" fillId="0" borderId="27" xfId="0" applyNumberFormat="1" applyFont="1" applyBorder="1" applyAlignment="1">
      <alignment horizontal="left" vertical="top" wrapText="1"/>
    </xf>
    <xf numFmtId="49" fontId="2" fillId="0" borderId="0" xfId="0" applyNumberFormat="1" applyFont="1" applyAlignment="1">
      <alignment horizontal="left" vertical="top" wrapText="1"/>
    </xf>
    <xf numFmtId="49" fontId="2" fillId="0" borderId="28" xfId="0" applyNumberFormat="1" applyFont="1" applyBorder="1" applyAlignment="1">
      <alignment horizontal="left" vertical="top" wrapText="1"/>
    </xf>
    <xf numFmtId="49" fontId="2" fillId="0" borderId="23" xfId="0" applyNumberFormat="1" applyFont="1" applyBorder="1" applyAlignment="1">
      <alignment horizontal="left" vertical="top" wrapText="1"/>
    </xf>
    <xf numFmtId="49" fontId="2" fillId="0" borderId="24" xfId="0" applyNumberFormat="1" applyFont="1" applyBorder="1" applyAlignment="1">
      <alignment horizontal="left" vertical="top" wrapText="1"/>
    </xf>
    <xf numFmtId="49" fontId="2" fillId="0" borderId="25" xfId="0" applyNumberFormat="1" applyFont="1" applyBorder="1" applyAlignment="1">
      <alignment horizontal="left" vertical="top" wrapText="1"/>
    </xf>
    <xf numFmtId="0" fontId="2" fillId="0" borderId="4"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8CC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age</a:t>
            </a:r>
            <a:r>
              <a:rPr lang="en-US" baseline="0"/>
              <a:t> - census rank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'Linear regression'!$A$1</c:f>
              <c:strCache>
                <c:ptCount val="1"/>
                <c:pt idx="0">
                  <c:v>Y (age)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4286219008948193"/>
                  <c:y val="-4.763966709978275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trendlineLbl>
          </c:trendline>
          <c:xVal>
            <c:numRef>
              <c:f>'Linear regression'!$B$2:$B$137</c:f>
              <c:numCache>
                <c:formatCode>General</c:formatCod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numCache>
            </c:numRef>
          </c:xVal>
          <c:yVal>
            <c:numRef>
              <c:f>'Linear regression'!$A$2:$A$137</c:f>
              <c:numCache>
                <c:formatCode>0</c:formatCode>
                <c:ptCount val="136"/>
                <c:pt idx="0">
                  <c:v>7</c:v>
                </c:pt>
                <c:pt idx="1">
                  <c:v>7.1099473669630333</c:v>
                </c:pt>
                <c:pt idx="2">
                  <c:v>17</c:v>
                </c:pt>
                <c:pt idx="3">
                  <c:v>18.284815784370618</c:v>
                </c:pt>
                <c:pt idx="4">
                  <c:v>23.829947366963033</c:v>
                </c:pt>
                <c:pt idx="5">
                  <c:v>26</c:v>
                </c:pt>
                <c:pt idx="6">
                  <c:v>29.989947366963033</c:v>
                </c:pt>
                <c:pt idx="7">
                  <c:v>32.62994736696303</c:v>
                </c:pt>
                <c:pt idx="8">
                  <c:v>33</c:v>
                </c:pt>
                <c:pt idx="9">
                  <c:v>33.649842100889103</c:v>
                </c:pt>
                <c:pt idx="10">
                  <c:v>35</c:v>
                </c:pt>
                <c:pt idx="11">
                  <c:v>36</c:v>
                </c:pt>
                <c:pt idx="12">
                  <c:v>37.099894733926071</c:v>
                </c:pt>
                <c:pt idx="13">
                  <c:v>38.384921050444554</c:v>
                </c:pt>
                <c:pt idx="14">
                  <c:v>38.789947366963034</c:v>
                </c:pt>
                <c:pt idx="15">
                  <c:v>39.669947366963029</c:v>
                </c:pt>
                <c:pt idx="16">
                  <c:v>39.669947366963029</c:v>
                </c:pt>
                <c:pt idx="17">
                  <c:v>40</c:v>
                </c:pt>
                <c:pt idx="18">
                  <c:v>41.024921050444554</c:v>
                </c:pt>
                <c:pt idx="19">
                  <c:v>42</c:v>
                </c:pt>
                <c:pt idx="20">
                  <c:v>42.30994736696303</c:v>
                </c:pt>
                <c:pt idx="21">
                  <c:v>42.30994736696303</c:v>
                </c:pt>
                <c:pt idx="22">
                  <c:v>43</c:v>
                </c:pt>
                <c:pt idx="23">
                  <c:v>43.594973683481513</c:v>
                </c:pt>
                <c:pt idx="24">
                  <c:v>43.664921050444555</c:v>
                </c:pt>
                <c:pt idx="25">
                  <c:v>43.734868417407583</c:v>
                </c:pt>
                <c:pt idx="26">
                  <c:v>43.734868417407583</c:v>
                </c:pt>
                <c:pt idx="27">
                  <c:v>44</c:v>
                </c:pt>
                <c:pt idx="28">
                  <c:v>44</c:v>
                </c:pt>
                <c:pt idx="29">
                  <c:v>44.13989473392607</c:v>
                </c:pt>
                <c:pt idx="30">
                  <c:v>45</c:v>
                </c:pt>
                <c:pt idx="31">
                  <c:v>45.494868417407581</c:v>
                </c:pt>
                <c:pt idx="32">
                  <c:v>45.969842100889096</c:v>
                </c:pt>
                <c:pt idx="33">
                  <c:v>46.374868417407583</c:v>
                </c:pt>
                <c:pt idx="34">
                  <c:v>46.849842100889099</c:v>
                </c:pt>
                <c:pt idx="35">
                  <c:v>47</c:v>
                </c:pt>
                <c:pt idx="36">
                  <c:v>47</c:v>
                </c:pt>
                <c:pt idx="37">
                  <c:v>47</c:v>
                </c:pt>
                <c:pt idx="38">
                  <c:v>47</c:v>
                </c:pt>
                <c:pt idx="39">
                  <c:v>47.254868417407586</c:v>
                </c:pt>
                <c:pt idx="40">
                  <c:v>47.994973683481518</c:v>
                </c:pt>
                <c:pt idx="41">
                  <c:v>48</c:v>
                </c:pt>
                <c:pt idx="42">
                  <c:v>48</c:v>
                </c:pt>
                <c:pt idx="43">
                  <c:v>48.469947366963034</c:v>
                </c:pt>
                <c:pt idx="44">
                  <c:v>48.469947366963034</c:v>
                </c:pt>
                <c:pt idx="45">
                  <c:v>48.539894733926069</c:v>
                </c:pt>
                <c:pt idx="46">
                  <c:v>48.609842100889097</c:v>
                </c:pt>
                <c:pt idx="47">
                  <c:v>48.874973683481514</c:v>
                </c:pt>
                <c:pt idx="48">
                  <c:v>49</c:v>
                </c:pt>
                <c:pt idx="49">
                  <c:v>49</c:v>
                </c:pt>
                <c:pt idx="50">
                  <c:v>49</c:v>
                </c:pt>
                <c:pt idx="51">
                  <c:v>49.419894733926071</c:v>
                </c:pt>
                <c:pt idx="52">
                  <c:v>50</c:v>
                </c:pt>
                <c:pt idx="53">
                  <c:v>50</c:v>
                </c:pt>
                <c:pt idx="54">
                  <c:v>51</c:v>
                </c:pt>
                <c:pt idx="55">
                  <c:v>51.514973683481514</c:v>
                </c:pt>
                <c:pt idx="56">
                  <c:v>52</c:v>
                </c:pt>
                <c:pt idx="57">
                  <c:v>53</c:v>
                </c:pt>
                <c:pt idx="58">
                  <c:v>53.009842100889102</c:v>
                </c:pt>
                <c:pt idx="59">
                  <c:v>54</c:v>
                </c:pt>
                <c:pt idx="60">
                  <c:v>54</c:v>
                </c:pt>
                <c:pt idx="61">
                  <c:v>54</c:v>
                </c:pt>
                <c:pt idx="62">
                  <c:v>54</c:v>
                </c:pt>
                <c:pt idx="63">
                  <c:v>54.294868417407585</c:v>
                </c:pt>
                <c:pt idx="64">
                  <c:v>55</c:v>
                </c:pt>
                <c:pt idx="65">
                  <c:v>55.174868417407581</c:v>
                </c:pt>
                <c:pt idx="66">
                  <c:v>55.914973683481513</c:v>
                </c:pt>
                <c:pt idx="67">
                  <c:v>55.984921050444555</c:v>
                </c:pt>
                <c:pt idx="68">
                  <c:v>56.124815784370611</c:v>
                </c:pt>
                <c:pt idx="69">
                  <c:v>56.864921050444551</c:v>
                </c:pt>
                <c:pt idx="70">
                  <c:v>57</c:v>
                </c:pt>
                <c:pt idx="71">
                  <c:v>58</c:v>
                </c:pt>
                <c:pt idx="72">
                  <c:v>58.149947366963033</c:v>
                </c:pt>
                <c:pt idx="73">
                  <c:v>59</c:v>
                </c:pt>
                <c:pt idx="74">
                  <c:v>60</c:v>
                </c:pt>
                <c:pt idx="75">
                  <c:v>60</c:v>
                </c:pt>
                <c:pt idx="76">
                  <c:v>60.384921050444554</c:v>
                </c:pt>
                <c:pt idx="77">
                  <c:v>61.334868417407584</c:v>
                </c:pt>
                <c:pt idx="78">
                  <c:v>62</c:v>
                </c:pt>
                <c:pt idx="79">
                  <c:v>63</c:v>
                </c:pt>
                <c:pt idx="80">
                  <c:v>63</c:v>
                </c:pt>
                <c:pt idx="81">
                  <c:v>63.164815784370617</c:v>
                </c:pt>
                <c:pt idx="82">
                  <c:v>63.49989473392607</c:v>
                </c:pt>
                <c:pt idx="83">
                  <c:v>63.834973683481515</c:v>
                </c:pt>
                <c:pt idx="84">
                  <c:v>64.379894733926065</c:v>
                </c:pt>
                <c:pt idx="85">
                  <c:v>64.379894733926065</c:v>
                </c:pt>
                <c:pt idx="86">
                  <c:v>64.4498421008891</c:v>
                </c:pt>
                <c:pt idx="87">
                  <c:v>64.854868417407573</c:v>
                </c:pt>
                <c:pt idx="88">
                  <c:v>65</c:v>
                </c:pt>
                <c:pt idx="89">
                  <c:v>65.594973683481527</c:v>
                </c:pt>
                <c:pt idx="90">
                  <c:v>67</c:v>
                </c:pt>
                <c:pt idx="91">
                  <c:v>67</c:v>
                </c:pt>
                <c:pt idx="92">
                  <c:v>67.019894733926066</c:v>
                </c:pt>
                <c:pt idx="93">
                  <c:v>67.829947366963026</c:v>
                </c:pt>
                <c:pt idx="94">
                  <c:v>68</c:v>
                </c:pt>
                <c:pt idx="95">
                  <c:v>68.234973683481527</c:v>
                </c:pt>
                <c:pt idx="96">
                  <c:v>70</c:v>
                </c:pt>
                <c:pt idx="97">
                  <c:v>70</c:v>
                </c:pt>
                <c:pt idx="98">
                  <c:v>71</c:v>
                </c:pt>
                <c:pt idx="99">
                  <c:v>71</c:v>
                </c:pt>
                <c:pt idx="100">
                  <c:v>71</c:v>
                </c:pt>
                <c:pt idx="101">
                  <c:v>71.754973683481523</c:v>
                </c:pt>
                <c:pt idx="102">
                  <c:v>71.824921050444559</c:v>
                </c:pt>
                <c:pt idx="103">
                  <c:v>72</c:v>
                </c:pt>
                <c:pt idx="104">
                  <c:v>74</c:v>
                </c:pt>
                <c:pt idx="105">
                  <c:v>74</c:v>
                </c:pt>
                <c:pt idx="106">
                  <c:v>74.53486841740758</c:v>
                </c:pt>
                <c:pt idx="107">
                  <c:v>76</c:v>
                </c:pt>
                <c:pt idx="108">
                  <c:v>77</c:v>
                </c:pt>
                <c:pt idx="109">
                  <c:v>78.05486841740759</c:v>
                </c:pt>
                <c:pt idx="110">
                  <c:v>78.459894733926063</c:v>
                </c:pt>
                <c:pt idx="111">
                  <c:v>78.864921050444551</c:v>
                </c:pt>
                <c:pt idx="112">
                  <c:v>79.884815784370616</c:v>
                </c:pt>
                <c:pt idx="113">
                  <c:v>80</c:v>
                </c:pt>
                <c:pt idx="114">
                  <c:v>81</c:v>
                </c:pt>
                <c:pt idx="115">
                  <c:v>81.909947366963024</c:v>
                </c:pt>
                <c:pt idx="116">
                  <c:v>82</c:v>
                </c:pt>
                <c:pt idx="117">
                  <c:v>85.499894733926055</c:v>
                </c:pt>
                <c:pt idx="118">
                  <c:v>86</c:v>
                </c:pt>
                <c:pt idx="119">
                  <c:v>87</c:v>
                </c:pt>
                <c:pt idx="120">
                  <c:v>87</c:v>
                </c:pt>
                <c:pt idx="121">
                  <c:v>88</c:v>
                </c:pt>
                <c:pt idx="122">
                  <c:v>92</c:v>
                </c:pt>
                <c:pt idx="123">
                  <c:v>95</c:v>
                </c:pt>
                <c:pt idx="124">
                  <c:v>96.53486841740758</c:v>
                </c:pt>
                <c:pt idx="125">
                  <c:v>107</c:v>
                </c:pt>
              </c:numCache>
            </c:numRef>
          </c:yVal>
          <c:smooth val="0"/>
          <c:extLst>
            <c:ext xmlns:c16="http://schemas.microsoft.com/office/drawing/2014/chart" uri="{C3380CC4-5D6E-409C-BE32-E72D297353CC}">
              <c16:uniqueId val="{00000088-7234-4481-A182-617E6C865653}"/>
            </c:ext>
          </c:extLst>
        </c:ser>
        <c:dLbls>
          <c:showLegendKey val="0"/>
          <c:showVal val="0"/>
          <c:showCatName val="0"/>
          <c:showSerName val="0"/>
          <c:showPercent val="0"/>
          <c:showBubbleSize val="0"/>
        </c:dLbls>
        <c:axId val="1466479647"/>
        <c:axId val="1486071679"/>
      </c:scatterChart>
      <c:valAx>
        <c:axId val="1466479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X (rank)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86071679"/>
        <c:crosses val="autoZero"/>
        <c:crossBetween val="midCat"/>
      </c:valAx>
      <c:valAx>
        <c:axId val="148607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Y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66479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32970</xdr:colOff>
      <xdr:row>1</xdr:row>
      <xdr:rowOff>189034</xdr:rowOff>
    </xdr:from>
    <xdr:to>
      <xdr:col>19</xdr:col>
      <xdr:colOff>21980</xdr:colOff>
      <xdr:row>17</xdr:row>
      <xdr:rowOff>43962</xdr:rowOff>
    </xdr:to>
    <xdr:graphicFrame macro="">
      <xdr:nvGraphicFramePr>
        <xdr:cNvPr id="4" name="Chart 3">
          <a:extLst>
            <a:ext uri="{FF2B5EF4-FFF2-40B4-BE49-F238E27FC236}">
              <a16:creationId xmlns:a16="http://schemas.microsoft.com/office/drawing/2014/main" id="{C9E33A4B-8826-EDE5-6C96-63001738C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AB55-7A77-46CF-8BAC-09DE2489C26B}">
  <dimension ref="A1:C4"/>
  <sheetViews>
    <sheetView workbookViewId="0">
      <selection activeCell="B3" sqref="B3"/>
    </sheetView>
  </sheetViews>
  <sheetFormatPr defaultRowHeight="15.75"/>
  <cols>
    <col min="1" max="1" width="11.85546875" style="6" bestFit="1" customWidth="1"/>
    <col min="2" max="16384" width="9.140625" style="7"/>
  </cols>
  <sheetData>
    <row r="1" spans="1:3" ht="16.5" thickTop="1">
      <c r="A1" s="1" t="s">
        <v>0</v>
      </c>
      <c r="B1" s="24">
        <v>0.56999999999999995</v>
      </c>
      <c r="C1" s="8"/>
    </row>
    <row r="2" spans="1:3">
      <c r="A2" s="2" t="s">
        <v>1</v>
      </c>
      <c r="B2" s="5">
        <v>60</v>
      </c>
      <c r="C2" s="8"/>
    </row>
    <row r="3" spans="1:3" ht="16.5" thickBot="1">
      <c r="A3" s="3" t="s">
        <v>2</v>
      </c>
      <c r="B3" s="5">
        <v>20</v>
      </c>
      <c r="C3" s="8"/>
    </row>
    <row r="4" spans="1:3" ht="16.5" thickTop="1">
      <c r="A4" s="10"/>
      <c r="B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2E05-5A93-41EB-8AB5-A9EFEA7962ED}">
  <dimension ref="A1:C252"/>
  <sheetViews>
    <sheetView workbookViewId="0">
      <selection activeCell="F2" sqref="F2"/>
    </sheetView>
  </sheetViews>
  <sheetFormatPr defaultRowHeight="16.5" thickTop="1" thickBottom="1"/>
  <cols>
    <col min="1" max="1" width="19.7109375" style="12" bestFit="1" customWidth="1"/>
    <col min="2" max="16384" width="9.140625" style="12"/>
  </cols>
  <sheetData>
    <row r="1" spans="1:3" ht="17.25" thickTop="1" thickBot="1">
      <c r="A1" s="17" t="s">
        <v>3</v>
      </c>
      <c r="B1" s="16" t="s">
        <v>4</v>
      </c>
      <c r="C1" s="13"/>
    </row>
    <row r="2" spans="1:3" thickTop="1" thickBot="1">
      <c r="A2" s="15">
        <f ca="1">ABS(ROUND(_xlfn.NORM.INV(RAND(),Parameters!$B$2,Parameters!$B$3),0))</f>
        <v>39</v>
      </c>
      <c r="B2" s="15">
        <f ca="1">RANDBETWEEN(1,4)</f>
        <v>4</v>
      </c>
      <c r="C2" s="13"/>
    </row>
    <row r="3" spans="1:3" thickTop="1" thickBot="1">
      <c r="A3" s="15">
        <f ca="1">ABS(ROUND(_xlfn.NORM.INV(RAND(),Parameters!$B$2,Parameters!$B$3),0))</f>
        <v>67</v>
      </c>
      <c r="B3" s="4">
        <f t="shared" ref="B3:B66" ca="1" si="0">RANDBETWEEN(1,4)</f>
        <v>3</v>
      </c>
      <c r="C3" s="13"/>
    </row>
    <row r="4" spans="1:3" thickTop="1" thickBot="1">
      <c r="A4" s="15">
        <f ca="1">ABS(ROUND(_xlfn.NORM.INV(RAND(),Parameters!$B$2,Parameters!$B$3),0))</f>
        <v>89</v>
      </c>
      <c r="B4" s="4">
        <f t="shared" ca="1" si="0"/>
        <v>2</v>
      </c>
      <c r="C4" s="13"/>
    </row>
    <row r="5" spans="1:3" thickTop="1" thickBot="1">
      <c r="A5" s="15">
        <f ca="1">ABS(ROUND(_xlfn.NORM.INV(RAND(),Parameters!$B$2,Parameters!$B$3),0))</f>
        <v>61</v>
      </c>
      <c r="B5" s="4">
        <f t="shared" ca="1" si="0"/>
        <v>4</v>
      </c>
      <c r="C5" s="13"/>
    </row>
    <row r="6" spans="1:3" thickTop="1" thickBot="1">
      <c r="A6" s="15">
        <f ca="1">ABS(ROUND(_xlfn.NORM.INV(RAND(),Parameters!$B$2,Parameters!$B$3),0))</f>
        <v>56</v>
      </c>
      <c r="B6" s="4">
        <f t="shared" ca="1" si="0"/>
        <v>2</v>
      </c>
      <c r="C6" s="13"/>
    </row>
    <row r="7" spans="1:3" thickTop="1" thickBot="1">
      <c r="A7" s="15">
        <f ca="1">ABS(ROUND(_xlfn.NORM.INV(RAND(),Parameters!$B$2,Parameters!$B$3),0))</f>
        <v>43</v>
      </c>
      <c r="B7" s="4">
        <f t="shared" ca="1" si="0"/>
        <v>1</v>
      </c>
      <c r="C7" s="13"/>
    </row>
    <row r="8" spans="1:3" thickTop="1" thickBot="1">
      <c r="A8" s="15">
        <f ca="1">ABS(ROUND(_xlfn.NORM.INV(RAND(),Parameters!$B$2,Parameters!$B$3),0))</f>
        <v>63</v>
      </c>
      <c r="B8" s="4">
        <f t="shared" ca="1" si="0"/>
        <v>1</v>
      </c>
      <c r="C8" s="13"/>
    </row>
    <row r="9" spans="1:3" thickTop="1" thickBot="1">
      <c r="A9" s="15">
        <f ca="1">ABS(ROUND(_xlfn.NORM.INV(RAND(),Parameters!$B$2,Parameters!$B$3),0))</f>
        <v>62</v>
      </c>
      <c r="B9" s="4">
        <f t="shared" ca="1" si="0"/>
        <v>4</v>
      </c>
      <c r="C9" s="13"/>
    </row>
    <row r="10" spans="1:3" thickTop="1" thickBot="1">
      <c r="A10" s="15">
        <f ca="1">ABS(ROUND(_xlfn.NORM.INV(RAND(),Parameters!$B$2,Parameters!$B$3),0))</f>
        <v>54</v>
      </c>
      <c r="B10" s="4">
        <f t="shared" ca="1" si="0"/>
        <v>1</v>
      </c>
      <c r="C10" s="13"/>
    </row>
    <row r="11" spans="1:3" thickTop="1" thickBot="1">
      <c r="A11" s="15">
        <f ca="1">ABS(ROUND(_xlfn.NORM.INV(RAND(),Parameters!$B$2,Parameters!$B$3),0))</f>
        <v>88</v>
      </c>
      <c r="B11" s="4">
        <f t="shared" ca="1" si="0"/>
        <v>2</v>
      </c>
      <c r="C11" s="13"/>
    </row>
    <row r="12" spans="1:3" thickTop="1" thickBot="1">
      <c r="A12" s="15">
        <f ca="1">ABS(ROUND(_xlfn.NORM.INV(RAND(),Parameters!$B$2,Parameters!$B$3),0))</f>
        <v>83</v>
      </c>
      <c r="B12" s="4">
        <f t="shared" ca="1" si="0"/>
        <v>4</v>
      </c>
      <c r="C12" s="13"/>
    </row>
    <row r="13" spans="1:3" thickTop="1" thickBot="1">
      <c r="A13" s="15">
        <f ca="1">ABS(ROUND(_xlfn.NORM.INV(RAND(),Parameters!$B$2,Parameters!$B$3),0))</f>
        <v>39</v>
      </c>
      <c r="B13" s="4">
        <f t="shared" ca="1" si="0"/>
        <v>1</v>
      </c>
      <c r="C13" s="13"/>
    </row>
    <row r="14" spans="1:3" thickTop="1" thickBot="1">
      <c r="A14" s="15">
        <f ca="1">ABS(ROUND(_xlfn.NORM.INV(RAND(),Parameters!$B$2,Parameters!$B$3),0))</f>
        <v>48</v>
      </c>
      <c r="B14" s="4">
        <f t="shared" ca="1" si="0"/>
        <v>3</v>
      </c>
      <c r="C14" s="13"/>
    </row>
    <row r="15" spans="1:3" thickTop="1" thickBot="1">
      <c r="A15" s="15">
        <f ca="1">ABS(ROUND(_xlfn.NORM.INV(RAND(),Parameters!$B$2,Parameters!$B$3),0))</f>
        <v>75</v>
      </c>
      <c r="B15" s="4">
        <f t="shared" ca="1" si="0"/>
        <v>4</v>
      </c>
      <c r="C15" s="13"/>
    </row>
    <row r="16" spans="1:3" thickTop="1" thickBot="1">
      <c r="A16" s="15">
        <f ca="1">ABS(ROUND(_xlfn.NORM.INV(RAND(),Parameters!$B$2,Parameters!$B$3),0))</f>
        <v>76</v>
      </c>
      <c r="B16" s="4">
        <f t="shared" ca="1" si="0"/>
        <v>4</v>
      </c>
      <c r="C16" s="13"/>
    </row>
    <row r="17" spans="1:3" thickTop="1" thickBot="1">
      <c r="A17" s="15">
        <f ca="1">ABS(ROUND(_xlfn.NORM.INV(RAND(),Parameters!$B$2,Parameters!$B$3),0))</f>
        <v>45</v>
      </c>
      <c r="B17" s="4">
        <f t="shared" ca="1" si="0"/>
        <v>4</v>
      </c>
      <c r="C17" s="13"/>
    </row>
    <row r="18" spans="1:3" thickTop="1" thickBot="1">
      <c r="A18" s="15">
        <f ca="1">ABS(ROUND(_xlfn.NORM.INV(RAND(),Parameters!$B$2,Parameters!$B$3),0))</f>
        <v>61</v>
      </c>
      <c r="B18" s="4">
        <f t="shared" ca="1" si="0"/>
        <v>2</v>
      </c>
      <c r="C18" s="13"/>
    </row>
    <row r="19" spans="1:3" thickTop="1" thickBot="1">
      <c r="A19" s="15">
        <f ca="1">ABS(ROUND(_xlfn.NORM.INV(RAND(),Parameters!$B$2,Parameters!$B$3),0))</f>
        <v>81</v>
      </c>
      <c r="B19" s="4">
        <f t="shared" ca="1" si="0"/>
        <v>1</v>
      </c>
      <c r="C19" s="13"/>
    </row>
    <row r="20" spans="1:3" thickTop="1" thickBot="1">
      <c r="A20" s="15">
        <f ca="1">ABS(ROUND(_xlfn.NORM.INV(RAND(),Parameters!$B$2,Parameters!$B$3),0))</f>
        <v>66</v>
      </c>
      <c r="B20" s="4">
        <f t="shared" ca="1" si="0"/>
        <v>4</v>
      </c>
      <c r="C20" s="13"/>
    </row>
    <row r="21" spans="1:3" thickTop="1" thickBot="1">
      <c r="A21" s="15">
        <f ca="1">ABS(ROUND(_xlfn.NORM.INV(RAND(),Parameters!$B$2,Parameters!$B$3),0))</f>
        <v>66</v>
      </c>
      <c r="B21" s="4">
        <f t="shared" ca="1" si="0"/>
        <v>4</v>
      </c>
      <c r="C21" s="13"/>
    </row>
    <row r="22" spans="1:3" thickTop="1" thickBot="1">
      <c r="A22" s="15">
        <f ca="1">ABS(ROUND(_xlfn.NORM.INV(RAND(),Parameters!$B$2,Parameters!$B$3),0))</f>
        <v>72</v>
      </c>
      <c r="B22" s="4">
        <f t="shared" ca="1" si="0"/>
        <v>1</v>
      </c>
      <c r="C22" s="13"/>
    </row>
    <row r="23" spans="1:3" thickTop="1" thickBot="1">
      <c r="A23" s="15">
        <f ca="1">ABS(ROUND(_xlfn.NORM.INV(RAND(),Parameters!$B$2,Parameters!$B$3),0))</f>
        <v>62</v>
      </c>
      <c r="B23" s="4">
        <f t="shared" ca="1" si="0"/>
        <v>3</v>
      </c>
      <c r="C23" s="13"/>
    </row>
    <row r="24" spans="1:3" thickTop="1" thickBot="1">
      <c r="A24" s="15">
        <f ca="1">ABS(ROUND(_xlfn.NORM.INV(RAND(),Parameters!$B$2,Parameters!$B$3),0))</f>
        <v>97</v>
      </c>
      <c r="B24" s="4">
        <f t="shared" ca="1" si="0"/>
        <v>3</v>
      </c>
      <c r="C24" s="13"/>
    </row>
    <row r="25" spans="1:3" thickTop="1" thickBot="1">
      <c r="A25" s="15">
        <f ca="1">ABS(ROUND(_xlfn.NORM.INV(RAND(),Parameters!$B$2,Parameters!$B$3),0))</f>
        <v>53</v>
      </c>
      <c r="B25" s="4">
        <f t="shared" ca="1" si="0"/>
        <v>3</v>
      </c>
      <c r="C25" s="13"/>
    </row>
    <row r="26" spans="1:3" thickTop="1" thickBot="1">
      <c r="A26" s="15">
        <f ca="1">ABS(ROUND(_xlfn.NORM.INV(RAND(),Parameters!$B$2,Parameters!$B$3),0))</f>
        <v>57</v>
      </c>
      <c r="B26" s="4">
        <f t="shared" ca="1" si="0"/>
        <v>2</v>
      </c>
      <c r="C26" s="13"/>
    </row>
    <row r="27" spans="1:3" thickTop="1" thickBot="1">
      <c r="A27" s="15">
        <f ca="1">ABS(ROUND(_xlfn.NORM.INV(RAND(),Parameters!$B$2,Parameters!$B$3),0))</f>
        <v>55</v>
      </c>
      <c r="B27" s="4">
        <f t="shared" ca="1" si="0"/>
        <v>3</v>
      </c>
      <c r="C27" s="13"/>
    </row>
    <row r="28" spans="1:3" thickTop="1" thickBot="1">
      <c r="A28" s="15">
        <f ca="1">ABS(ROUND(_xlfn.NORM.INV(RAND(),Parameters!$B$2,Parameters!$B$3),0))</f>
        <v>46</v>
      </c>
      <c r="B28" s="4">
        <f t="shared" ca="1" si="0"/>
        <v>1</v>
      </c>
      <c r="C28" s="13"/>
    </row>
    <row r="29" spans="1:3" thickTop="1" thickBot="1">
      <c r="A29" s="15">
        <f ca="1">ABS(ROUND(_xlfn.NORM.INV(RAND(),Parameters!$B$2,Parameters!$B$3),0))</f>
        <v>68</v>
      </c>
      <c r="B29" s="4">
        <f t="shared" ca="1" si="0"/>
        <v>2</v>
      </c>
      <c r="C29" s="13"/>
    </row>
    <row r="30" spans="1:3" thickTop="1" thickBot="1">
      <c r="A30" s="15">
        <f ca="1">ABS(ROUND(_xlfn.NORM.INV(RAND(),Parameters!$B$2,Parameters!$B$3),0))</f>
        <v>55</v>
      </c>
      <c r="B30" s="4">
        <f t="shared" ca="1" si="0"/>
        <v>4</v>
      </c>
      <c r="C30" s="13"/>
    </row>
    <row r="31" spans="1:3" thickTop="1" thickBot="1">
      <c r="A31" s="15">
        <f ca="1">ABS(ROUND(_xlfn.NORM.INV(RAND(),Parameters!$B$2,Parameters!$B$3),0))</f>
        <v>74</v>
      </c>
      <c r="B31" s="4">
        <f t="shared" ca="1" si="0"/>
        <v>1</v>
      </c>
      <c r="C31" s="13"/>
    </row>
    <row r="32" spans="1:3" thickTop="1" thickBot="1">
      <c r="A32" s="15">
        <f ca="1">ABS(ROUND(_xlfn.NORM.INV(RAND(),Parameters!$B$2,Parameters!$B$3),0))</f>
        <v>45</v>
      </c>
      <c r="B32" s="4">
        <f t="shared" ca="1" si="0"/>
        <v>3</v>
      </c>
      <c r="C32" s="13"/>
    </row>
    <row r="33" spans="1:3" thickTop="1" thickBot="1">
      <c r="A33" s="15">
        <f ca="1">ABS(ROUND(_xlfn.NORM.INV(RAND(),Parameters!$B$2,Parameters!$B$3),0))</f>
        <v>75</v>
      </c>
      <c r="B33" s="4">
        <f t="shared" ca="1" si="0"/>
        <v>1</v>
      </c>
      <c r="C33" s="13"/>
    </row>
    <row r="34" spans="1:3" thickTop="1" thickBot="1">
      <c r="A34" s="15">
        <f ca="1">ABS(ROUND(_xlfn.NORM.INV(RAND(),Parameters!$B$2,Parameters!$B$3),0))</f>
        <v>23</v>
      </c>
      <c r="B34" s="4">
        <f t="shared" ca="1" si="0"/>
        <v>2</v>
      </c>
      <c r="C34" s="13"/>
    </row>
    <row r="35" spans="1:3" thickTop="1" thickBot="1">
      <c r="A35" s="15">
        <f ca="1">ABS(ROUND(_xlfn.NORM.INV(RAND(),Parameters!$B$2,Parameters!$B$3),0))</f>
        <v>75</v>
      </c>
      <c r="B35" s="4">
        <f t="shared" ca="1" si="0"/>
        <v>4</v>
      </c>
      <c r="C35" s="13"/>
    </row>
    <row r="36" spans="1:3" thickTop="1" thickBot="1">
      <c r="A36" s="15">
        <f ca="1">ABS(ROUND(_xlfn.NORM.INV(RAND(),Parameters!$B$2,Parameters!$B$3),0))</f>
        <v>55</v>
      </c>
      <c r="B36" s="4">
        <f t="shared" ca="1" si="0"/>
        <v>3</v>
      </c>
      <c r="C36" s="13"/>
    </row>
    <row r="37" spans="1:3" thickTop="1" thickBot="1">
      <c r="A37" s="15">
        <f ca="1">ABS(ROUND(_xlfn.NORM.INV(RAND(),Parameters!$B$2,Parameters!$B$3),0))</f>
        <v>34</v>
      </c>
      <c r="B37" s="4">
        <f t="shared" ca="1" si="0"/>
        <v>1</v>
      </c>
      <c r="C37" s="13"/>
    </row>
    <row r="38" spans="1:3" thickTop="1" thickBot="1">
      <c r="A38" s="15">
        <f ca="1">ABS(ROUND(_xlfn.NORM.INV(RAND(),Parameters!$B$2,Parameters!$B$3),0))</f>
        <v>40</v>
      </c>
      <c r="B38" s="4">
        <f t="shared" ca="1" si="0"/>
        <v>3</v>
      </c>
      <c r="C38" s="13"/>
    </row>
    <row r="39" spans="1:3" thickTop="1" thickBot="1">
      <c r="A39" s="15">
        <f ca="1">ABS(ROUND(_xlfn.NORM.INV(RAND(),Parameters!$B$2,Parameters!$B$3),0))</f>
        <v>73</v>
      </c>
      <c r="B39" s="4">
        <f t="shared" ca="1" si="0"/>
        <v>3</v>
      </c>
      <c r="C39" s="13"/>
    </row>
    <row r="40" spans="1:3" thickTop="1" thickBot="1">
      <c r="A40" s="15">
        <f ca="1">ABS(ROUND(_xlfn.NORM.INV(RAND(),Parameters!$B$2,Parameters!$B$3),0))</f>
        <v>84</v>
      </c>
      <c r="B40" s="4">
        <f t="shared" ca="1" si="0"/>
        <v>4</v>
      </c>
      <c r="C40" s="13"/>
    </row>
    <row r="41" spans="1:3" thickTop="1" thickBot="1">
      <c r="A41" s="15">
        <f ca="1">ABS(ROUND(_xlfn.NORM.INV(RAND(),Parameters!$B$2,Parameters!$B$3),0))</f>
        <v>27</v>
      </c>
      <c r="B41" s="4">
        <f t="shared" ca="1" si="0"/>
        <v>2</v>
      </c>
      <c r="C41" s="13"/>
    </row>
    <row r="42" spans="1:3" thickTop="1" thickBot="1">
      <c r="A42" s="15">
        <f ca="1">ABS(ROUND(_xlfn.NORM.INV(RAND(),Parameters!$B$2,Parameters!$B$3),0))</f>
        <v>65</v>
      </c>
      <c r="B42" s="4">
        <f t="shared" ca="1" si="0"/>
        <v>1</v>
      </c>
      <c r="C42" s="13"/>
    </row>
    <row r="43" spans="1:3" thickTop="1" thickBot="1">
      <c r="A43" s="15">
        <f ca="1">ABS(ROUND(_xlfn.NORM.INV(RAND(),Parameters!$B$2,Parameters!$B$3),0))</f>
        <v>25</v>
      </c>
      <c r="B43" s="4">
        <f t="shared" ca="1" si="0"/>
        <v>4</v>
      </c>
      <c r="C43" s="13"/>
    </row>
    <row r="44" spans="1:3" thickTop="1" thickBot="1">
      <c r="A44" s="15">
        <f ca="1">ABS(ROUND(_xlfn.NORM.INV(RAND(),Parameters!$B$2,Parameters!$B$3),0))</f>
        <v>71</v>
      </c>
      <c r="B44" s="4">
        <f t="shared" ca="1" si="0"/>
        <v>1</v>
      </c>
      <c r="C44" s="13"/>
    </row>
    <row r="45" spans="1:3" thickTop="1" thickBot="1">
      <c r="A45" s="15">
        <f ca="1">ABS(ROUND(_xlfn.NORM.INV(RAND(),Parameters!$B$2,Parameters!$B$3),0))</f>
        <v>68</v>
      </c>
      <c r="B45" s="4">
        <f t="shared" ca="1" si="0"/>
        <v>2</v>
      </c>
      <c r="C45" s="13"/>
    </row>
    <row r="46" spans="1:3" thickTop="1" thickBot="1">
      <c r="A46" s="15">
        <f ca="1">ABS(ROUND(_xlfn.NORM.INV(RAND(),Parameters!$B$2,Parameters!$B$3),0))</f>
        <v>41</v>
      </c>
      <c r="B46" s="4">
        <f t="shared" ca="1" si="0"/>
        <v>3</v>
      </c>
      <c r="C46" s="13"/>
    </row>
    <row r="47" spans="1:3" thickTop="1" thickBot="1">
      <c r="A47" s="15">
        <f ca="1">ABS(ROUND(_xlfn.NORM.INV(RAND(),Parameters!$B$2,Parameters!$B$3),0))</f>
        <v>43</v>
      </c>
      <c r="B47" s="4">
        <f t="shared" ca="1" si="0"/>
        <v>3</v>
      </c>
      <c r="C47" s="13"/>
    </row>
    <row r="48" spans="1:3" thickTop="1" thickBot="1">
      <c r="A48" s="15">
        <f ca="1">ABS(ROUND(_xlfn.NORM.INV(RAND(),Parameters!$B$2,Parameters!$B$3),0))</f>
        <v>39</v>
      </c>
      <c r="B48" s="4">
        <f t="shared" ca="1" si="0"/>
        <v>3</v>
      </c>
      <c r="C48" s="13"/>
    </row>
    <row r="49" spans="1:3" thickTop="1" thickBot="1">
      <c r="A49" s="15">
        <f ca="1">ABS(ROUND(_xlfn.NORM.INV(RAND(),Parameters!$B$2,Parameters!$B$3),0))</f>
        <v>58</v>
      </c>
      <c r="B49" s="4">
        <f t="shared" ca="1" si="0"/>
        <v>4</v>
      </c>
      <c r="C49" s="13"/>
    </row>
    <row r="50" spans="1:3" thickTop="1" thickBot="1">
      <c r="A50" s="15">
        <f ca="1">ABS(ROUND(_xlfn.NORM.INV(RAND(),Parameters!$B$2,Parameters!$B$3),0))</f>
        <v>63</v>
      </c>
      <c r="B50" s="4">
        <f t="shared" ca="1" si="0"/>
        <v>1</v>
      </c>
      <c r="C50" s="13"/>
    </row>
    <row r="51" spans="1:3" thickTop="1" thickBot="1">
      <c r="A51" s="15">
        <f ca="1">ABS(ROUND(_xlfn.NORM.INV(RAND(),Parameters!$B$2,Parameters!$B$3),0))</f>
        <v>61</v>
      </c>
      <c r="B51" s="4">
        <f t="shared" ca="1" si="0"/>
        <v>3</v>
      </c>
      <c r="C51" s="13"/>
    </row>
    <row r="52" spans="1:3" thickTop="1" thickBot="1">
      <c r="A52" s="15">
        <f ca="1">ABS(ROUND(_xlfn.NORM.INV(RAND(),Parameters!$B$2,Parameters!$B$3),0))</f>
        <v>86</v>
      </c>
      <c r="B52" s="4">
        <f t="shared" ca="1" si="0"/>
        <v>3</v>
      </c>
      <c r="C52" s="13"/>
    </row>
    <row r="53" spans="1:3" thickTop="1" thickBot="1">
      <c r="A53" s="15">
        <f ca="1">ABS(ROUND(_xlfn.NORM.INV(RAND(),Parameters!$B$2,Parameters!$B$3),0))</f>
        <v>55</v>
      </c>
      <c r="B53" s="4">
        <f t="shared" ca="1" si="0"/>
        <v>4</v>
      </c>
      <c r="C53" s="13"/>
    </row>
    <row r="54" spans="1:3" thickTop="1" thickBot="1">
      <c r="A54" s="15">
        <f ca="1">ABS(ROUND(_xlfn.NORM.INV(RAND(),Parameters!$B$2,Parameters!$B$3),0))</f>
        <v>52</v>
      </c>
      <c r="B54" s="4">
        <f t="shared" ca="1" si="0"/>
        <v>1</v>
      </c>
      <c r="C54" s="13"/>
    </row>
    <row r="55" spans="1:3" thickTop="1" thickBot="1">
      <c r="A55" s="15">
        <f ca="1">ABS(ROUND(_xlfn.NORM.INV(RAND(),Parameters!$B$2,Parameters!$B$3),0))</f>
        <v>53</v>
      </c>
      <c r="B55" s="4">
        <f t="shared" ca="1" si="0"/>
        <v>3</v>
      </c>
      <c r="C55" s="13"/>
    </row>
    <row r="56" spans="1:3" thickTop="1" thickBot="1">
      <c r="A56" s="15">
        <f ca="1">ABS(ROUND(_xlfn.NORM.INV(RAND(),Parameters!$B$2,Parameters!$B$3),0))</f>
        <v>74</v>
      </c>
      <c r="B56" s="4">
        <f t="shared" ca="1" si="0"/>
        <v>3</v>
      </c>
      <c r="C56" s="13"/>
    </row>
    <row r="57" spans="1:3" thickTop="1" thickBot="1">
      <c r="A57" s="15">
        <f ca="1">ABS(ROUND(_xlfn.NORM.INV(RAND(),Parameters!$B$2,Parameters!$B$3),0))</f>
        <v>82</v>
      </c>
      <c r="B57" s="4">
        <f t="shared" ca="1" si="0"/>
        <v>4</v>
      </c>
      <c r="C57" s="13"/>
    </row>
    <row r="58" spans="1:3" thickTop="1" thickBot="1">
      <c r="A58" s="15">
        <f ca="1">ABS(ROUND(_xlfn.NORM.INV(RAND(),Parameters!$B$2,Parameters!$B$3),0))</f>
        <v>50</v>
      </c>
      <c r="B58" s="4">
        <f t="shared" ca="1" si="0"/>
        <v>3</v>
      </c>
      <c r="C58" s="13"/>
    </row>
    <row r="59" spans="1:3" thickTop="1" thickBot="1">
      <c r="A59" s="15">
        <f ca="1">ABS(ROUND(_xlfn.NORM.INV(RAND(),Parameters!$B$2,Parameters!$B$3),0))</f>
        <v>64</v>
      </c>
      <c r="B59" s="4">
        <f t="shared" ca="1" si="0"/>
        <v>1</v>
      </c>
      <c r="C59" s="13"/>
    </row>
    <row r="60" spans="1:3" thickTop="1" thickBot="1">
      <c r="A60" s="15">
        <f ca="1">ABS(ROUND(_xlfn.NORM.INV(RAND(),Parameters!$B$2,Parameters!$B$3),0))</f>
        <v>70</v>
      </c>
      <c r="B60" s="4">
        <f t="shared" ca="1" si="0"/>
        <v>3</v>
      </c>
      <c r="C60" s="13"/>
    </row>
    <row r="61" spans="1:3" thickTop="1" thickBot="1">
      <c r="A61" s="15">
        <f ca="1">ABS(ROUND(_xlfn.NORM.INV(RAND(),Parameters!$B$2,Parameters!$B$3),0))</f>
        <v>26</v>
      </c>
      <c r="B61" s="4">
        <f t="shared" ca="1" si="0"/>
        <v>2</v>
      </c>
      <c r="C61" s="13"/>
    </row>
    <row r="62" spans="1:3" thickTop="1" thickBot="1">
      <c r="A62" s="15">
        <f ca="1">ABS(ROUND(_xlfn.NORM.INV(RAND(),Parameters!$B$2,Parameters!$B$3),0))</f>
        <v>73</v>
      </c>
      <c r="B62" s="4">
        <f t="shared" ca="1" si="0"/>
        <v>4</v>
      </c>
      <c r="C62" s="13"/>
    </row>
    <row r="63" spans="1:3" thickTop="1" thickBot="1">
      <c r="A63" s="15">
        <f ca="1">ABS(ROUND(_xlfn.NORM.INV(RAND(),Parameters!$B$2,Parameters!$B$3),0))</f>
        <v>75</v>
      </c>
      <c r="B63" s="4">
        <f t="shared" ca="1" si="0"/>
        <v>4</v>
      </c>
      <c r="C63" s="13"/>
    </row>
    <row r="64" spans="1:3" thickTop="1" thickBot="1">
      <c r="A64" s="15">
        <f ca="1">ABS(ROUND(_xlfn.NORM.INV(RAND(),Parameters!$B$2,Parameters!$B$3),0))</f>
        <v>65</v>
      </c>
      <c r="B64" s="4">
        <f t="shared" ca="1" si="0"/>
        <v>4</v>
      </c>
      <c r="C64" s="13"/>
    </row>
    <row r="65" spans="1:3" thickTop="1" thickBot="1">
      <c r="A65" s="15">
        <f ca="1">ABS(ROUND(_xlfn.NORM.INV(RAND(),Parameters!$B$2,Parameters!$B$3),0))</f>
        <v>52</v>
      </c>
      <c r="B65" s="4">
        <f t="shared" ca="1" si="0"/>
        <v>4</v>
      </c>
      <c r="C65" s="13"/>
    </row>
    <row r="66" spans="1:3" thickTop="1" thickBot="1">
      <c r="A66" s="15">
        <f ca="1">ABS(ROUND(_xlfn.NORM.INV(RAND(),Parameters!$B$2,Parameters!$B$3),0))</f>
        <v>65</v>
      </c>
      <c r="B66" s="4">
        <f t="shared" ca="1" si="0"/>
        <v>3</v>
      </c>
      <c r="C66" s="13"/>
    </row>
    <row r="67" spans="1:3" thickTop="1" thickBot="1">
      <c r="A67" s="15">
        <f ca="1">ABS(ROUND(_xlfn.NORM.INV(RAND(),Parameters!$B$2,Parameters!$B$3),0))</f>
        <v>95</v>
      </c>
      <c r="B67" s="4">
        <f t="shared" ref="B67:B130" ca="1" si="1">RANDBETWEEN(1,4)</f>
        <v>1</v>
      </c>
      <c r="C67" s="13"/>
    </row>
    <row r="68" spans="1:3" thickTop="1" thickBot="1">
      <c r="A68" s="15">
        <f ca="1">ABS(ROUND(_xlfn.NORM.INV(RAND(),Parameters!$B$2,Parameters!$B$3),0))</f>
        <v>62</v>
      </c>
      <c r="B68" s="4">
        <f t="shared" ca="1" si="1"/>
        <v>4</v>
      </c>
      <c r="C68" s="13"/>
    </row>
    <row r="69" spans="1:3" thickTop="1" thickBot="1">
      <c r="A69" s="15">
        <f ca="1">ABS(ROUND(_xlfn.NORM.INV(RAND(),Parameters!$B$2,Parameters!$B$3),0))</f>
        <v>84</v>
      </c>
      <c r="B69" s="4">
        <f t="shared" ca="1" si="1"/>
        <v>1</v>
      </c>
      <c r="C69" s="13"/>
    </row>
    <row r="70" spans="1:3" thickTop="1" thickBot="1">
      <c r="A70" s="15">
        <f ca="1">ABS(ROUND(_xlfn.NORM.INV(RAND(),Parameters!$B$2,Parameters!$B$3),0))</f>
        <v>105</v>
      </c>
      <c r="B70" s="4">
        <f t="shared" ca="1" si="1"/>
        <v>2</v>
      </c>
      <c r="C70" s="13"/>
    </row>
    <row r="71" spans="1:3" thickTop="1" thickBot="1">
      <c r="A71" s="15">
        <f ca="1">ABS(ROUND(_xlfn.NORM.INV(RAND(),Parameters!$B$2,Parameters!$B$3),0))</f>
        <v>88</v>
      </c>
      <c r="B71" s="4">
        <f t="shared" ca="1" si="1"/>
        <v>4</v>
      </c>
      <c r="C71" s="13"/>
    </row>
    <row r="72" spans="1:3" thickTop="1" thickBot="1">
      <c r="A72" s="15">
        <f ca="1">ABS(ROUND(_xlfn.NORM.INV(RAND(),Parameters!$B$2,Parameters!$B$3),0))</f>
        <v>49</v>
      </c>
      <c r="B72" s="4">
        <f t="shared" ca="1" si="1"/>
        <v>2</v>
      </c>
      <c r="C72" s="13"/>
    </row>
    <row r="73" spans="1:3" thickTop="1" thickBot="1">
      <c r="A73" s="15">
        <f ca="1">ABS(ROUND(_xlfn.NORM.INV(RAND(),Parameters!$B$2,Parameters!$B$3),0))</f>
        <v>67</v>
      </c>
      <c r="B73" s="4">
        <f t="shared" ca="1" si="1"/>
        <v>1</v>
      </c>
      <c r="C73" s="13"/>
    </row>
    <row r="74" spans="1:3" thickTop="1" thickBot="1">
      <c r="A74" s="15">
        <f ca="1">ABS(ROUND(_xlfn.NORM.INV(RAND(),Parameters!$B$2,Parameters!$B$3),0))</f>
        <v>43</v>
      </c>
      <c r="B74" s="4">
        <f t="shared" ca="1" si="1"/>
        <v>3</v>
      </c>
      <c r="C74" s="13"/>
    </row>
    <row r="75" spans="1:3" thickTop="1" thickBot="1">
      <c r="A75" s="15">
        <f ca="1">ABS(ROUND(_xlfn.NORM.INV(RAND(),Parameters!$B$2,Parameters!$B$3),0))</f>
        <v>47</v>
      </c>
      <c r="B75" s="4">
        <f t="shared" ca="1" si="1"/>
        <v>4</v>
      </c>
      <c r="C75" s="13"/>
    </row>
    <row r="76" spans="1:3" thickTop="1" thickBot="1">
      <c r="A76" s="15">
        <f ca="1">ABS(ROUND(_xlfn.NORM.INV(RAND(),Parameters!$B$2,Parameters!$B$3),0))</f>
        <v>72</v>
      </c>
      <c r="B76" s="4">
        <f t="shared" ca="1" si="1"/>
        <v>4</v>
      </c>
      <c r="C76" s="13"/>
    </row>
    <row r="77" spans="1:3" thickTop="1" thickBot="1">
      <c r="A77" s="15">
        <f ca="1">ABS(ROUND(_xlfn.NORM.INV(RAND(),Parameters!$B$2,Parameters!$B$3),0))</f>
        <v>49</v>
      </c>
      <c r="B77" s="4">
        <f t="shared" ca="1" si="1"/>
        <v>2</v>
      </c>
      <c r="C77" s="13"/>
    </row>
    <row r="78" spans="1:3" thickTop="1" thickBot="1">
      <c r="A78" s="15">
        <f ca="1">ABS(ROUND(_xlfn.NORM.INV(RAND(),Parameters!$B$2,Parameters!$B$3),0))</f>
        <v>44</v>
      </c>
      <c r="B78" s="4">
        <f t="shared" ca="1" si="1"/>
        <v>2</v>
      </c>
      <c r="C78" s="13"/>
    </row>
    <row r="79" spans="1:3" thickTop="1" thickBot="1">
      <c r="A79" s="15">
        <f ca="1">ABS(ROUND(_xlfn.NORM.INV(RAND(),Parameters!$B$2,Parameters!$B$3),0))</f>
        <v>86</v>
      </c>
      <c r="B79" s="4">
        <f t="shared" ca="1" si="1"/>
        <v>2</v>
      </c>
      <c r="C79" s="13"/>
    </row>
    <row r="80" spans="1:3" thickTop="1" thickBot="1">
      <c r="A80" s="15">
        <f ca="1">ABS(ROUND(_xlfn.NORM.INV(RAND(),Parameters!$B$2,Parameters!$B$3),0))</f>
        <v>68</v>
      </c>
      <c r="B80" s="4">
        <f t="shared" ca="1" si="1"/>
        <v>4</v>
      </c>
      <c r="C80" s="13"/>
    </row>
    <row r="81" spans="1:3" thickTop="1" thickBot="1">
      <c r="A81" s="15">
        <f ca="1">ABS(ROUND(_xlfn.NORM.INV(RAND(),Parameters!$B$2,Parameters!$B$3),0))</f>
        <v>60</v>
      </c>
      <c r="B81" s="4">
        <f t="shared" ca="1" si="1"/>
        <v>4</v>
      </c>
      <c r="C81" s="13"/>
    </row>
    <row r="82" spans="1:3" thickTop="1" thickBot="1">
      <c r="A82" s="15">
        <f ca="1">ABS(ROUND(_xlfn.NORM.INV(RAND(),Parameters!$B$2,Parameters!$B$3),0))</f>
        <v>48</v>
      </c>
      <c r="B82" s="4">
        <f t="shared" ca="1" si="1"/>
        <v>2</v>
      </c>
      <c r="C82" s="13"/>
    </row>
    <row r="83" spans="1:3" thickTop="1" thickBot="1">
      <c r="A83" s="15">
        <f ca="1">ABS(ROUND(_xlfn.NORM.INV(RAND(),Parameters!$B$2,Parameters!$B$3),0))</f>
        <v>35</v>
      </c>
      <c r="B83" s="4">
        <f t="shared" ca="1" si="1"/>
        <v>4</v>
      </c>
      <c r="C83" s="13"/>
    </row>
    <row r="84" spans="1:3" thickTop="1" thickBot="1">
      <c r="A84" s="15">
        <f ca="1">ABS(ROUND(_xlfn.NORM.INV(RAND(),Parameters!$B$2,Parameters!$B$3),0))</f>
        <v>62</v>
      </c>
      <c r="B84" s="4">
        <f t="shared" ca="1" si="1"/>
        <v>3</v>
      </c>
      <c r="C84" s="13"/>
    </row>
    <row r="85" spans="1:3" thickTop="1" thickBot="1">
      <c r="A85" s="15">
        <f ca="1">ABS(ROUND(_xlfn.NORM.INV(RAND(),Parameters!$B$2,Parameters!$B$3),0))</f>
        <v>72</v>
      </c>
      <c r="B85" s="4">
        <f t="shared" ca="1" si="1"/>
        <v>3</v>
      </c>
      <c r="C85" s="13"/>
    </row>
    <row r="86" spans="1:3" thickTop="1" thickBot="1">
      <c r="A86" s="15">
        <f ca="1">ABS(ROUND(_xlfn.NORM.INV(RAND(),Parameters!$B$2,Parameters!$B$3),0))</f>
        <v>34</v>
      </c>
      <c r="B86" s="4">
        <f t="shared" ca="1" si="1"/>
        <v>4</v>
      </c>
      <c r="C86" s="13"/>
    </row>
    <row r="87" spans="1:3" thickTop="1" thickBot="1">
      <c r="A87" s="15">
        <f ca="1">ABS(ROUND(_xlfn.NORM.INV(RAND(),Parameters!$B$2,Parameters!$B$3),0))</f>
        <v>81</v>
      </c>
      <c r="B87" s="4">
        <f t="shared" ca="1" si="1"/>
        <v>3</v>
      </c>
      <c r="C87" s="13"/>
    </row>
    <row r="88" spans="1:3" thickTop="1" thickBot="1">
      <c r="A88" s="15">
        <f ca="1">ABS(ROUND(_xlfn.NORM.INV(RAND(),Parameters!$B$2,Parameters!$B$3),0))</f>
        <v>43</v>
      </c>
      <c r="B88" s="4">
        <f t="shared" ca="1" si="1"/>
        <v>2</v>
      </c>
      <c r="C88" s="13"/>
    </row>
    <row r="89" spans="1:3" thickTop="1" thickBot="1">
      <c r="A89" s="15">
        <f ca="1">ABS(ROUND(_xlfn.NORM.INV(RAND(),Parameters!$B$2,Parameters!$B$3),0))</f>
        <v>57</v>
      </c>
      <c r="B89" s="4">
        <f t="shared" ca="1" si="1"/>
        <v>4</v>
      </c>
      <c r="C89" s="13"/>
    </row>
    <row r="90" spans="1:3" thickTop="1" thickBot="1">
      <c r="A90" s="15">
        <f ca="1">ABS(ROUND(_xlfn.NORM.INV(RAND(),Parameters!$B$2,Parameters!$B$3),0))</f>
        <v>80</v>
      </c>
      <c r="B90" s="4">
        <f t="shared" ca="1" si="1"/>
        <v>1</v>
      </c>
      <c r="C90" s="13"/>
    </row>
    <row r="91" spans="1:3" thickTop="1" thickBot="1">
      <c r="A91" s="15">
        <f ca="1">ABS(ROUND(_xlfn.NORM.INV(RAND(),Parameters!$B$2,Parameters!$B$3),0))</f>
        <v>48</v>
      </c>
      <c r="B91" s="4">
        <f t="shared" ca="1" si="1"/>
        <v>2</v>
      </c>
      <c r="C91" s="13"/>
    </row>
    <row r="92" spans="1:3" thickTop="1" thickBot="1">
      <c r="A92" s="15">
        <f ca="1">ABS(ROUND(_xlfn.NORM.INV(RAND(),Parameters!$B$2,Parameters!$B$3),0))</f>
        <v>27</v>
      </c>
      <c r="B92" s="4">
        <f t="shared" ca="1" si="1"/>
        <v>2</v>
      </c>
      <c r="C92" s="13"/>
    </row>
    <row r="93" spans="1:3" thickTop="1" thickBot="1">
      <c r="A93" s="15">
        <f ca="1">ABS(ROUND(_xlfn.NORM.INV(RAND(),Parameters!$B$2,Parameters!$B$3),0))</f>
        <v>66</v>
      </c>
      <c r="B93" s="4">
        <f t="shared" ca="1" si="1"/>
        <v>3</v>
      </c>
      <c r="C93" s="13"/>
    </row>
    <row r="94" spans="1:3" thickTop="1" thickBot="1">
      <c r="A94" s="15">
        <f ca="1">ABS(ROUND(_xlfn.NORM.INV(RAND(),Parameters!$B$2,Parameters!$B$3),0))</f>
        <v>75</v>
      </c>
      <c r="B94" s="4">
        <f t="shared" ca="1" si="1"/>
        <v>1</v>
      </c>
      <c r="C94" s="13"/>
    </row>
    <row r="95" spans="1:3" thickTop="1" thickBot="1">
      <c r="A95" s="15">
        <f ca="1">ABS(ROUND(_xlfn.NORM.INV(RAND(),Parameters!$B$2,Parameters!$B$3),0))</f>
        <v>61</v>
      </c>
      <c r="B95" s="4">
        <f t="shared" ca="1" si="1"/>
        <v>2</v>
      </c>
      <c r="C95" s="13"/>
    </row>
    <row r="96" spans="1:3" thickTop="1" thickBot="1">
      <c r="A96" s="15">
        <f ca="1">ABS(ROUND(_xlfn.NORM.INV(RAND(),Parameters!$B$2,Parameters!$B$3),0))</f>
        <v>28</v>
      </c>
      <c r="B96" s="4">
        <f t="shared" ca="1" si="1"/>
        <v>3</v>
      </c>
      <c r="C96" s="13"/>
    </row>
    <row r="97" spans="1:3" thickTop="1" thickBot="1">
      <c r="A97" s="15">
        <f ca="1">ABS(ROUND(_xlfn.NORM.INV(RAND(),Parameters!$B$2,Parameters!$B$3),0))</f>
        <v>63</v>
      </c>
      <c r="B97" s="4">
        <f t="shared" ca="1" si="1"/>
        <v>2</v>
      </c>
      <c r="C97" s="13"/>
    </row>
    <row r="98" spans="1:3" thickTop="1" thickBot="1">
      <c r="A98" s="15">
        <f ca="1">ABS(ROUND(_xlfn.NORM.INV(RAND(),Parameters!$B$2,Parameters!$B$3),0))</f>
        <v>4</v>
      </c>
      <c r="B98" s="4">
        <f t="shared" ca="1" si="1"/>
        <v>4</v>
      </c>
      <c r="C98" s="13"/>
    </row>
    <row r="99" spans="1:3" thickTop="1" thickBot="1">
      <c r="A99" s="15">
        <f ca="1">ABS(ROUND(_xlfn.NORM.INV(RAND(),Parameters!$B$2,Parameters!$B$3),0))</f>
        <v>71</v>
      </c>
      <c r="B99" s="4">
        <f t="shared" ca="1" si="1"/>
        <v>1</v>
      </c>
      <c r="C99" s="13"/>
    </row>
    <row r="100" spans="1:3" thickTop="1" thickBot="1">
      <c r="A100" s="15">
        <f ca="1">ABS(ROUND(_xlfn.NORM.INV(RAND(),Parameters!$B$2,Parameters!$B$3),0))</f>
        <v>103</v>
      </c>
      <c r="B100" s="4">
        <f t="shared" ca="1" si="1"/>
        <v>4</v>
      </c>
      <c r="C100" s="13"/>
    </row>
    <row r="101" spans="1:3" thickTop="1" thickBot="1">
      <c r="A101" s="15">
        <f ca="1">ABS(ROUND(_xlfn.NORM.INV(RAND(),Parameters!$B$2,Parameters!$B$3),0))</f>
        <v>39</v>
      </c>
      <c r="B101" s="4">
        <f t="shared" ca="1" si="1"/>
        <v>4</v>
      </c>
      <c r="C101" s="13"/>
    </row>
    <row r="102" spans="1:3" thickTop="1" thickBot="1">
      <c r="A102" s="15">
        <f ca="1">ABS(ROUND(_xlfn.NORM.INV(RAND(),Parameters!$B$2,Parameters!$B$3),0))</f>
        <v>59</v>
      </c>
      <c r="B102" s="4">
        <f t="shared" ca="1" si="1"/>
        <v>3</v>
      </c>
      <c r="C102" s="13"/>
    </row>
    <row r="103" spans="1:3" thickTop="1" thickBot="1">
      <c r="A103" s="15">
        <f ca="1">ABS(ROUND(_xlfn.NORM.INV(RAND(),Parameters!$B$2,Parameters!$B$3),0))</f>
        <v>44</v>
      </c>
      <c r="B103" s="4">
        <f t="shared" ca="1" si="1"/>
        <v>1</v>
      </c>
      <c r="C103" s="13"/>
    </row>
    <row r="104" spans="1:3" thickTop="1" thickBot="1">
      <c r="A104" s="15">
        <f ca="1">ABS(ROUND(_xlfn.NORM.INV(RAND(),Parameters!$B$2,Parameters!$B$3),0))</f>
        <v>65</v>
      </c>
      <c r="B104" s="4">
        <f t="shared" ca="1" si="1"/>
        <v>1</v>
      </c>
      <c r="C104" s="13"/>
    </row>
    <row r="105" spans="1:3" thickTop="1" thickBot="1">
      <c r="A105" s="15">
        <f ca="1">ABS(ROUND(_xlfn.NORM.INV(RAND(),Parameters!$B$2,Parameters!$B$3),0))</f>
        <v>97</v>
      </c>
      <c r="B105" s="4">
        <f t="shared" ca="1" si="1"/>
        <v>4</v>
      </c>
      <c r="C105" s="13"/>
    </row>
    <row r="106" spans="1:3" thickTop="1" thickBot="1">
      <c r="A106" s="15">
        <f ca="1">ABS(ROUND(_xlfn.NORM.INV(RAND(),Parameters!$B$2,Parameters!$B$3),0))</f>
        <v>108</v>
      </c>
      <c r="B106" s="4">
        <f t="shared" ca="1" si="1"/>
        <v>1</v>
      </c>
      <c r="C106" s="13"/>
    </row>
    <row r="107" spans="1:3" thickTop="1" thickBot="1">
      <c r="A107" s="15">
        <f ca="1">ABS(ROUND(_xlfn.NORM.INV(RAND(),Parameters!$B$2,Parameters!$B$3),0))</f>
        <v>84</v>
      </c>
      <c r="B107" s="4">
        <f t="shared" ca="1" si="1"/>
        <v>1</v>
      </c>
      <c r="C107" s="13"/>
    </row>
    <row r="108" spans="1:3" thickTop="1" thickBot="1">
      <c r="A108" s="15">
        <f ca="1">ABS(ROUND(_xlfn.NORM.INV(RAND(),Parameters!$B$2,Parameters!$B$3),0))</f>
        <v>36</v>
      </c>
      <c r="B108" s="4">
        <f t="shared" ca="1" si="1"/>
        <v>3</v>
      </c>
      <c r="C108" s="13"/>
    </row>
    <row r="109" spans="1:3" thickTop="1" thickBot="1">
      <c r="A109" s="15">
        <f ca="1">ABS(ROUND(_xlfn.NORM.INV(RAND(),Parameters!$B$2,Parameters!$B$3),0))</f>
        <v>36</v>
      </c>
      <c r="B109" s="4">
        <f t="shared" ca="1" si="1"/>
        <v>2</v>
      </c>
      <c r="C109" s="13"/>
    </row>
    <row r="110" spans="1:3" thickTop="1" thickBot="1">
      <c r="A110" s="15">
        <f ca="1">ABS(ROUND(_xlfn.NORM.INV(RAND(),Parameters!$B$2,Parameters!$B$3),0))</f>
        <v>45</v>
      </c>
      <c r="B110" s="4">
        <f t="shared" ca="1" si="1"/>
        <v>2</v>
      </c>
      <c r="C110" s="13"/>
    </row>
    <row r="111" spans="1:3" thickTop="1" thickBot="1">
      <c r="A111" s="15">
        <f ca="1">ABS(ROUND(_xlfn.NORM.INV(RAND(),Parameters!$B$2,Parameters!$B$3),0))</f>
        <v>41</v>
      </c>
      <c r="B111" s="4">
        <f t="shared" ca="1" si="1"/>
        <v>4</v>
      </c>
      <c r="C111" s="13"/>
    </row>
    <row r="112" spans="1:3" thickTop="1" thickBot="1">
      <c r="A112" s="15">
        <f ca="1">ABS(ROUND(_xlfn.NORM.INV(RAND(),Parameters!$B$2,Parameters!$B$3),0))</f>
        <v>71</v>
      </c>
      <c r="B112" s="4">
        <f t="shared" ca="1" si="1"/>
        <v>3</v>
      </c>
      <c r="C112" s="13"/>
    </row>
    <row r="113" spans="1:3" thickTop="1" thickBot="1">
      <c r="A113" s="15">
        <f ca="1">ABS(ROUND(_xlfn.NORM.INV(RAND(),Parameters!$B$2,Parameters!$B$3),0))</f>
        <v>80</v>
      </c>
      <c r="B113" s="4">
        <f t="shared" ca="1" si="1"/>
        <v>2</v>
      </c>
      <c r="C113" s="13"/>
    </row>
    <row r="114" spans="1:3" thickTop="1" thickBot="1">
      <c r="A114" s="15">
        <f ca="1">ABS(ROUND(_xlfn.NORM.INV(RAND(),Parameters!$B$2,Parameters!$B$3),0))</f>
        <v>35</v>
      </c>
      <c r="B114" s="4">
        <f t="shared" ca="1" si="1"/>
        <v>2</v>
      </c>
      <c r="C114" s="13"/>
    </row>
    <row r="115" spans="1:3" thickTop="1" thickBot="1">
      <c r="A115" s="15">
        <f ca="1">ABS(ROUND(_xlfn.NORM.INV(RAND(),Parameters!$B$2,Parameters!$B$3),0))</f>
        <v>75</v>
      </c>
      <c r="B115" s="4">
        <f t="shared" ca="1" si="1"/>
        <v>2</v>
      </c>
      <c r="C115" s="13"/>
    </row>
    <row r="116" spans="1:3" thickTop="1" thickBot="1">
      <c r="A116" s="15">
        <f ca="1">ABS(ROUND(_xlfn.NORM.INV(RAND(),Parameters!$B$2,Parameters!$B$3),0))</f>
        <v>47</v>
      </c>
      <c r="B116" s="4">
        <f t="shared" ca="1" si="1"/>
        <v>4</v>
      </c>
      <c r="C116" s="13"/>
    </row>
    <row r="117" spans="1:3" thickTop="1" thickBot="1">
      <c r="A117" s="15">
        <f ca="1">ABS(ROUND(_xlfn.NORM.INV(RAND(),Parameters!$B$2,Parameters!$B$3),0))</f>
        <v>81</v>
      </c>
      <c r="B117" s="4">
        <f t="shared" ca="1" si="1"/>
        <v>2</v>
      </c>
      <c r="C117" s="13"/>
    </row>
    <row r="118" spans="1:3" thickTop="1" thickBot="1">
      <c r="A118" s="15">
        <f ca="1">ABS(ROUND(_xlfn.NORM.INV(RAND(),Parameters!$B$2,Parameters!$B$3),0))</f>
        <v>62</v>
      </c>
      <c r="B118" s="4">
        <f t="shared" ca="1" si="1"/>
        <v>1</v>
      </c>
      <c r="C118" s="13"/>
    </row>
    <row r="119" spans="1:3" thickTop="1" thickBot="1">
      <c r="A119" s="15">
        <f ca="1">ABS(ROUND(_xlfn.NORM.INV(RAND(),Parameters!$B$2,Parameters!$B$3),0))</f>
        <v>22</v>
      </c>
      <c r="B119" s="4">
        <f t="shared" ca="1" si="1"/>
        <v>2</v>
      </c>
      <c r="C119" s="13"/>
    </row>
    <row r="120" spans="1:3" thickTop="1" thickBot="1">
      <c r="A120" s="15">
        <f ca="1">ABS(ROUND(_xlfn.NORM.INV(RAND(),Parameters!$B$2,Parameters!$B$3),0))</f>
        <v>46</v>
      </c>
      <c r="B120" s="4">
        <f t="shared" ca="1" si="1"/>
        <v>3</v>
      </c>
      <c r="C120" s="13"/>
    </row>
    <row r="121" spans="1:3" thickTop="1" thickBot="1">
      <c r="A121" s="15">
        <f ca="1">ABS(ROUND(_xlfn.NORM.INV(RAND(),Parameters!$B$2,Parameters!$B$3),0))</f>
        <v>52</v>
      </c>
      <c r="B121" s="4">
        <f t="shared" ca="1" si="1"/>
        <v>1</v>
      </c>
      <c r="C121" s="13"/>
    </row>
    <row r="122" spans="1:3" thickTop="1" thickBot="1">
      <c r="A122" s="15">
        <f ca="1">ABS(ROUND(_xlfn.NORM.INV(RAND(),Parameters!$B$2,Parameters!$B$3),0))</f>
        <v>53</v>
      </c>
      <c r="B122" s="4">
        <f t="shared" ca="1" si="1"/>
        <v>3</v>
      </c>
      <c r="C122" s="13"/>
    </row>
    <row r="123" spans="1:3" thickTop="1" thickBot="1">
      <c r="A123" s="15">
        <f ca="1">ABS(ROUND(_xlfn.NORM.INV(RAND(),Parameters!$B$2,Parameters!$B$3),0))</f>
        <v>51</v>
      </c>
      <c r="B123" s="4">
        <f t="shared" ca="1" si="1"/>
        <v>2</v>
      </c>
      <c r="C123" s="13"/>
    </row>
    <row r="124" spans="1:3" thickTop="1" thickBot="1">
      <c r="A124" s="15">
        <f ca="1">ABS(ROUND(_xlfn.NORM.INV(RAND(),Parameters!$B$2,Parameters!$B$3),0))</f>
        <v>74</v>
      </c>
      <c r="B124" s="4">
        <f t="shared" ca="1" si="1"/>
        <v>4</v>
      </c>
      <c r="C124" s="13"/>
    </row>
    <row r="125" spans="1:3" thickTop="1" thickBot="1">
      <c r="A125" s="15">
        <f ca="1">ABS(ROUND(_xlfn.NORM.INV(RAND(),Parameters!$B$2,Parameters!$B$3),0))</f>
        <v>70</v>
      </c>
      <c r="B125" s="4">
        <f t="shared" ca="1" si="1"/>
        <v>1</v>
      </c>
      <c r="C125" s="13"/>
    </row>
    <row r="126" spans="1:3" thickTop="1" thickBot="1">
      <c r="A126" s="15">
        <f ca="1">ABS(ROUND(_xlfn.NORM.INV(RAND(),Parameters!$B$2,Parameters!$B$3),0))</f>
        <v>59</v>
      </c>
      <c r="B126" s="4">
        <f t="shared" ca="1" si="1"/>
        <v>2</v>
      </c>
      <c r="C126" s="13"/>
    </row>
    <row r="127" spans="1:3" thickTop="1" thickBot="1">
      <c r="A127" s="15">
        <f ca="1">ABS(ROUND(_xlfn.NORM.INV(RAND(),Parameters!$B$2,Parameters!$B$3),0))</f>
        <v>32</v>
      </c>
      <c r="B127" s="4">
        <f t="shared" ca="1" si="1"/>
        <v>2</v>
      </c>
      <c r="C127" s="13"/>
    </row>
    <row r="128" spans="1:3" thickTop="1" thickBot="1">
      <c r="A128" s="15">
        <f ca="1">ABS(ROUND(_xlfn.NORM.INV(RAND(),Parameters!$B$2,Parameters!$B$3),0))</f>
        <v>56</v>
      </c>
      <c r="B128" s="4">
        <f t="shared" ca="1" si="1"/>
        <v>3</v>
      </c>
      <c r="C128" s="13"/>
    </row>
    <row r="129" spans="1:3" thickTop="1" thickBot="1">
      <c r="A129" s="15">
        <f ca="1">ABS(ROUND(_xlfn.NORM.INV(RAND(),Parameters!$B$2,Parameters!$B$3),0))</f>
        <v>61</v>
      </c>
      <c r="B129" s="4">
        <f t="shared" ca="1" si="1"/>
        <v>4</v>
      </c>
      <c r="C129" s="13"/>
    </row>
    <row r="130" spans="1:3" thickTop="1" thickBot="1">
      <c r="A130" s="15">
        <f ca="1">ABS(ROUND(_xlfn.NORM.INV(RAND(),Parameters!$B$2,Parameters!$B$3),0))</f>
        <v>103</v>
      </c>
      <c r="B130" s="4">
        <f t="shared" ca="1" si="1"/>
        <v>2</v>
      </c>
      <c r="C130" s="13"/>
    </row>
    <row r="131" spans="1:3" thickTop="1" thickBot="1">
      <c r="A131" s="15">
        <f ca="1">ABS(ROUND(_xlfn.NORM.INV(RAND(),Parameters!$B$2,Parameters!$B$3),0))</f>
        <v>69</v>
      </c>
      <c r="B131" s="4">
        <f t="shared" ref="B131:B194" ca="1" si="2">RANDBETWEEN(1,4)</f>
        <v>1</v>
      </c>
      <c r="C131" s="13"/>
    </row>
    <row r="132" spans="1:3" thickTop="1" thickBot="1">
      <c r="A132" s="15">
        <f ca="1">ABS(ROUND(_xlfn.NORM.INV(RAND(),Parameters!$B$2,Parameters!$B$3),0))</f>
        <v>69</v>
      </c>
      <c r="B132" s="4">
        <f t="shared" ca="1" si="2"/>
        <v>2</v>
      </c>
      <c r="C132" s="13"/>
    </row>
    <row r="133" spans="1:3" thickTop="1" thickBot="1">
      <c r="A133" s="15">
        <f ca="1">ABS(ROUND(_xlfn.NORM.INV(RAND(),Parameters!$B$2,Parameters!$B$3),0))</f>
        <v>69</v>
      </c>
      <c r="B133" s="4">
        <f t="shared" ca="1" si="2"/>
        <v>3</v>
      </c>
      <c r="C133" s="13"/>
    </row>
    <row r="134" spans="1:3" thickTop="1" thickBot="1">
      <c r="A134" s="15">
        <f ca="1">ABS(ROUND(_xlfn.NORM.INV(RAND(),Parameters!$B$2,Parameters!$B$3),0))</f>
        <v>82</v>
      </c>
      <c r="B134" s="4">
        <f t="shared" ca="1" si="2"/>
        <v>2</v>
      </c>
      <c r="C134" s="13"/>
    </row>
    <row r="135" spans="1:3" thickTop="1" thickBot="1">
      <c r="A135" s="15">
        <f ca="1">ABS(ROUND(_xlfn.NORM.INV(RAND(),Parameters!$B$2,Parameters!$B$3),0))</f>
        <v>97</v>
      </c>
      <c r="B135" s="4">
        <f t="shared" ca="1" si="2"/>
        <v>4</v>
      </c>
      <c r="C135" s="13"/>
    </row>
    <row r="136" spans="1:3" thickTop="1" thickBot="1">
      <c r="A136" s="15">
        <f ca="1">ABS(ROUND(_xlfn.NORM.INV(RAND(),Parameters!$B$2,Parameters!$B$3),0))</f>
        <v>72</v>
      </c>
      <c r="B136" s="4">
        <f t="shared" ca="1" si="2"/>
        <v>2</v>
      </c>
      <c r="C136" s="13"/>
    </row>
    <row r="137" spans="1:3" thickTop="1" thickBot="1">
      <c r="A137" s="15">
        <f ca="1">ABS(ROUND(_xlfn.NORM.INV(RAND(),Parameters!$B$2,Parameters!$B$3),0))</f>
        <v>46</v>
      </c>
      <c r="B137" s="4">
        <f t="shared" ca="1" si="2"/>
        <v>2</v>
      </c>
      <c r="C137" s="13"/>
    </row>
    <row r="138" spans="1:3" thickTop="1" thickBot="1">
      <c r="A138" s="15">
        <f ca="1">ABS(ROUND(_xlfn.NORM.INV(RAND(),Parameters!$B$2,Parameters!$B$3),0))</f>
        <v>92</v>
      </c>
      <c r="B138" s="4">
        <f t="shared" ca="1" si="2"/>
        <v>3</v>
      </c>
      <c r="C138" s="13"/>
    </row>
    <row r="139" spans="1:3" thickTop="1" thickBot="1">
      <c r="A139" s="15">
        <f ca="1">ABS(ROUND(_xlfn.NORM.INV(RAND(),Parameters!$B$2,Parameters!$B$3),0))</f>
        <v>18</v>
      </c>
      <c r="B139" s="4">
        <f t="shared" ca="1" si="2"/>
        <v>4</v>
      </c>
      <c r="C139" s="13"/>
    </row>
    <row r="140" spans="1:3" thickTop="1" thickBot="1">
      <c r="A140" s="15">
        <f ca="1">ABS(ROUND(_xlfn.NORM.INV(RAND(),Parameters!$B$2,Parameters!$B$3),0))</f>
        <v>66</v>
      </c>
      <c r="B140" s="4">
        <f t="shared" ca="1" si="2"/>
        <v>1</v>
      </c>
      <c r="C140" s="13"/>
    </row>
    <row r="141" spans="1:3" thickTop="1" thickBot="1">
      <c r="A141" s="15">
        <f ca="1">ABS(ROUND(_xlfn.NORM.INV(RAND(),Parameters!$B$2,Parameters!$B$3),0))</f>
        <v>28</v>
      </c>
      <c r="B141" s="4">
        <f t="shared" ca="1" si="2"/>
        <v>3</v>
      </c>
      <c r="C141" s="13"/>
    </row>
    <row r="142" spans="1:3" thickTop="1" thickBot="1">
      <c r="A142" s="15">
        <f ca="1">ABS(ROUND(_xlfn.NORM.INV(RAND(),Parameters!$B$2,Parameters!$B$3),0))</f>
        <v>31</v>
      </c>
      <c r="B142" s="4">
        <f t="shared" ca="1" si="2"/>
        <v>3</v>
      </c>
      <c r="C142" s="13"/>
    </row>
    <row r="143" spans="1:3" thickTop="1" thickBot="1">
      <c r="A143" s="15">
        <f ca="1">ABS(ROUND(_xlfn.NORM.INV(RAND(),Parameters!$B$2,Parameters!$B$3),0))</f>
        <v>95</v>
      </c>
      <c r="B143" s="4">
        <f t="shared" ca="1" si="2"/>
        <v>1</v>
      </c>
      <c r="C143" s="13"/>
    </row>
    <row r="144" spans="1:3" thickTop="1" thickBot="1">
      <c r="A144" s="15">
        <f ca="1">ABS(ROUND(_xlfn.NORM.INV(RAND(),Parameters!$B$2,Parameters!$B$3),0))</f>
        <v>58</v>
      </c>
      <c r="B144" s="4">
        <f t="shared" ca="1" si="2"/>
        <v>3</v>
      </c>
      <c r="C144" s="13"/>
    </row>
    <row r="145" spans="1:3" thickTop="1" thickBot="1">
      <c r="A145" s="15">
        <f ca="1">ABS(ROUND(_xlfn.NORM.INV(RAND(),Parameters!$B$2,Parameters!$B$3),0))</f>
        <v>84</v>
      </c>
      <c r="B145" s="4">
        <f t="shared" ca="1" si="2"/>
        <v>3</v>
      </c>
      <c r="C145" s="13"/>
    </row>
    <row r="146" spans="1:3" thickTop="1" thickBot="1">
      <c r="A146" s="15">
        <f ca="1">ABS(ROUND(_xlfn.NORM.INV(RAND(),Parameters!$B$2,Parameters!$B$3),0))</f>
        <v>49</v>
      </c>
      <c r="B146" s="4">
        <f t="shared" ca="1" si="2"/>
        <v>4</v>
      </c>
      <c r="C146" s="13"/>
    </row>
    <row r="147" spans="1:3" thickTop="1" thickBot="1">
      <c r="A147" s="15">
        <f ca="1">ABS(ROUND(_xlfn.NORM.INV(RAND(),Parameters!$B$2,Parameters!$B$3),0))</f>
        <v>55</v>
      </c>
      <c r="B147" s="4">
        <f t="shared" ca="1" si="2"/>
        <v>3</v>
      </c>
      <c r="C147" s="13"/>
    </row>
    <row r="148" spans="1:3" thickTop="1" thickBot="1">
      <c r="A148" s="15">
        <f ca="1">ABS(ROUND(_xlfn.NORM.INV(RAND(),Parameters!$B$2,Parameters!$B$3),0))</f>
        <v>55</v>
      </c>
      <c r="B148" s="4">
        <f t="shared" ca="1" si="2"/>
        <v>3</v>
      </c>
      <c r="C148" s="13"/>
    </row>
    <row r="149" spans="1:3" thickTop="1" thickBot="1">
      <c r="A149" s="15">
        <f ca="1">ABS(ROUND(_xlfn.NORM.INV(RAND(),Parameters!$B$2,Parameters!$B$3),0))</f>
        <v>58</v>
      </c>
      <c r="B149" s="4">
        <f t="shared" ca="1" si="2"/>
        <v>4</v>
      </c>
      <c r="C149" s="13"/>
    </row>
    <row r="150" spans="1:3" thickTop="1" thickBot="1">
      <c r="A150" s="15">
        <f ca="1">ABS(ROUND(_xlfn.NORM.INV(RAND(),Parameters!$B$2,Parameters!$B$3),0))</f>
        <v>93</v>
      </c>
      <c r="B150" s="4">
        <f t="shared" ca="1" si="2"/>
        <v>2</v>
      </c>
      <c r="C150" s="13"/>
    </row>
    <row r="151" spans="1:3" thickTop="1" thickBot="1">
      <c r="A151" s="15">
        <f ca="1">ABS(ROUND(_xlfn.NORM.INV(RAND(),Parameters!$B$2,Parameters!$B$3),0))</f>
        <v>99</v>
      </c>
      <c r="B151" s="4">
        <f t="shared" ca="1" si="2"/>
        <v>4</v>
      </c>
      <c r="C151" s="13"/>
    </row>
    <row r="152" spans="1:3" thickTop="1" thickBot="1">
      <c r="A152" s="15">
        <f ca="1">ABS(ROUND(_xlfn.NORM.INV(RAND(),Parameters!$B$2,Parameters!$B$3),0))</f>
        <v>52</v>
      </c>
      <c r="B152" s="4">
        <f t="shared" ca="1" si="2"/>
        <v>2</v>
      </c>
      <c r="C152" s="13"/>
    </row>
    <row r="153" spans="1:3" thickTop="1" thickBot="1">
      <c r="A153" s="15">
        <f ca="1">ABS(ROUND(_xlfn.NORM.INV(RAND(),Parameters!$B$2,Parameters!$B$3),0))</f>
        <v>0</v>
      </c>
      <c r="B153" s="4">
        <f t="shared" ca="1" si="2"/>
        <v>3</v>
      </c>
      <c r="C153" s="13"/>
    </row>
    <row r="154" spans="1:3" thickTop="1" thickBot="1">
      <c r="A154" s="15">
        <f ca="1">ABS(ROUND(_xlfn.NORM.INV(RAND(),Parameters!$B$2,Parameters!$B$3),0))</f>
        <v>85</v>
      </c>
      <c r="B154" s="4">
        <f t="shared" ca="1" si="2"/>
        <v>4</v>
      </c>
      <c r="C154" s="13"/>
    </row>
    <row r="155" spans="1:3" thickTop="1" thickBot="1">
      <c r="A155" s="15">
        <f ca="1">ABS(ROUND(_xlfn.NORM.INV(RAND(),Parameters!$B$2,Parameters!$B$3),0))</f>
        <v>46</v>
      </c>
      <c r="B155" s="4">
        <f t="shared" ca="1" si="2"/>
        <v>4</v>
      </c>
      <c r="C155" s="13"/>
    </row>
    <row r="156" spans="1:3" thickTop="1" thickBot="1">
      <c r="A156" s="15">
        <f ca="1">ABS(ROUND(_xlfn.NORM.INV(RAND(),Parameters!$B$2,Parameters!$B$3),0))</f>
        <v>50</v>
      </c>
      <c r="B156" s="4">
        <f t="shared" ca="1" si="2"/>
        <v>4</v>
      </c>
      <c r="C156" s="13"/>
    </row>
    <row r="157" spans="1:3" thickTop="1" thickBot="1">
      <c r="A157" s="15">
        <f ca="1">ABS(ROUND(_xlfn.NORM.INV(RAND(),Parameters!$B$2,Parameters!$B$3),0))</f>
        <v>41</v>
      </c>
      <c r="B157" s="4">
        <f t="shared" ca="1" si="2"/>
        <v>4</v>
      </c>
      <c r="C157" s="13"/>
    </row>
    <row r="158" spans="1:3" thickTop="1" thickBot="1">
      <c r="A158" s="15">
        <f ca="1">ABS(ROUND(_xlfn.NORM.INV(RAND(),Parameters!$B$2,Parameters!$B$3),0))</f>
        <v>80</v>
      </c>
      <c r="B158" s="4">
        <f t="shared" ca="1" si="2"/>
        <v>3</v>
      </c>
      <c r="C158" s="13"/>
    </row>
    <row r="159" spans="1:3" thickTop="1" thickBot="1">
      <c r="A159" s="15">
        <f ca="1">ABS(ROUND(_xlfn.NORM.INV(RAND(),Parameters!$B$2,Parameters!$B$3),0))</f>
        <v>56</v>
      </c>
      <c r="B159" s="4">
        <f t="shared" ca="1" si="2"/>
        <v>1</v>
      </c>
      <c r="C159" s="13"/>
    </row>
    <row r="160" spans="1:3" thickTop="1" thickBot="1">
      <c r="A160" s="15">
        <f ca="1">ABS(ROUND(_xlfn.NORM.INV(RAND(),Parameters!$B$2,Parameters!$B$3),0))</f>
        <v>68</v>
      </c>
      <c r="B160" s="4">
        <f t="shared" ca="1" si="2"/>
        <v>3</v>
      </c>
      <c r="C160" s="13"/>
    </row>
    <row r="161" spans="1:3" thickTop="1" thickBot="1">
      <c r="A161" s="15">
        <f ca="1">ABS(ROUND(_xlfn.NORM.INV(RAND(),Parameters!$B$2,Parameters!$B$3),0))</f>
        <v>29</v>
      </c>
      <c r="B161" s="4">
        <f t="shared" ca="1" si="2"/>
        <v>4</v>
      </c>
      <c r="C161" s="13"/>
    </row>
    <row r="162" spans="1:3" thickTop="1" thickBot="1">
      <c r="A162" s="15">
        <f ca="1">ABS(ROUND(_xlfn.NORM.INV(RAND(),Parameters!$B$2,Parameters!$B$3),0))</f>
        <v>58</v>
      </c>
      <c r="B162" s="4">
        <f t="shared" ca="1" si="2"/>
        <v>2</v>
      </c>
      <c r="C162" s="13"/>
    </row>
    <row r="163" spans="1:3" thickTop="1" thickBot="1">
      <c r="A163" s="15">
        <f ca="1">ABS(ROUND(_xlfn.NORM.INV(RAND(),Parameters!$B$2,Parameters!$B$3),0))</f>
        <v>80</v>
      </c>
      <c r="B163" s="4">
        <f t="shared" ca="1" si="2"/>
        <v>3</v>
      </c>
      <c r="C163" s="13"/>
    </row>
    <row r="164" spans="1:3" thickTop="1" thickBot="1">
      <c r="A164" s="15">
        <f ca="1">ABS(ROUND(_xlfn.NORM.INV(RAND(),Parameters!$B$2,Parameters!$B$3),0))</f>
        <v>10</v>
      </c>
      <c r="B164" s="4">
        <f t="shared" ca="1" si="2"/>
        <v>1</v>
      </c>
      <c r="C164" s="13"/>
    </row>
    <row r="165" spans="1:3" thickTop="1" thickBot="1">
      <c r="A165" s="15">
        <f ca="1">ABS(ROUND(_xlfn.NORM.INV(RAND(),Parameters!$B$2,Parameters!$B$3),0))</f>
        <v>75</v>
      </c>
      <c r="B165" s="4">
        <f t="shared" ca="1" si="2"/>
        <v>1</v>
      </c>
      <c r="C165" s="13"/>
    </row>
    <row r="166" spans="1:3" thickTop="1" thickBot="1">
      <c r="A166" s="15">
        <f ca="1">ABS(ROUND(_xlfn.NORM.INV(RAND(),Parameters!$B$2,Parameters!$B$3),0))</f>
        <v>55</v>
      </c>
      <c r="B166" s="4">
        <f t="shared" ca="1" si="2"/>
        <v>1</v>
      </c>
      <c r="C166" s="13"/>
    </row>
    <row r="167" spans="1:3" thickTop="1" thickBot="1">
      <c r="A167" s="15">
        <f ca="1">ABS(ROUND(_xlfn.NORM.INV(RAND(),Parameters!$B$2,Parameters!$B$3),0))</f>
        <v>52</v>
      </c>
      <c r="B167" s="4">
        <f t="shared" ca="1" si="2"/>
        <v>2</v>
      </c>
      <c r="C167" s="13"/>
    </row>
    <row r="168" spans="1:3" thickTop="1" thickBot="1">
      <c r="A168" s="15">
        <f ca="1">ABS(ROUND(_xlfn.NORM.INV(RAND(),Parameters!$B$2,Parameters!$B$3),0))</f>
        <v>24</v>
      </c>
      <c r="B168" s="4">
        <f t="shared" ca="1" si="2"/>
        <v>1</v>
      </c>
      <c r="C168" s="13"/>
    </row>
    <row r="169" spans="1:3" thickTop="1" thickBot="1">
      <c r="A169" s="15">
        <f ca="1">ABS(ROUND(_xlfn.NORM.INV(RAND(),Parameters!$B$2,Parameters!$B$3),0))</f>
        <v>49</v>
      </c>
      <c r="B169" s="4">
        <f t="shared" ca="1" si="2"/>
        <v>2</v>
      </c>
      <c r="C169" s="13"/>
    </row>
    <row r="170" spans="1:3" thickTop="1" thickBot="1">
      <c r="A170" s="15">
        <f ca="1">ABS(ROUND(_xlfn.NORM.INV(RAND(),Parameters!$B$2,Parameters!$B$3),0))</f>
        <v>77</v>
      </c>
      <c r="B170" s="4">
        <f t="shared" ca="1" si="2"/>
        <v>3</v>
      </c>
      <c r="C170" s="13"/>
    </row>
    <row r="171" spans="1:3" thickTop="1" thickBot="1">
      <c r="A171" s="15">
        <f ca="1">ABS(ROUND(_xlfn.NORM.INV(RAND(),Parameters!$B$2,Parameters!$B$3),0))</f>
        <v>78</v>
      </c>
      <c r="B171" s="4">
        <f t="shared" ca="1" si="2"/>
        <v>4</v>
      </c>
      <c r="C171" s="13"/>
    </row>
    <row r="172" spans="1:3" thickTop="1" thickBot="1">
      <c r="A172" s="15">
        <f ca="1">ABS(ROUND(_xlfn.NORM.INV(RAND(),Parameters!$B$2,Parameters!$B$3),0))</f>
        <v>82</v>
      </c>
      <c r="B172" s="4">
        <f t="shared" ca="1" si="2"/>
        <v>4</v>
      </c>
      <c r="C172" s="13"/>
    </row>
    <row r="173" spans="1:3" thickTop="1" thickBot="1">
      <c r="A173" s="15">
        <f ca="1">ABS(ROUND(_xlfn.NORM.INV(RAND(),Parameters!$B$2,Parameters!$B$3),0))</f>
        <v>52</v>
      </c>
      <c r="B173" s="4">
        <f t="shared" ca="1" si="2"/>
        <v>2</v>
      </c>
      <c r="C173" s="13"/>
    </row>
    <row r="174" spans="1:3" thickTop="1" thickBot="1">
      <c r="A174" s="15">
        <f ca="1">ABS(ROUND(_xlfn.NORM.INV(RAND(),Parameters!$B$2,Parameters!$B$3),0))</f>
        <v>45</v>
      </c>
      <c r="B174" s="4">
        <f t="shared" ca="1" si="2"/>
        <v>4</v>
      </c>
      <c r="C174" s="13"/>
    </row>
    <row r="175" spans="1:3" thickTop="1" thickBot="1">
      <c r="A175" s="15">
        <f ca="1">ABS(ROUND(_xlfn.NORM.INV(RAND(),Parameters!$B$2,Parameters!$B$3),0))</f>
        <v>57</v>
      </c>
      <c r="B175" s="4">
        <f t="shared" ca="1" si="2"/>
        <v>3</v>
      </c>
      <c r="C175" s="13"/>
    </row>
    <row r="176" spans="1:3" thickTop="1" thickBot="1">
      <c r="A176" s="15">
        <f ca="1">ABS(ROUND(_xlfn.NORM.INV(RAND(),Parameters!$B$2,Parameters!$B$3),0))</f>
        <v>67</v>
      </c>
      <c r="B176" s="4">
        <f t="shared" ca="1" si="2"/>
        <v>3</v>
      </c>
      <c r="C176" s="13"/>
    </row>
    <row r="177" spans="1:3" thickTop="1" thickBot="1">
      <c r="A177" s="15">
        <f ca="1">ABS(ROUND(_xlfn.NORM.INV(RAND(),Parameters!$B$2,Parameters!$B$3),0))</f>
        <v>93</v>
      </c>
      <c r="B177" s="4">
        <f t="shared" ca="1" si="2"/>
        <v>3</v>
      </c>
      <c r="C177" s="13"/>
    </row>
    <row r="178" spans="1:3" thickTop="1" thickBot="1">
      <c r="A178" s="15">
        <f ca="1">ABS(ROUND(_xlfn.NORM.INV(RAND(),Parameters!$B$2,Parameters!$B$3),0))</f>
        <v>46</v>
      </c>
      <c r="B178" s="4">
        <f t="shared" ca="1" si="2"/>
        <v>2</v>
      </c>
      <c r="C178" s="13"/>
    </row>
    <row r="179" spans="1:3" thickTop="1" thickBot="1">
      <c r="A179" s="15">
        <f ca="1">ABS(ROUND(_xlfn.NORM.INV(RAND(),Parameters!$B$2,Parameters!$B$3),0))</f>
        <v>65</v>
      </c>
      <c r="B179" s="4">
        <f t="shared" ca="1" si="2"/>
        <v>2</v>
      </c>
      <c r="C179" s="13"/>
    </row>
    <row r="180" spans="1:3" thickTop="1" thickBot="1">
      <c r="A180" s="15">
        <f ca="1">ABS(ROUND(_xlfn.NORM.INV(RAND(),Parameters!$B$2,Parameters!$B$3),0))</f>
        <v>62</v>
      </c>
      <c r="B180" s="4">
        <f t="shared" ca="1" si="2"/>
        <v>1</v>
      </c>
      <c r="C180" s="13"/>
    </row>
    <row r="181" spans="1:3" thickTop="1" thickBot="1">
      <c r="A181" s="15">
        <f ca="1">ABS(ROUND(_xlfn.NORM.INV(RAND(),Parameters!$B$2,Parameters!$B$3),0))</f>
        <v>75</v>
      </c>
      <c r="B181" s="4">
        <f t="shared" ca="1" si="2"/>
        <v>3</v>
      </c>
      <c r="C181" s="13"/>
    </row>
    <row r="182" spans="1:3" thickTop="1" thickBot="1">
      <c r="A182" s="15">
        <f ca="1">ABS(ROUND(_xlfn.NORM.INV(RAND(),Parameters!$B$2,Parameters!$B$3),0))</f>
        <v>121</v>
      </c>
      <c r="B182" s="4">
        <f t="shared" ca="1" si="2"/>
        <v>3</v>
      </c>
      <c r="C182" s="13"/>
    </row>
    <row r="183" spans="1:3" thickTop="1" thickBot="1">
      <c r="A183" s="15">
        <f ca="1">ABS(ROUND(_xlfn.NORM.INV(RAND(),Parameters!$B$2,Parameters!$B$3),0))</f>
        <v>44</v>
      </c>
      <c r="B183" s="4">
        <f t="shared" ca="1" si="2"/>
        <v>1</v>
      </c>
      <c r="C183" s="13"/>
    </row>
    <row r="184" spans="1:3" thickTop="1" thickBot="1">
      <c r="A184" s="15">
        <f ca="1">ABS(ROUND(_xlfn.NORM.INV(RAND(),Parameters!$B$2,Parameters!$B$3),0))</f>
        <v>72</v>
      </c>
      <c r="B184" s="4">
        <f t="shared" ca="1" si="2"/>
        <v>3</v>
      </c>
      <c r="C184" s="13"/>
    </row>
    <row r="185" spans="1:3" thickTop="1" thickBot="1">
      <c r="A185" s="15">
        <f ca="1">ABS(ROUND(_xlfn.NORM.INV(RAND(),Parameters!$B$2,Parameters!$B$3),0))</f>
        <v>23</v>
      </c>
      <c r="B185" s="4">
        <f t="shared" ca="1" si="2"/>
        <v>3</v>
      </c>
      <c r="C185" s="13"/>
    </row>
    <row r="186" spans="1:3" thickTop="1" thickBot="1">
      <c r="A186" s="15">
        <f ca="1">ABS(ROUND(_xlfn.NORM.INV(RAND(),Parameters!$B$2,Parameters!$B$3),0))</f>
        <v>55</v>
      </c>
      <c r="B186" s="4">
        <f t="shared" ca="1" si="2"/>
        <v>1</v>
      </c>
      <c r="C186" s="13"/>
    </row>
    <row r="187" spans="1:3" thickTop="1" thickBot="1">
      <c r="A187" s="15">
        <f ca="1">ABS(ROUND(_xlfn.NORM.INV(RAND(),Parameters!$B$2,Parameters!$B$3),0))</f>
        <v>49</v>
      </c>
      <c r="B187" s="4">
        <f t="shared" ca="1" si="2"/>
        <v>2</v>
      </c>
      <c r="C187" s="13"/>
    </row>
    <row r="188" spans="1:3" thickTop="1" thickBot="1">
      <c r="A188" s="15">
        <f ca="1">ABS(ROUND(_xlfn.NORM.INV(RAND(),Parameters!$B$2,Parameters!$B$3),0))</f>
        <v>34</v>
      </c>
      <c r="B188" s="4">
        <f t="shared" ca="1" si="2"/>
        <v>2</v>
      </c>
      <c r="C188" s="13"/>
    </row>
    <row r="189" spans="1:3" thickTop="1" thickBot="1">
      <c r="A189" s="15">
        <f ca="1">ABS(ROUND(_xlfn.NORM.INV(RAND(),Parameters!$B$2,Parameters!$B$3),0))</f>
        <v>63</v>
      </c>
      <c r="B189" s="4">
        <f t="shared" ca="1" si="2"/>
        <v>4</v>
      </c>
      <c r="C189" s="13"/>
    </row>
    <row r="190" spans="1:3" thickTop="1" thickBot="1">
      <c r="A190" s="15">
        <f ca="1">ABS(ROUND(_xlfn.NORM.INV(RAND(),Parameters!$B$2,Parameters!$B$3),0))</f>
        <v>60</v>
      </c>
      <c r="B190" s="4">
        <f t="shared" ca="1" si="2"/>
        <v>2</v>
      </c>
      <c r="C190" s="13"/>
    </row>
    <row r="191" spans="1:3" thickTop="1" thickBot="1">
      <c r="A191" s="15">
        <f ca="1">ABS(ROUND(_xlfn.NORM.INV(RAND(),Parameters!$B$2,Parameters!$B$3),0))</f>
        <v>78</v>
      </c>
      <c r="B191" s="4">
        <f t="shared" ca="1" si="2"/>
        <v>3</v>
      </c>
      <c r="C191" s="13"/>
    </row>
    <row r="192" spans="1:3" thickTop="1" thickBot="1">
      <c r="A192" s="15">
        <f ca="1">ABS(ROUND(_xlfn.NORM.INV(RAND(),Parameters!$B$2,Parameters!$B$3),0))</f>
        <v>84</v>
      </c>
      <c r="B192" s="4">
        <f t="shared" ca="1" si="2"/>
        <v>2</v>
      </c>
      <c r="C192" s="13"/>
    </row>
    <row r="193" spans="1:3" thickTop="1" thickBot="1">
      <c r="A193" s="15">
        <f ca="1">ABS(ROUND(_xlfn.NORM.INV(RAND(),Parameters!$B$2,Parameters!$B$3),0))</f>
        <v>69</v>
      </c>
      <c r="B193" s="4">
        <f t="shared" ca="1" si="2"/>
        <v>3</v>
      </c>
      <c r="C193" s="13"/>
    </row>
    <row r="194" spans="1:3" thickTop="1" thickBot="1">
      <c r="A194" s="15">
        <f ca="1">ABS(ROUND(_xlfn.NORM.INV(RAND(),Parameters!$B$2,Parameters!$B$3),0))</f>
        <v>49</v>
      </c>
      <c r="B194" s="4">
        <f t="shared" ca="1" si="2"/>
        <v>1</v>
      </c>
      <c r="C194" s="13"/>
    </row>
    <row r="195" spans="1:3" thickTop="1" thickBot="1">
      <c r="A195" s="15">
        <f ca="1">ABS(ROUND(_xlfn.NORM.INV(RAND(),Parameters!$B$2,Parameters!$B$3),0))</f>
        <v>64</v>
      </c>
      <c r="B195" s="4">
        <f t="shared" ref="B195:B251" ca="1" si="3">RANDBETWEEN(1,4)</f>
        <v>1</v>
      </c>
      <c r="C195" s="13"/>
    </row>
    <row r="196" spans="1:3" thickTop="1" thickBot="1">
      <c r="A196" s="15">
        <f ca="1">ABS(ROUND(_xlfn.NORM.INV(RAND(),Parameters!$B$2,Parameters!$B$3),0))</f>
        <v>72</v>
      </c>
      <c r="B196" s="4">
        <f t="shared" ca="1" si="3"/>
        <v>1</v>
      </c>
      <c r="C196" s="13"/>
    </row>
    <row r="197" spans="1:3" thickTop="1" thickBot="1">
      <c r="A197" s="15">
        <f ca="1">ABS(ROUND(_xlfn.NORM.INV(RAND(),Parameters!$B$2,Parameters!$B$3),0))</f>
        <v>4</v>
      </c>
      <c r="B197" s="4">
        <f t="shared" ca="1" si="3"/>
        <v>3</v>
      </c>
      <c r="C197" s="13"/>
    </row>
    <row r="198" spans="1:3" thickTop="1" thickBot="1">
      <c r="A198" s="15">
        <f ca="1">ABS(ROUND(_xlfn.NORM.INV(RAND(),Parameters!$B$2,Parameters!$B$3),0))</f>
        <v>61</v>
      </c>
      <c r="B198" s="4">
        <f t="shared" ca="1" si="3"/>
        <v>2</v>
      </c>
      <c r="C198" s="13"/>
    </row>
    <row r="199" spans="1:3" thickTop="1" thickBot="1">
      <c r="A199" s="15">
        <f ca="1">ABS(ROUND(_xlfn.NORM.INV(RAND(),Parameters!$B$2,Parameters!$B$3),0))</f>
        <v>61</v>
      </c>
      <c r="B199" s="4">
        <f t="shared" ca="1" si="3"/>
        <v>2</v>
      </c>
      <c r="C199" s="13"/>
    </row>
    <row r="200" spans="1:3" thickTop="1" thickBot="1">
      <c r="A200" s="15">
        <f ca="1">ABS(ROUND(_xlfn.NORM.INV(RAND(),Parameters!$B$2,Parameters!$B$3),0))</f>
        <v>79</v>
      </c>
      <c r="B200" s="4">
        <f t="shared" ca="1" si="3"/>
        <v>3</v>
      </c>
      <c r="C200" s="13"/>
    </row>
    <row r="201" spans="1:3" thickTop="1" thickBot="1">
      <c r="A201" s="15">
        <f ca="1">ABS(ROUND(_xlfn.NORM.INV(RAND(),Parameters!$B$2,Parameters!$B$3),0))</f>
        <v>69</v>
      </c>
      <c r="B201" s="4">
        <f t="shared" ca="1" si="3"/>
        <v>1</v>
      </c>
      <c r="C201" s="13"/>
    </row>
    <row r="202" spans="1:3" thickTop="1" thickBot="1">
      <c r="A202" s="15">
        <f ca="1">ABS(ROUND(_xlfn.NORM.INV(RAND(),Parameters!$B$2,Parameters!$B$3),0))</f>
        <v>30</v>
      </c>
      <c r="B202" s="4">
        <f t="shared" ca="1" si="3"/>
        <v>1</v>
      </c>
      <c r="C202" s="13"/>
    </row>
    <row r="203" spans="1:3" thickTop="1" thickBot="1">
      <c r="A203" s="15">
        <f ca="1">ABS(ROUND(_xlfn.NORM.INV(RAND(),Parameters!$B$2,Parameters!$B$3),0))</f>
        <v>39</v>
      </c>
      <c r="B203" s="4">
        <f t="shared" ca="1" si="3"/>
        <v>2</v>
      </c>
      <c r="C203" s="13"/>
    </row>
    <row r="204" spans="1:3" thickTop="1" thickBot="1">
      <c r="A204" s="15">
        <f ca="1">ABS(ROUND(_xlfn.NORM.INV(RAND(),Parameters!$B$2,Parameters!$B$3),0))</f>
        <v>41</v>
      </c>
      <c r="B204" s="4">
        <f t="shared" ca="1" si="3"/>
        <v>1</v>
      </c>
      <c r="C204" s="13"/>
    </row>
    <row r="205" spans="1:3" thickTop="1" thickBot="1">
      <c r="A205" s="15">
        <f ca="1">ABS(ROUND(_xlfn.NORM.INV(RAND(),Parameters!$B$2,Parameters!$B$3),0))</f>
        <v>66</v>
      </c>
      <c r="B205" s="4">
        <f t="shared" ca="1" si="3"/>
        <v>1</v>
      </c>
      <c r="C205" s="13"/>
    </row>
    <row r="206" spans="1:3" thickTop="1" thickBot="1">
      <c r="A206" s="15">
        <f ca="1">ABS(ROUND(_xlfn.NORM.INV(RAND(),Parameters!$B$2,Parameters!$B$3),0))</f>
        <v>73</v>
      </c>
      <c r="B206" s="4">
        <f t="shared" ca="1" si="3"/>
        <v>4</v>
      </c>
      <c r="C206" s="13"/>
    </row>
    <row r="207" spans="1:3" thickTop="1" thickBot="1">
      <c r="A207" s="15">
        <f ca="1">ABS(ROUND(_xlfn.NORM.INV(RAND(),Parameters!$B$2,Parameters!$B$3),0))</f>
        <v>40</v>
      </c>
      <c r="B207" s="4">
        <f t="shared" ca="1" si="3"/>
        <v>2</v>
      </c>
      <c r="C207" s="13"/>
    </row>
    <row r="208" spans="1:3" thickTop="1" thickBot="1">
      <c r="A208" s="15">
        <f ca="1">ABS(ROUND(_xlfn.NORM.INV(RAND(),Parameters!$B$2,Parameters!$B$3),0))</f>
        <v>55</v>
      </c>
      <c r="B208" s="4">
        <f t="shared" ca="1" si="3"/>
        <v>2</v>
      </c>
      <c r="C208" s="13"/>
    </row>
    <row r="209" spans="1:3" thickTop="1" thickBot="1">
      <c r="A209" s="15">
        <f ca="1">ABS(ROUND(_xlfn.NORM.INV(RAND(),Parameters!$B$2,Parameters!$B$3),0))</f>
        <v>60</v>
      </c>
      <c r="B209" s="4">
        <f t="shared" ca="1" si="3"/>
        <v>2</v>
      </c>
      <c r="C209" s="13"/>
    </row>
    <row r="210" spans="1:3" thickTop="1" thickBot="1">
      <c r="A210" s="15">
        <f ca="1">ABS(ROUND(_xlfn.NORM.INV(RAND(),Parameters!$B$2,Parameters!$B$3),0))</f>
        <v>62</v>
      </c>
      <c r="B210" s="4">
        <f t="shared" ca="1" si="3"/>
        <v>1</v>
      </c>
      <c r="C210" s="13"/>
    </row>
    <row r="211" spans="1:3" thickTop="1" thickBot="1">
      <c r="A211" s="15">
        <f ca="1">ABS(ROUND(_xlfn.NORM.INV(RAND(),Parameters!$B$2,Parameters!$B$3),0))</f>
        <v>92</v>
      </c>
      <c r="B211" s="4">
        <f t="shared" ca="1" si="3"/>
        <v>4</v>
      </c>
      <c r="C211" s="13"/>
    </row>
    <row r="212" spans="1:3" thickTop="1" thickBot="1">
      <c r="A212" s="15">
        <f ca="1">ABS(ROUND(_xlfn.NORM.INV(RAND(),Parameters!$B$2,Parameters!$B$3),0))</f>
        <v>55</v>
      </c>
      <c r="B212" s="4">
        <f t="shared" ca="1" si="3"/>
        <v>4</v>
      </c>
      <c r="C212" s="13"/>
    </row>
    <row r="213" spans="1:3" thickTop="1" thickBot="1">
      <c r="A213" s="15">
        <f ca="1">ABS(ROUND(_xlfn.NORM.INV(RAND(),Parameters!$B$2,Parameters!$B$3),0))</f>
        <v>81</v>
      </c>
      <c r="B213" s="4">
        <f t="shared" ca="1" si="3"/>
        <v>3</v>
      </c>
      <c r="C213" s="13"/>
    </row>
    <row r="214" spans="1:3" thickTop="1" thickBot="1">
      <c r="A214" s="15">
        <f ca="1">ABS(ROUND(_xlfn.NORM.INV(RAND(),Parameters!$B$2,Parameters!$B$3),0))</f>
        <v>52</v>
      </c>
      <c r="B214" s="4">
        <f t="shared" ca="1" si="3"/>
        <v>3</v>
      </c>
      <c r="C214" s="13"/>
    </row>
    <row r="215" spans="1:3" thickTop="1" thickBot="1">
      <c r="A215" s="15">
        <f ca="1">ABS(ROUND(_xlfn.NORM.INV(RAND(),Parameters!$B$2,Parameters!$B$3),0))</f>
        <v>89</v>
      </c>
      <c r="B215" s="4">
        <f t="shared" ca="1" si="3"/>
        <v>3</v>
      </c>
      <c r="C215" s="13"/>
    </row>
    <row r="216" spans="1:3" thickTop="1" thickBot="1">
      <c r="A216" s="15">
        <f ca="1">ABS(ROUND(_xlfn.NORM.INV(RAND(),Parameters!$B$2,Parameters!$B$3),0))</f>
        <v>29</v>
      </c>
      <c r="B216" s="4">
        <f t="shared" ca="1" si="3"/>
        <v>2</v>
      </c>
      <c r="C216" s="13"/>
    </row>
    <row r="217" spans="1:3" thickTop="1" thickBot="1">
      <c r="A217" s="15">
        <f ca="1">ABS(ROUND(_xlfn.NORM.INV(RAND(),Parameters!$B$2,Parameters!$B$3),0))</f>
        <v>99</v>
      </c>
      <c r="B217" s="4">
        <f t="shared" ca="1" si="3"/>
        <v>1</v>
      </c>
      <c r="C217" s="13"/>
    </row>
    <row r="218" spans="1:3" thickTop="1" thickBot="1">
      <c r="A218" s="15">
        <f ca="1">ABS(ROUND(_xlfn.NORM.INV(RAND(),Parameters!$B$2,Parameters!$B$3),0))</f>
        <v>39</v>
      </c>
      <c r="B218" s="4">
        <f t="shared" ca="1" si="3"/>
        <v>1</v>
      </c>
      <c r="C218" s="13"/>
    </row>
    <row r="219" spans="1:3" thickTop="1" thickBot="1">
      <c r="A219" s="15">
        <f ca="1">ABS(ROUND(_xlfn.NORM.INV(RAND(),Parameters!$B$2,Parameters!$B$3),0))</f>
        <v>37</v>
      </c>
      <c r="B219" s="4">
        <f t="shared" ca="1" si="3"/>
        <v>1</v>
      </c>
      <c r="C219" s="13"/>
    </row>
    <row r="220" spans="1:3" thickTop="1" thickBot="1">
      <c r="A220" s="15">
        <f ca="1">ABS(ROUND(_xlfn.NORM.INV(RAND(),Parameters!$B$2,Parameters!$B$3),0))</f>
        <v>61</v>
      </c>
      <c r="B220" s="4">
        <f t="shared" ca="1" si="3"/>
        <v>2</v>
      </c>
      <c r="C220" s="13"/>
    </row>
    <row r="221" spans="1:3" thickTop="1" thickBot="1">
      <c r="A221" s="15">
        <f ca="1">ABS(ROUND(_xlfn.NORM.INV(RAND(),Parameters!$B$2,Parameters!$B$3),0))</f>
        <v>53</v>
      </c>
      <c r="B221" s="4">
        <f t="shared" ca="1" si="3"/>
        <v>4</v>
      </c>
      <c r="C221" s="13"/>
    </row>
    <row r="222" spans="1:3" thickTop="1" thickBot="1">
      <c r="A222" s="15">
        <f ca="1">ABS(ROUND(_xlfn.NORM.INV(RAND(),Parameters!$B$2,Parameters!$B$3),0))</f>
        <v>72</v>
      </c>
      <c r="B222" s="4">
        <f t="shared" ca="1" si="3"/>
        <v>4</v>
      </c>
      <c r="C222" s="13"/>
    </row>
    <row r="223" spans="1:3" thickTop="1" thickBot="1">
      <c r="A223" s="15">
        <f ca="1">ABS(ROUND(_xlfn.NORM.INV(RAND(),Parameters!$B$2,Parameters!$B$3),0))</f>
        <v>42</v>
      </c>
      <c r="B223" s="4">
        <f t="shared" ca="1" si="3"/>
        <v>1</v>
      </c>
      <c r="C223" s="13"/>
    </row>
    <row r="224" spans="1:3" thickTop="1" thickBot="1">
      <c r="A224" s="15">
        <f ca="1">ABS(ROUND(_xlfn.NORM.INV(RAND(),Parameters!$B$2,Parameters!$B$3),0))</f>
        <v>26</v>
      </c>
      <c r="B224" s="4">
        <f t="shared" ca="1" si="3"/>
        <v>1</v>
      </c>
      <c r="C224" s="13"/>
    </row>
    <row r="225" spans="1:3" thickTop="1" thickBot="1">
      <c r="A225" s="15">
        <f ca="1">ABS(ROUND(_xlfn.NORM.INV(RAND(),Parameters!$B$2,Parameters!$B$3),0))</f>
        <v>48</v>
      </c>
      <c r="B225" s="4">
        <f t="shared" ca="1" si="3"/>
        <v>3</v>
      </c>
      <c r="C225" s="13"/>
    </row>
    <row r="226" spans="1:3" thickTop="1" thickBot="1">
      <c r="A226" s="15">
        <f ca="1">ABS(ROUND(_xlfn.NORM.INV(RAND(),Parameters!$B$2,Parameters!$B$3),0))</f>
        <v>51</v>
      </c>
      <c r="B226" s="4">
        <f t="shared" ca="1" si="3"/>
        <v>4</v>
      </c>
      <c r="C226" s="13"/>
    </row>
    <row r="227" spans="1:3" thickTop="1" thickBot="1">
      <c r="A227" s="15">
        <f ca="1">ABS(ROUND(_xlfn.NORM.INV(RAND(),Parameters!$B$2,Parameters!$B$3),0))</f>
        <v>51</v>
      </c>
      <c r="B227" s="4">
        <f t="shared" ca="1" si="3"/>
        <v>1</v>
      </c>
      <c r="C227" s="13"/>
    </row>
    <row r="228" spans="1:3" thickTop="1" thickBot="1">
      <c r="A228" s="15">
        <f ca="1">ABS(ROUND(_xlfn.NORM.INV(RAND(),Parameters!$B$2,Parameters!$B$3),0))</f>
        <v>50</v>
      </c>
      <c r="B228" s="4">
        <f t="shared" ca="1" si="3"/>
        <v>3</v>
      </c>
      <c r="C228" s="13"/>
    </row>
    <row r="229" spans="1:3" thickTop="1" thickBot="1">
      <c r="A229" s="15">
        <f ca="1">ABS(ROUND(_xlfn.NORM.INV(RAND(),Parameters!$B$2,Parameters!$B$3),0))</f>
        <v>73</v>
      </c>
      <c r="B229" s="4">
        <f t="shared" ca="1" si="3"/>
        <v>4</v>
      </c>
      <c r="C229" s="13"/>
    </row>
    <row r="230" spans="1:3" thickTop="1" thickBot="1">
      <c r="A230" s="15">
        <f ca="1">ABS(ROUND(_xlfn.NORM.INV(RAND(),Parameters!$B$2,Parameters!$B$3),0))</f>
        <v>43</v>
      </c>
      <c r="B230" s="4">
        <f t="shared" ca="1" si="3"/>
        <v>4</v>
      </c>
      <c r="C230" s="13"/>
    </row>
    <row r="231" spans="1:3" thickTop="1" thickBot="1">
      <c r="A231" s="15">
        <f ca="1">ABS(ROUND(_xlfn.NORM.INV(RAND(),Parameters!$B$2,Parameters!$B$3),0))</f>
        <v>32</v>
      </c>
      <c r="B231" s="4">
        <f t="shared" ca="1" si="3"/>
        <v>3</v>
      </c>
      <c r="C231" s="13"/>
    </row>
    <row r="232" spans="1:3" thickTop="1" thickBot="1">
      <c r="A232" s="15">
        <f ca="1">ABS(ROUND(_xlfn.NORM.INV(RAND(),Parameters!$B$2,Parameters!$B$3),0))</f>
        <v>65</v>
      </c>
      <c r="B232" s="4">
        <f t="shared" ca="1" si="3"/>
        <v>3</v>
      </c>
      <c r="C232" s="13"/>
    </row>
    <row r="233" spans="1:3" thickTop="1" thickBot="1">
      <c r="A233" s="15">
        <f ca="1">ABS(ROUND(_xlfn.NORM.INV(RAND(),Parameters!$B$2,Parameters!$B$3),0))</f>
        <v>103</v>
      </c>
      <c r="B233" s="4">
        <f t="shared" ca="1" si="3"/>
        <v>1</v>
      </c>
      <c r="C233" s="13"/>
    </row>
    <row r="234" spans="1:3" thickTop="1" thickBot="1">
      <c r="A234" s="15">
        <f ca="1">ABS(ROUND(_xlfn.NORM.INV(RAND(),Parameters!$B$2,Parameters!$B$3),0))</f>
        <v>55</v>
      </c>
      <c r="B234" s="4">
        <f t="shared" ca="1" si="3"/>
        <v>3</v>
      </c>
      <c r="C234" s="13"/>
    </row>
    <row r="235" spans="1:3" thickTop="1" thickBot="1">
      <c r="A235" s="15">
        <f ca="1">ABS(ROUND(_xlfn.NORM.INV(RAND(),Parameters!$B$2,Parameters!$B$3),0))</f>
        <v>47</v>
      </c>
      <c r="B235" s="4">
        <f t="shared" ca="1" si="3"/>
        <v>1</v>
      </c>
      <c r="C235" s="13"/>
    </row>
    <row r="236" spans="1:3" thickTop="1" thickBot="1">
      <c r="A236" s="15">
        <f ca="1">ABS(ROUND(_xlfn.NORM.INV(RAND(),Parameters!$B$2,Parameters!$B$3),0))</f>
        <v>43</v>
      </c>
      <c r="B236" s="4">
        <f t="shared" ca="1" si="3"/>
        <v>2</v>
      </c>
      <c r="C236" s="13"/>
    </row>
    <row r="237" spans="1:3" thickTop="1" thickBot="1">
      <c r="A237" s="15">
        <f ca="1">ABS(ROUND(_xlfn.NORM.INV(RAND(),Parameters!$B$2,Parameters!$B$3),0))</f>
        <v>70</v>
      </c>
      <c r="B237" s="4">
        <f t="shared" ca="1" si="3"/>
        <v>3</v>
      </c>
      <c r="C237" s="13"/>
    </row>
    <row r="238" spans="1:3" thickTop="1" thickBot="1">
      <c r="A238" s="15">
        <f ca="1">ABS(ROUND(_xlfn.NORM.INV(RAND(),Parameters!$B$2,Parameters!$B$3),0))</f>
        <v>63</v>
      </c>
      <c r="B238" s="4">
        <f t="shared" ca="1" si="3"/>
        <v>2</v>
      </c>
      <c r="C238" s="13"/>
    </row>
    <row r="239" spans="1:3" thickTop="1" thickBot="1">
      <c r="A239" s="15">
        <f ca="1">ABS(ROUND(_xlfn.NORM.INV(RAND(),Parameters!$B$2,Parameters!$B$3),0))</f>
        <v>65</v>
      </c>
      <c r="B239" s="4">
        <f t="shared" ca="1" si="3"/>
        <v>1</v>
      </c>
      <c r="C239" s="13"/>
    </row>
    <row r="240" spans="1:3" thickTop="1" thickBot="1">
      <c r="A240" s="15">
        <f ca="1">ABS(ROUND(_xlfn.NORM.INV(RAND(),Parameters!$B$2,Parameters!$B$3),0))</f>
        <v>60</v>
      </c>
      <c r="B240" s="4">
        <f t="shared" ca="1" si="3"/>
        <v>1</v>
      </c>
      <c r="C240" s="13"/>
    </row>
    <row r="241" spans="1:3" thickTop="1" thickBot="1">
      <c r="A241" s="15">
        <f ca="1">ABS(ROUND(_xlfn.NORM.INV(RAND(),Parameters!$B$2,Parameters!$B$3),0))</f>
        <v>96</v>
      </c>
      <c r="B241" s="4">
        <f t="shared" ca="1" si="3"/>
        <v>3</v>
      </c>
      <c r="C241" s="13"/>
    </row>
    <row r="242" spans="1:3" thickTop="1" thickBot="1">
      <c r="A242" s="15">
        <f ca="1">ABS(ROUND(_xlfn.NORM.INV(RAND(),Parameters!$B$2,Parameters!$B$3),0))</f>
        <v>52</v>
      </c>
      <c r="B242" s="4">
        <f t="shared" ca="1" si="3"/>
        <v>2</v>
      </c>
      <c r="C242" s="13"/>
    </row>
    <row r="243" spans="1:3" thickTop="1" thickBot="1">
      <c r="A243" s="15">
        <f ca="1">ABS(ROUND(_xlfn.NORM.INV(RAND(),Parameters!$B$2,Parameters!$B$3),0))</f>
        <v>104</v>
      </c>
      <c r="B243" s="4">
        <f t="shared" ca="1" si="3"/>
        <v>4</v>
      </c>
      <c r="C243" s="13"/>
    </row>
    <row r="244" spans="1:3" thickTop="1" thickBot="1">
      <c r="A244" s="15">
        <f ca="1">ABS(ROUND(_xlfn.NORM.INV(RAND(),Parameters!$B$2,Parameters!$B$3),0))</f>
        <v>84</v>
      </c>
      <c r="B244" s="4">
        <f t="shared" ca="1" si="3"/>
        <v>4</v>
      </c>
      <c r="C244" s="13"/>
    </row>
    <row r="245" spans="1:3" thickTop="1" thickBot="1">
      <c r="A245" s="15">
        <f ca="1">ABS(ROUND(_xlfn.NORM.INV(RAND(),Parameters!$B$2,Parameters!$B$3),0))</f>
        <v>60</v>
      </c>
      <c r="B245" s="4">
        <f t="shared" ca="1" si="3"/>
        <v>3</v>
      </c>
      <c r="C245" s="13"/>
    </row>
    <row r="246" spans="1:3" thickTop="1" thickBot="1">
      <c r="A246" s="15">
        <f ca="1">ABS(ROUND(_xlfn.NORM.INV(RAND(),Parameters!$B$2,Parameters!$B$3),0))</f>
        <v>71</v>
      </c>
      <c r="B246" s="4">
        <f t="shared" ca="1" si="3"/>
        <v>4</v>
      </c>
      <c r="C246" s="13"/>
    </row>
    <row r="247" spans="1:3" thickTop="1" thickBot="1">
      <c r="A247" s="15">
        <f ca="1">ABS(ROUND(_xlfn.NORM.INV(RAND(),Parameters!$B$2,Parameters!$B$3),0))</f>
        <v>78</v>
      </c>
      <c r="B247" s="4">
        <f t="shared" ca="1" si="3"/>
        <v>3</v>
      </c>
      <c r="C247" s="13"/>
    </row>
    <row r="248" spans="1:3" thickTop="1" thickBot="1">
      <c r="A248" s="15">
        <f ca="1">ABS(ROUND(_xlfn.NORM.INV(RAND(),Parameters!$B$2,Parameters!$B$3),0))</f>
        <v>35</v>
      </c>
      <c r="B248" s="4">
        <f t="shared" ca="1" si="3"/>
        <v>2</v>
      </c>
      <c r="C248" s="13"/>
    </row>
    <row r="249" spans="1:3" thickTop="1" thickBot="1">
      <c r="A249" s="15">
        <f ca="1">ABS(ROUND(_xlfn.NORM.INV(RAND(),Parameters!$B$2,Parameters!$B$3),0))</f>
        <v>48</v>
      </c>
      <c r="B249" s="4">
        <f t="shared" ca="1" si="3"/>
        <v>2</v>
      </c>
      <c r="C249" s="13"/>
    </row>
    <row r="250" spans="1:3" thickTop="1" thickBot="1">
      <c r="A250" s="15">
        <f ca="1">ABS(ROUND(_xlfn.NORM.INV(RAND(),Parameters!$B$2,Parameters!$B$3),0))</f>
        <v>108</v>
      </c>
      <c r="B250" s="4">
        <f t="shared" ca="1" si="3"/>
        <v>2</v>
      </c>
      <c r="C250" s="13"/>
    </row>
    <row r="251" spans="1:3" thickTop="1" thickBot="1">
      <c r="A251" s="15">
        <f ca="1">ABS(ROUND(_xlfn.NORM.INV(RAND(),Parameters!$B$2,Parameters!$B$3),0))</f>
        <v>51</v>
      </c>
      <c r="B251" s="4">
        <f t="shared" ca="1" si="3"/>
        <v>1</v>
      </c>
      <c r="C251" s="13"/>
    </row>
    <row r="252" spans="1:3" thickTop="1" thickBot="1">
      <c r="A252" s="14"/>
      <c r="B25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3E8B-2306-4F43-BCB1-0FF22F2D637F}">
  <dimension ref="A1:D252"/>
  <sheetViews>
    <sheetView workbookViewId="0">
      <selection activeCell="F11" sqref="F11"/>
    </sheetView>
  </sheetViews>
  <sheetFormatPr defaultRowHeight="16.5" thickTop="1" thickBottom="1"/>
  <cols>
    <col min="1" max="2" width="9.140625" style="12"/>
    <col min="3" max="3" width="14.140625" style="12" bestFit="1" customWidth="1"/>
    <col min="4" max="16384" width="9.140625" style="12"/>
  </cols>
  <sheetData>
    <row r="1" spans="1:4" ht="17.25" thickTop="1" thickBot="1">
      <c r="A1" s="17" t="s">
        <v>3</v>
      </c>
      <c r="B1" s="18" t="s">
        <v>4</v>
      </c>
      <c r="C1" s="16" t="s">
        <v>5</v>
      </c>
      <c r="D1" s="13"/>
    </row>
    <row r="2" spans="1:4" thickTop="1" thickBot="1">
      <c r="A2" s="15">
        <v>38</v>
      </c>
      <c r="B2" s="15">
        <v>1</v>
      </c>
      <c r="C2" s="15" t="str">
        <f>IF(B2=2,A2,"")</f>
        <v/>
      </c>
      <c r="D2" s="13"/>
    </row>
    <row r="3" spans="1:4" thickTop="1" thickBot="1">
      <c r="A3" s="4">
        <v>58</v>
      </c>
      <c r="B3" s="4">
        <v>1</v>
      </c>
      <c r="C3" s="4" t="str">
        <f t="shared" ref="C3:C66" si="0">IF(B3=2,A3,"")</f>
        <v/>
      </c>
      <c r="D3" s="13"/>
    </row>
    <row r="4" spans="1:4" thickTop="1" thickBot="1">
      <c r="A4" s="4">
        <v>78</v>
      </c>
      <c r="B4" s="4">
        <v>3</v>
      </c>
      <c r="C4" s="4" t="str">
        <f t="shared" si="0"/>
        <v/>
      </c>
      <c r="D4" s="13"/>
    </row>
    <row r="5" spans="1:4" thickTop="1" thickBot="1">
      <c r="A5" s="4">
        <v>92</v>
      </c>
      <c r="B5" s="4">
        <v>4</v>
      </c>
      <c r="C5" s="4" t="str">
        <f t="shared" si="0"/>
        <v/>
      </c>
      <c r="D5" s="13"/>
    </row>
    <row r="6" spans="1:4" thickTop="1" thickBot="1">
      <c r="A6" s="4">
        <v>73</v>
      </c>
      <c r="B6" s="4">
        <v>1</v>
      </c>
      <c r="C6" s="4" t="str">
        <f t="shared" si="0"/>
        <v/>
      </c>
      <c r="D6" s="13"/>
    </row>
    <row r="7" spans="1:4" thickTop="1" thickBot="1">
      <c r="A7" s="4">
        <v>35</v>
      </c>
      <c r="B7" s="4">
        <v>2</v>
      </c>
      <c r="C7" s="4">
        <f t="shared" si="0"/>
        <v>35</v>
      </c>
      <c r="D7" s="13"/>
    </row>
    <row r="8" spans="1:4" thickTop="1" thickBot="1">
      <c r="A8" s="4">
        <v>54</v>
      </c>
      <c r="B8" s="4">
        <v>4</v>
      </c>
      <c r="C8" s="4" t="str">
        <f t="shared" si="0"/>
        <v/>
      </c>
      <c r="D8" s="13"/>
    </row>
    <row r="9" spans="1:4" thickTop="1" thickBot="1">
      <c r="A9" s="4">
        <v>33</v>
      </c>
      <c r="B9" s="4">
        <v>1</v>
      </c>
      <c r="C9" s="4" t="str">
        <f t="shared" si="0"/>
        <v/>
      </c>
      <c r="D9" s="13"/>
    </row>
    <row r="10" spans="1:4" thickTop="1" thickBot="1">
      <c r="A10" s="4">
        <v>81</v>
      </c>
      <c r="B10" s="4">
        <v>3</v>
      </c>
      <c r="C10" s="4" t="str">
        <f t="shared" si="0"/>
        <v/>
      </c>
      <c r="D10" s="13"/>
    </row>
    <row r="11" spans="1:4" thickTop="1" thickBot="1">
      <c r="A11" s="4">
        <v>68</v>
      </c>
      <c r="B11" s="4">
        <v>2</v>
      </c>
      <c r="C11" s="4">
        <f t="shared" si="0"/>
        <v>68</v>
      </c>
      <c r="D11" s="13"/>
    </row>
    <row r="12" spans="1:4" thickTop="1" thickBot="1">
      <c r="A12" s="4">
        <v>59</v>
      </c>
      <c r="B12" s="4">
        <v>3</v>
      </c>
      <c r="C12" s="4" t="str">
        <f t="shared" si="0"/>
        <v/>
      </c>
      <c r="D12" s="13"/>
    </row>
    <row r="13" spans="1:4" thickTop="1" thickBot="1">
      <c r="A13" s="4">
        <v>35</v>
      </c>
      <c r="B13" s="4">
        <v>4</v>
      </c>
      <c r="C13" s="4" t="str">
        <f t="shared" si="0"/>
        <v/>
      </c>
      <c r="D13" s="13"/>
    </row>
    <row r="14" spans="1:4" thickTop="1" thickBot="1">
      <c r="A14" s="4">
        <v>63</v>
      </c>
      <c r="B14" s="4">
        <v>3</v>
      </c>
      <c r="C14" s="4" t="str">
        <f t="shared" si="0"/>
        <v/>
      </c>
      <c r="D14" s="13"/>
    </row>
    <row r="15" spans="1:4" thickTop="1" thickBot="1">
      <c r="A15" s="4">
        <v>62</v>
      </c>
      <c r="B15" s="4">
        <v>3</v>
      </c>
      <c r="C15" s="4" t="str">
        <f t="shared" si="0"/>
        <v/>
      </c>
      <c r="D15" s="13"/>
    </row>
    <row r="16" spans="1:4" thickTop="1" thickBot="1">
      <c r="A16" s="4">
        <v>30</v>
      </c>
      <c r="B16" s="4">
        <v>4</v>
      </c>
      <c r="C16" s="4" t="str">
        <f t="shared" si="0"/>
        <v/>
      </c>
      <c r="D16" s="13"/>
    </row>
    <row r="17" spans="1:4" thickTop="1" thickBot="1">
      <c r="A17" s="4">
        <v>80</v>
      </c>
      <c r="B17" s="4">
        <v>1</v>
      </c>
      <c r="C17" s="4" t="str">
        <f t="shared" si="0"/>
        <v/>
      </c>
      <c r="D17" s="13"/>
    </row>
    <row r="18" spans="1:4" thickTop="1" thickBot="1">
      <c r="A18" s="4">
        <v>79</v>
      </c>
      <c r="B18" s="4">
        <v>1</v>
      </c>
      <c r="C18" s="4" t="str">
        <f t="shared" si="0"/>
        <v/>
      </c>
      <c r="D18" s="13"/>
    </row>
    <row r="19" spans="1:4" thickTop="1" thickBot="1">
      <c r="A19" s="4">
        <v>30</v>
      </c>
      <c r="B19" s="4">
        <v>3</v>
      </c>
      <c r="C19" s="4" t="str">
        <f t="shared" si="0"/>
        <v/>
      </c>
      <c r="D19" s="13"/>
    </row>
    <row r="20" spans="1:4" thickTop="1" thickBot="1">
      <c r="A20" s="4">
        <v>41</v>
      </c>
      <c r="B20" s="4">
        <v>1</v>
      </c>
      <c r="C20" s="4" t="str">
        <f t="shared" si="0"/>
        <v/>
      </c>
      <c r="D20" s="13"/>
    </row>
    <row r="21" spans="1:4" thickTop="1" thickBot="1">
      <c r="A21" s="4">
        <v>59</v>
      </c>
      <c r="B21" s="4">
        <v>2</v>
      </c>
      <c r="C21" s="4">
        <f t="shared" si="0"/>
        <v>59</v>
      </c>
      <c r="D21" s="13"/>
    </row>
    <row r="22" spans="1:4" thickTop="1" thickBot="1">
      <c r="A22" s="4">
        <v>40</v>
      </c>
      <c r="B22" s="4">
        <v>3</v>
      </c>
      <c r="C22" s="4" t="str">
        <f t="shared" si="0"/>
        <v/>
      </c>
      <c r="D22" s="13"/>
    </row>
    <row r="23" spans="1:4" thickTop="1" thickBot="1">
      <c r="A23" s="4">
        <v>48</v>
      </c>
      <c r="B23" s="4">
        <v>3</v>
      </c>
      <c r="C23" s="4" t="str">
        <f t="shared" si="0"/>
        <v/>
      </c>
      <c r="D23" s="13"/>
    </row>
    <row r="24" spans="1:4" thickTop="1" thickBot="1">
      <c r="A24" s="4">
        <v>61</v>
      </c>
      <c r="B24" s="4">
        <v>4</v>
      </c>
      <c r="C24" s="4" t="str">
        <f t="shared" si="0"/>
        <v/>
      </c>
      <c r="D24" s="13"/>
    </row>
    <row r="25" spans="1:4" thickTop="1" thickBot="1">
      <c r="A25" s="4">
        <v>51</v>
      </c>
      <c r="B25" s="4">
        <v>3</v>
      </c>
      <c r="C25" s="4" t="str">
        <f t="shared" si="0"/>
        <v/>
      </c>
      <c r="D25" s="13"/>
    </row>
    <row r="26" spans="1:4" thickTop="1" thickBot="1">
      <c r="A26" s="4">
        <v>35</v>
      </c>
      <c r="B26" s="4">
        <v>1</v>
      </c>
      <c r="C26" s="4" t="str">
        <f t="shared" si="0"/>
        <v/>
      </c>
      <c r="D26" s="13"/>
    </row>
    <row r="27" spans="1:4" thickTop="1" thickBot="1">
      <c r="A27" s="4">
        <v>70</v>
      </c>
      <c r="B27" s="4">
        <v>1</v>
      </c>
      <c r="C27" s="4" t="str">
        <f t="shared" si="0"/>
        <v/>
      </c>
      <c r="D27" s="13"/>
    </row>
    <row r="28" spans="1:4" thickTop="1" thickBot="1">
      <c r="A28" s="4">
        <v>54</v>
      </c>
      <c r="B28" s="4">
        <v>1</v>
      </c>
      <c r="C28" s="4" t="str">
        <f t="shared" si="0"/>
        <v/>
      </c>
      <c r="D28" s="13"/>
    </row>
    <row r="29" spans="1:4" thickTop="1" thickBot="1">
      <c r="A29" s="4">
        <v>33</v>
      </c>
      <c r="B29" s="4">
        <v>2</v>
      </c>
      <c r="C29" s="4">
        <f t="shared" si="0"/>
        <v>33</v>
      </c>
      <c r="D29" s="13"/>
    </row>
    <row r="30" spans="1:4" thickTop="1" thickBot="1">
      <c r="A30" s="4">
        <v>7</v>
      </c>
      <c r="B30" s="4">
        <v>2</v>
      </c>
      <c r="C30" s="4">
        <f t="shared" si="0"/>
        <v>7</v>
      </c>
      <c r="D30" s="13"/>
    </row>
    <row r="31" spans="1:4" thickTop="1" thickBot="1">
      <c r="A31" s="4">
        <v>64</v>
      </c>
      <c r="B31" s="4">
        <v>3</v>
      </c>
      <c r="C31" s="4" t="str">
        <f t="shared" si="0"/>
        <v/>
      </c>
      <c r="D31" s="13"/>
    </row>
    <row r="32" spans="1:4" thickTop="1" thickBot="1">
      <c r="A32" s="4">
        <v>35</v>
      </c>
      <c r="B32" s="4">
        <v>1</v>
      </c>
      <c r="C32" s="4" t="str">
        <f t="shared" si="0"/>
        <v/>
      </c>
      <c r="D32" s="13"/>
    </row>
    <row r="33" spans="1:4" thickTop="1" thickBot="1">
      <c r="A33" s="4">
        <v>63</v>
      </c>
      <c r="B33" s="4">
        <v>1</v>
      </c>
      <c r="C33" s="4" t="str">
        <f t="shared" si="0"/>
        <v/>
      </c>
      <c r="D33" s="13"/>
    </row>
    <row r="34" spans="1:4" thickTop="1" thickBot="1">
      <c r="A34" s="4">
        <v>62</v>
      </c>
      <c r="B34" s="4">
        <v>4</v>
      </c>
      <c r="C34" s="4" t="str">
        <f t="shared" si="0"/>
        <v/>
      </c>
      <c r="D34" s="13"/>
    </row>
    <row r="35" spans="1:4" thickTop="1" thickBot="1">
      <c r="A35" s="4">
        <v>68</v>
      </c>
      <c r="B35" s="4">
        <v>1</v>
      </c>
      <c r="C35" s="4" t="str">
        <f t="shared" si="0"/>
        <v/>
      </c>
      <c r="D35" s="13"/>
    </row>
    <row r="36" spans="1:4" thickTop="1" thickBot="1">
      <c r="A36" s="4">
        <v>74</v>
      </c>
      <c r="B36" s="4">
        <v>4</v>
      </c>
      <c r="C36" s="4" t="str">
        <f t="shared" si="0"/>
        <v/>
      </c>
      <c r="D36" s="13"/>
    </row>
    <row r="37" spans="1:4" thickTop="1" thickBot="1">
      <c r="A37" s="4">
        <v>85</v>
      </c>
      <c r="B37" s="4">
        <v>3</v>
      </c>
      <c r="C37" s="4" t="str">
        <f t="shared" si="0"/>
        <v/>
      </c>
      <c r="D37" s="13"/>
    </row>
    <row r="38" spans="1:4" thickTop="1" thickBot="1">
      <c r="A38" s="4">
        <v>73</v>
      </c>
      <c r="B38" s="4">
        <v>1</v>
      </c>
      <c r="C38" s="4" t="str">
        <f t="shared" si="0"/>
        <v/>
      </c>
      <c r="D38" s="13"/>
    </row>
    <row r="39" spans="1:4" thickTop="1" thickBot="1">
      <c r="A39" s="4">
        <v>52</v>
      </c>
      <c r="B39" s="4">
        <v>1</v>
      </c>
      <c r="C39" s="4" t="str">
        <f t="shared" si="0"/>
        <v/>
      </c>
      <c r="D39" s="13"/>
    </row>
    <row r="40" spans="1:4" thickTop="1" thickBot="1">
      <c r="A40" s="4">
        <v>58</v>
      </c>
      <c r="B40" s="4">
        <v>3</v>
      </c>
      <c r="C40" s="4" t="str">
        <f t="shared" si="0"/>
        <v/>
      </c>
      <c r="D40" s="13"/>
    </row>
    <row r="41" spans="1:4" thickTop="1" thickBot="1">
      <c r="A41" s="4">
        <v>70</v>
      </c>
      <c r="B41" s="4">
        <v>2</v>
      </c>
      <c r="C41" s="4">
        <f t="shared" si="0"/>
        <v>70</v>
      </c>
      <c r="D41" s="13"/>
    </row>
    <row r="42" spans="1:4" thickTop="1" thickBot="1">
      <c r="A42" s="4">
        <v>80</v>
      </c>
      <c r="B42" s="4">
        <v>1</v>
      </c>
      <c r="C42" s="4" t="str">
        <f t="shared" si="0"/>
        <v/>
      </c>
      <c r="D42" s="13"/>
    </row>
    <row r="43" spans="1:4" thickTop="1" thickBot="1">
      <c r="A43" s="4">
        <v>62</v>
      </c>
      <c r="B43" s="4">
        <v>1</v>
      </c>
      <c r="C43" s="4" t="str">
        <f t="shared" si="0"/>
        <v/>
      </c>
      <c r="D43" s="13"/>
    </row>
    <row r="44" spans="1:4" thickTop="1" thickBot="1">
      <c r="A44" s="4">
        <v>46</v>
      </c>
      <c r="B44" s="4">
        <v>3</v>
      </c>
      <c r="C44" s="4" t="str">
        <f t="shared" si="0"/>
        <v/>
      </c>
      <c r="D44" s="13"/>
    </row>
    <row r="45" spans="1:4" thickTop="1" thickBot="1">
      <c r="A45" s="4">
        <v>59</v>
      </c>
      <c r="B45" s="4">
        <v>3</v>
      </c>
      <c r="C45" s="4" t="str">
        <f t="shared" si="0"/>
        <v/>
      </c>
      <c r="D45" s="13"/>
    </row>
    <row r="46" spans="1:4" thickTop="1" thickBot="1">
      <c r="A46" s="4">
        <v>65</v>
      </c>
      <c r="B46" s="4">
        <v>1</v>
      </c>
      <c r="C46" s="4" t="str">
        <f t="shared" si="0"/>
        <v/>
      </c>
      <c r="D46" s="13"/>
    </row>
    <row r="47" spans="1:4" thickTop="1" thickBot="1">
      <c r="A47" s="4">
        <v>54</v>
      </c>
      <c r="B47" s="4">
        <v>1</v>
      </c>
      <c r="C47" s="4" t="str">
        <f t="shared" si="0"/>
        <v/>
      </c>
      <c r="D47" s="13"/>
    </row>
    <row r="48" spans="1:4" thickTop="1" thickBot="1">
      <c r="A48" s="4">
        <v>14</v>
      </c>
      <c r="B48" s="4">
        <v>1</v>
      </c>
      <c r="C48" s="4" t="str">
        <f t="shared" si="0"/>
        <v/>
      </c>
      <c r="D48" s="13"/>
    </row>
    <row r="49" spans="1:4" thickTop="1" thickBot="1">
      <c r="A49" s="4">
        <v>44</v>
      </c>
      <c r="B49" s="4">
        <v>2</v>
      </c>
      <c r="C49" s="4">
        <f t="shared" si="0"/>
        <v>44</v>
      </c>
      <c r="D49" s="13"/>
    </row>
    <row r="50" spans="1:4" thickTop="1" thickBot="1">
      <c r="A50" s="4">
        <v>32</v>
      </c>
      <c r="B50" s="4">
        <v>1</v>
      </c>
      <c r="C50" s="4" t="str">
        <f t="shared" si="0"/>
        <v/>
      </c>
      <c r="D50" s="13"/>
    </row>
    <row r="51" spans="1:4" thickTop="1" thickBot="1">
      <c r="A51" s="4">
        <v>14</v>
      </c>
      <c r="B51" s="4">
        <v>4</v>
      </c>
      <c r="C51" s="4" t="str">
        <f t="shared" si="0"/>
        <v/>
      </c>
      <c r="D51" s="13"/>
    </row>
    <row r="52" spans="1:4" thickTop="1" thickBot="1">
      <c r="A52" s="4">
        <v>87</v>
      </c>
      <c r="B52" s="4">
        <v>2</v>
      </c>
      <c r="C52" s="4">
        <f t="shared" si="0"/>
        <v>87</v>
      </c>
      <c r="D52" s="13"/>
    </row>
    <row r="53" spans="1:4" thickTop="1" thickBot="1">
      <c r="A53" s="4">
        <v>70</v>
      </c>
      <c r="B53" s="4">
        <v>2</v>
      </c>
      <c r="C53" s="4">
        <f t="shared" si="0"/>
        <v>70</v>
      </c>
      <c r="D53" s="13"/>
    </row>
    <row r="54" spans="1:4" thickTop="1" thickBot="1">
      <c r="A54" s="4">
        <v>95</v>
      </c>
      <c r="B54" s="4">
        <v>2</v>
      </c>
      <c r="C54" s="4">
        <f t="shared" si="0"/>
        <v>95</v>
      </c>
      <c r="D54" s="13"/>
    </row>
    <row r="55" spans="1:4" thickTop="1" thickBot="1">
      <c r="A55" s="4">
        <v>58</v>
      </c>
      <c r="B55" s="4">
        <v>2</v>
      </c>
      <c r="C55" s="4">
        <f t="shared" si="0"/>
        <v>58</v>
      </c>
      <c r="D55" s="13"/>
    </row>
    <row r="56" spans="1:4" thickTop="1" thickBot="1">
      <c r="A56" s="4">
        <v>57</v>
      </c>
      <c r="B56" s="4">
        <v>2</v>
      </c>
      <c r="C56" s="4">
        <f t="shared" si="0"/>
        <v>57</v>
      </c>
      <c r="D56" s="13"/>
    </row>
    <row r="57" spans="1:4" thickTop="1" thickBot="1">
      <c r="A57" s="4">
        <v>59</v>
      </c>
      <c r="B57" s="4">
        <v>4</v>
      </c>
      <c r="C57" s="4" t="str">
        <f t="shared" si="0"/>
        <v/>
      </c>
      <c r="D57" s="13"/>
    </row>
    <row r="58" spans="1:4" thickTop="1" thickBot="1">
      <c r="A58" s="4">
        <v>55</v>
      </c>
      <c r="B58" s="4">
        <v>2</v>
      </c>
      <c r="C58" s="4">
        <f t="shared" si="0"/>
        <v>55</v>
      </c>
      <c r="D58" s="13"/>
    </row>
    <row r="59" spans="1:4" thickTop="1" thickBot="1">
      <c r="A59" s="4">
        <v>59</v>
      </c>
      <c r="B59" s="4">
        <v>1</v>
      </c>
      <c r="C59" s="4" t="str">
        <f t="shared" si="0"/>
        <v/>
      </c>
      <c r="D59" s="13"/>
    </row>
    <row r="60" spans="1:4" thickTop="1" thickBot="1">
      <c r="A60" s="4">
        <v>52</v>
      </c>
      <c r="B60" s="4">
        <v>4</v>
      </c>
      <c r="C60" s="4" t="str">
        <f t="shared" si="0"/>
        <v/>
      </c>
      <c r="D60" s="13"/>
    </row>
    <row r="61" spans="1:4" thickTop="1" thickBot="1">
      <c r="A61" s="4">
        <v>66</v>
      </c>
      <c r="B61" s="4">
        <v>1</v>
      </c>
      <c r="C61" s="4" t="str">
        <f t="shared" si="0"/>
        <v/>
      </c>
      <c r="D61" s="13"/>
    </row>
    <row r="62" spans="1:4" thickTop="1" thickBot="1">
      <c r="A62" s="4">
        <v>56</v>
      </c>
      <c r="B62" s="4">
        <v>1</v>
      </c>
      <c r="C62" s="4" t="str">
        <f t="shared" si="0"/>
        <v/>
      </c>
      <c r="D62" s="13"/>
    </row>
    <row r="63" spans="1:4" thickTop="1" thickBot="1">
      <c r="A63" s="4">
        <v>75</v>
      </c>
      <c r="B63" s="4">
        <v>1</v>
      </c>
      <c r="C63" s="4" t="str">
        <f t="shared" si="0"/>
        <v/>
      </c>
      <c r="D63" s="13"/>
    </row>
    <row r="64" spans="1:4" thickTop="1" thickBot="1">
      <c r="A64" s="4">
        <v>50</v>
      </c>
      <c r="B64" s="4">
        <v>2</v>
      </c>
      <c r="C64" s="4">
        <f t="shared" si="0"/>
        <v>50</v>
      </c>
      <c r="D64" s="13"/>
    </row>
    <row r="65" spans="1:4" thickTop="1" thickBot="1">
      <c r="A65" s="4">
        <v>116</v>
      </c>
      <c r="B65" s="4">
        <v>1</v>
      </c>
      <c r="C65" s="4" t="str">
        <f t="shared" si="0"/>
        <v/>
      </c>
      <c r="D65" s="13"/>
    </row>
    <row r="66" spans="1:4" thickTop="1" thickBot="1">
      <c r="A66" s="4">
        <v>74</v>
      </c>
      <c r="B66" s="4">
        <v>2</v>
      </c>
      <c r="C66" s="4">
        <f t="shared" si="0"/>
        <v>74</v>
      </c>
      <c r="D66" s="13"/>
    </row>
    <row r="67" spans="1:4" thickTop="1" thickBot="1">
      <c r="A67" s="4">
        <v>80</v>
      </c>
      <c r="B67" s="4">
        <v>2</v>
      </c>
      <c r="C67" s="4">
        <f t="shared" ref="C67:C130" si="1">IF(B67=2,A67,"")</f>
        <v>80</v>
      </c>
      <c r="D67" s="13"/>
    </row>
    <row r="68" spans="1:4" thickTop="1" thickBot="1">
      <c r="A68" s="4">
        <v>86</v>
      </c>
      <c r="B68" s="4">
        <v>2</v>
      </c>
      <c r="C68" s="4">
        <f t="shared" si="1"/>
        <v>86</v>
      </c>
      <c r="D68" s="13"/>
    </row>
    <row r="69" spans="1:4" thickTop="1" thickBot="1">
      <c r="A69" s="4">
        <v>69</v>
      </c>
      <c r="B69" s="4">
        <v>3</v>
      </c>
      <c r="C69" s="4" t="str">
        <f t="shared" si="1"/>
        <v/>
      </c>
      <c r="D69" s="13"/>
    </row>
    <row r="70" spans="1:4" thickTop="1" thickBot="1">
      <c r="A70" s="4">
        <v>87</v>
      </c>
      <c r="B70" s="4">
        <v>1</v>
      </c>
      <c r="C70" s="4" t="str">
        <f t="shared" si="1"/>
        <v/>
      </c>
      <c r="D70" s="13"/>
    </row>
    <row r="71" spans="1:4" thickTop="1" thickBot="1">
      <c r="A71" s="4">
        <v>82</v>
      </c>
      <c r="B71" s="4">
        <v>1</v>
      </c>
      <c r="C71" s="4" t="str">
        <f t="shared" si="1"/>
        <v/>
      </c>
      <c r="D71" s="13"/>
    </row>
    <row r="72" spans="1:4" thickTop="1" thickBot="1">
      <c r="A72" s="4">
        <v>52</v>
      </c>
      <c r="B72" s="4">
        <v>1</v>
      </c>
      <c r="C72" s="4" t="str">
        <f t="shared" si="1"/>
        <v/>
      </c>
      <c r="D72" s="13"/>
    </row>
    <row r="73" spans="1:4" thickTop="1" thickBot="1">
      <c r="A73" s="4">
        <v>103</v>
      </c>
      <c r="B73" s="4">
        <v>4</v>
      </c>
      <c r="C73" s="4" t="str">
        <f t="shared" si="1"/>
        <v/>
      </c>
      <c r="D73" s="13"/>
    </row>
    <row r="74" spans="1:4" thickTop="1" thickBot="1">
      <c r="A74" s="4">
        <v>49</v>
      </c>
      <c r="B74" s="4">
        <v>2</v>
      </c>
      <c r="C74" s="4">
        <f t="shared" si="1"/>
        <v>49</v>
      </c>
      <c r="D74" s="13"/>
    </row>
    <row r="75" spans="1:4" thickTop="1" thickBot="1">
      <c r="A75" s="4">
        <v>81</v>
      </c>
      <c r="B75" s="4">
        <v>2</v>
      </c>
      <c r="C75" s="4">
        <f t="shared" si="1"/>
        <v>81</v>
      </c>
      <c r="D75" s="13"/>
    </row>
    <row r="76" spans="1:4" thickTop="1" thickBot="1">
      <c r="A76" s="4">
        <v>69</v>
      </c>
      <c r="B76" s="4">
        <v>3</v>
      </c>
      <c r="C76" s="4" t="str">
        <f t="shared" si="1"/>
        <v/>
      </c>
      <c r="D76" s="13"/>
    </row>
    <row r="77" spans="1:4" thickTop="1" thickBot="1">
      <c r="A77" s="4">
        <v>47</v>
      </c>
      <c r="B77" s="4">
        <v>2</v>
      </c>
      <c r="C77" s="4">
        <f t="shared" si="1"/>
        <v>47</v>
      </c>
      <c r="D77" s="13"/>
    </row>
    <row r="78" spans="1:4" thickTop="1" thickBot="1">
      <c r="A78" s="4">
        <v>48</v>
      </c>
      <c r="B78" s="4">
        <v>2</v>
      </c>
      <c r="C78" s="4">
        <f t="shared" si="1"/>
        <v>48</v>
      </c>
      <c r="D78" s="13"/>
    </row>
    <row r="79" spans="1:4" thickTop="1" thickBot="1">
      <c r="A79" s="4">
        <v>102</v>
      </c>
      <c r="B79" s="4">
        <v>3</v>
      </c>
      <c r="C79" s="4" t="str">
        <f t="shared" si="1"/>
        <v/>
      </c>
      <c r="D79" s="13"/>
    </row>
    <row r="80" spans="1:4" thickTop="1" thickBot="1">
      <c r="A80" s="4">
        <v>74</v>
      </c>
      <c r="B80" s="4">
        <v>3</v>
      </c>
      <c r="C80" s="4" t="str">
        <f t="shared" si="1"/>
        <v/>
      </c>
      <c r="D80" s="13"/>
    </row>
    <row r="81" spans="1:4" thickTop="1" thickBot="1">
      <c r="A81" s="4">
        <v>80</v>
      </c>
      <c r="B81" s="4">
        <v>1</v>
      </c>
      <c r="C81" s="4" t="str">
        <f t="shared" si="1"/>
        <v/>
      </c>
      <c r="D81" s="13"/>
    </row>
    <row r="82" spans="1:4" thickTop="1" thickBot="1">
      <c r="A82" s="4">
        <v>55</v>
      </c>
      <c r="B82" s="4">
        <v>1</v>
      </c>
      <c r="C82" s="4" t="str">
        <f t="shared" si="1"/>
        <v/>
      </c>
      <c r="D82" s="13"/>
    </row>
    <row r="83" spans="1:4" thickTop="1" thickBot="1">
      <c r="A83" s="4">
        <v>72</v>
      </c>
      <c r="B83" s="4">
        <v>2</v>
      </c>
      <c r="C83" s="4">
        <f t="shared" si="1"/>
        <v>72</v>
      </c>
      <c r="D83" s="13"/>
    </row>
    <row r="84" spans="1:4" thickTop="1" thickBot="1">
      <c r="A84" s="4">
        <v>63</v>
      </c>
      <c r="B84" s="4">
        <v>3</v>
      </c>
      <c r="C84" s="4" t="str">
        <f t="shared" si="1"/>
        <v/>
      </c>
      <c r="D84" s="13"/>
    </row>
    <row r="85" spans="1:4" thickTop="1" thickBot="1">
      <c r="A85" s="4">
        <v>42</v>
      </c>
      <c r="B85" s="4">
        <v>1</v>
      </c>
      <c r="C85" s="4" t="str">
        <f t="shared" si="1"/>
        <v/>
      </c>
      <c r="D85" s="13"/>
    </row>
    <row r="86" spans="1:4" thickTop="1" thickBot="1">
      <c r="A86" s="4">
        <v>53</v>
      </c>
      <c r="B86" s="4">
        <v>2</v>
      </c>
      <c r="C86" s="4">
        <f t="shared" si="1"/>
        <v>53</v>
      </c>
      <c r="D86" s="13"/>
    </row>
    <row r="87" spans="1:4" thickTop="1" thickBot="1">
      <c r="A87" s="4">
        <v>32</v>
      </c>
      <c r="B87" s="4">
        <v>4</v>
      </c>
      <c r="C87" s="4" t="str">
        <f t="shared" si="1"/>
        <v/>
      </c>
      <c r="D87" s="13"/>
    </row>
    <row r="88" spans="1:4" thickTop="1" thickBot="1">
      <c r="A88" s="4">
        <v>55</v>
      </c>
      <c r="B88" s="4">
        <v>1</v>
      </c>
      <c r="C88" s="4" t="str">
        <f t="shared" si="1"/>
        <v/>
      </c>
      <c r="D88" s="13"/>
    </row>
    <row r="89" spans="1:4" thickTop="1" thickBot="1">
      <c r="A89" s="4">
        <v>81</v>
      </c>
      <c r="B89" s="4">
        <v>4</v>
      </c>
      <c r="C89" s="4" t="str">
        <f t="shared" si="1"/>
        <v/>
      </c>
      <c r="D89" s="13"/>
    </row>
    <row r="90" spans="1:4" thickTop="1" thickBot="1">
      <c r="A90" s="4">
        <v>36</v>
      </c>
      <c r="B90" s="4">
        <v>1</v>
      </c>
      <c r="C90" s="4" t="str">
        <f t="shared" si="1"/>
        <v/>
      </c>
      <c r="D90" s="13"/>
    </row>
    <row r="91" spans="1:4" thickTop="1" thickBot="1">
      <c r="A91" s="4">
        <v>87</v>
      </c>
      <c r="B91" s="4">
        <v>3</v>
      </c>
      <c r="C91" s="4" t="str">
        <f t="shared" si="1"/>
        <v/>
      </c>
      <c r="D91" s="13"/>
    </row>
    <row r="92" spans="1:4" thickTop="1" thickBot="1">
      <c r="A92" s="4">
        <v>44</v>
      </c>
      <c r="B92" s="4">
        <v>1</v>
      </c>
      <c r="C92" s="4" t="str">
        <f t="shared" si="1"/>
        <v/>
      </c>
      <c r="D92" s="13"/>
    </row>
    <row r="93" spans="1:4" thickTop="1" thickBot="1">
      <c r="A93" s="4">
        <v>42</v>
      </c>
      <c r="B93" s="4">
        <v>4</v>
      </c>
      <c r="C93" s="4" t="str">
        <f t="shared" si="1"/>
        <v/>
      </c>
      <c r="D93" s="13"/>
    </row>
    <row r="94" spans="1:4" thickTop="1" thickBot="1">
      <c r="A94" s="4">
        <v>45</v>
      </c>
      <c r="B94" s="4">
        <v>2</v>
      </c>
      <c r="C94" s="4">
        <f t="shared" si="1"/>
        <v>45</v>
      </c>
      <c r="D94" s="13"/>
    </row>
    <row r="95" spans="1:4" thickTop="1" thickBot="1">
      <c r="A95" s="4">
        <v>45</v>
      </c>
      <c r="B95" s="4">
        <v>1</v>
      </c>
      <c r="C95" s="4" t="str">
        <f t="shared" si="1"/>
        <v/>
      </c>
      <c r="D95" s="13"/>
    </row>
    <row r="96" spans="1:4" thickTop="1" thickBot="1">
      <c r="A96" s="4">
        <v>68</v>
      </c>
      <c r="B96" s="4">
        <v>4</v>
      </c>
      <c r="C96" s="4" t="str">
        <f t="shared" si="1"/>
        <v/>
      </c>
      <c r="D96" s="13"/>
    </row>
    <row r="97" spans="1:4" thickTop="1" thickBot="1">
      <c r="A97" s="4">
        <v>73</v>
      </c>
      <c r="B97" s="4">
        <v>4</v>
      </c>
      <c r="C97" s="4" t="str">
        <f t="shared" si="1"/>
        <v/>
      </c>
      <c r="D97" s="13"/>
    </row>
    <row r="98" spans="1:4" thickTop="1" thickBot="1">
      <c r="A98" s="4">
        <v>71</v>
      </c>
      <c r="B98" s="4">
        <v>2</v>
      </c>
      <c r="C98" s="4">
        <f t="shared" si="1"/>
        <v>71</v>
      </c>
      <c r="D98" s="13"/>
    </row>
    <row r="99" spans="1:4" thickTop="1" thickBot="1">
      <c r="A99" s="4">
        <v>63</v>
      </c>
      <c r="B99" s="4">
        <v>4</v>
      </c>
      <c r="C99" s="4" t="str">
        <f t="shared" si="1"/>
        <v/>
      </c>
      <c r="D99" s="13"/>
    </row>
    <row r="100" spans="1:4" thickTop="1" thickBot="1">
      <c r="A100" s="4">
        <v>100</v>
      </c>
      <c r="B100" s="4">
        <v>3</v>
      </c>
      <c r="C100" s="4" t="str">
        <f t="shared" si="1"/>
        <v/>
      </c>
      <c r="D100" s="13"/>
    </row>
    <row r="101" spans="1:4" thickTop="1" thickBot="1">
      <c r="A101" s="4">
        <v>66</v>
      </c>
      <c r="B101" s="4">
        <v>1</v>
      </c>
      <c r="C101" s="4" t="str">
        <f t="shared" si="1"/>
        <v/>
      </c>
      <c r="D101" s="13"/>
    </row>
    <row r="102" spans="1:4" thickTop="1" thickBot="1">
      <c r="A102" s="4">
        <v>71</v>
      </c>
      <c r="B102" s="4">
        <v>2</v>
      </c>
      <c r="C102" s="4">
        <f t="shared" si="1"/>
        <v>71</v>
      </c>
      <c r="D102" s="13"/>
    </row>
    <row r="103" spans="1:4" thickTop="1" thickBot="1">
      <c r="A103" s="4">
        <v>37</v>
      </c>
      <c r="B103" s="4">
        <v>3</v>
      </c>
      <c r="C103" s="4" t="str">
        <f t="shared" si="1"/>
        <v/>
      </c>
      <c r="D103" s="13"/>
    </row>
    <row r="104" spans="1:4" thickTop="1" thickBot="1">
      <c r="A104" s="4">
        <v>62</v>
      </c>
      <c r="B104" s="4">
        <v>2</v>
      </c>
      <c r="C104" s="4">
        <f t="shared" si="1"/>
        <v>62</v>
      </c>
      <c r="D104" s="13"/>
    </row>
    <row r="105" spans="1:4" thickTop="1" thickBot="1">
      <c r="A105" s="4">
        <v>48</v>
      </c>
      <c r="B105" s="4">
        <v>4</v>
      </c>
      <c r="C105" s="4" t="str">
        <f t="shared" si="1"/>
        <v/>
      </c>
      <c r="D105" s="13"/>
    </row>
    <row r="106" spans="1:4" thickTop="1" thickBot="1">
      <c r="A106" s="4">
        <v>46</v>
      </c>
      <c r="B106" s="4">
        <v>3</v>
      </c>
      <c r="C106" s="4" t="str">
        <f t="shared" si="1"/>
        <v/>
      </c>
      <c r="D106" s="13"/>
    </row>
    <row r="107" spans="1:4" thickTop="1" thickBot="1">
      <c r="A107" s="4">
        <v>61</v>
      </c>
      <c r="B107" s="4">
        <v>3</v>
      </c>
      <c r="C107" s="4" t="str">
        <f t="shared" si="1"/>
        <v/>
      </c>
      <c r="D107" s="13"/>
    </row>
    <row r="108" spans="1:4" thickTop="1" thickBot="1">
      <c r="A108" s="4">
        <v>56</v>
      </c>
      <c r="B108" s="4">
        <v>1</v>
      </c>
      <c r="C108" s="4" t="str">
        <f t="shared" si="1"/>
        <v/>
      </c>
      <c r="D108" s="13"/>
    </row>
    <row r="109" spans="1:4" thickTop="1" thickBot="1">
      <c r="A109" s="4">
        <v>77</v>
      </c>
      <c r="B109" s="4">
        <v>2</v>
      </c>
      <c r="C109" s="4">
        <f t="shared" si="1"/>
        <v>77</v>
      </c>
      <c r="D109" s="13"/>
    </row>
    <row r="110" spans="1:4" thickTop="1" thickBot="1">
      <c r="A110" s="4">
        <v>43</v>
      </c>
      <c r="B110" s="4">
        <v>3</v>
      </c>
      <c r="C110" s="4" t="str">
        <f t="shared" si="1"/>
        <v/>
      </c>
      <c r="D110" s="13"/>
    </row>
    <row r="111" spans="1:4" thickTop="1" thickBot="1">
      <c r="A111" s="4">
        <v>19</v>
      </c>
      <c r="B111" s="4">
        <v>4</v>
      </c>
      <c r="C111" s="4" t="str">
        <f t="shared" si="1"/>
        <v/>
      </c>
      <c r="D111" s="13"/>
    </row>
    <row r="112" spans="1:4" thickTop="1" thickBot="1">
      <c r="A112" s="4">
        <v>35</v>
      </c>
      <c r="B112" s="4">
        <v>1</v>
      </c>
      <c r="C112" s="4" t="str">
        <f t="shared" si="1"/>
        <v/>
      </c>
      <c r="D112" s="13"/>
    </row>
    <row r="113" spans="1:4" thickTop="1" thickBot="1">
      <c r="A113" s="4">
        <v>88</v>
      </c>
      <c r="B113" s="4">
        <v>1</v>
      </c>
      <c r="C113" s="4" t="str">
        <f t="shared" si="1"/>
        <v/>
      </c>
      <c r="D113" s="13"/>
    </row>
    <row r="114" spans="1:4" thickTop="1" thickBot="1">
      <c r="A114" s="4">
        <v>83</v>
      </c>
      <c r="B114" s="4">
        <v>4</v>
      </c>
      <c r="C114" s="4" t="str">
        <f t="shared" si="1"/>
        <v/>
      </c>
      <c r="D114" s="13"/>
    </row>
    <row r="115" spans="1:4" thickTop="1" thickBot="1">
      <c r="A115" s="4">
        <v>91</v>
      </c>
      <c r="B115" s="4">
        <v>3</v>
      </c>
      <c r="C115" s="4" t="str">
        <f t="shared" si="1"/>
        <v/>
      </c>
      <c r="D115" s="13"/>
    </row>
    <row r="116" spans="1:4" thickTop="1" thickBot="1">
      <c r="A116" s="4">
        <v>32</v>
      </c>
      <c r="B116" s="4">
        <v>4</v>
      </c>
      <c r="C116" s="4" t="str">
        <f t="shared" si="1"/>
        <v/>
      </c>
      <c r="D116" s="13"/>
    </row>
    <row r="117" spans="1:4" thickTop="1" thickBot="1">
      <c r="A117" s="4">
        <v>65</v>
      </c>
      <c r="B117" s="4">
        <v>2</v>
      </c>
      <c r="C117" s="4">
        <f t="shared" si="1"/>
        <v>65</v>
      </c>
      <c r="D117" s="13"/>
    </row>
    <row r="118" spans="1:4" thickTop="1" thickBot="1">
      <c r="A118" s="4">
        <v>66</v>
      </c>
      <c r="B118" s="4">
        <v>4</v>
      </c>
      <c r="C118" s="4" t="str">
        <f t="shared" si="1"/>
        <v/>
      </c>
      <c r="D118" s="13"/>
    </row>
    <row r="119" spans="1:4" thickTop="1" thickBot="1">
      <c r="A119" s="4">
        <v>67</v>
      </c>
      <c r="B119" s="4">
        <v>2</v>
      </c>
      <c r="C119" s="4">
        <f t="shared" si="1"/>
        <v>67</v>
      </c>
      <c r="D119" s="13"/>
    </row>
    <row r="120" spans="1:4" thickTop="1" thickBot="1">
      <c r="A120" s="4">
        <v>64</v>
      </c>
      <c r="B120" s="4">
        <v>3</v>
      </c>
      <c r="C120" s="4" t="str">
        <f t="shared" si="1"/>
        <v/>
      </c>
      <c r="D120" s="13"/>
    </row>
    <row r="121" spans="1:4" thickTop="1" thickBot="1">
      <c r="A121" s="4">
        <v>63</v>
      </c>
      <c r="B121" s="4">
        <v>2</v>
      </c>
      <c r="C121" s="4">
        <f t="shared" si="1"/>
        <v>63</v>
      </c>
      <c r="D121" s="13"/>
    </row>
    <row r="122" spans="1:4" thickTop="1" thickBot="1">
      <c r="A122" s="4">
        <v>17</v>
      </c>
      <c r="B122" s="4">
        <v>2</v>
      </c>
      <c r="C122" s="4">
        <f t="shared" si="1"/>
        <v>17</v>
      </c>
      <c r="D122" s="13"/>
    </row>
    <row r="123" spans="1:4" thickTop="1" thickBot="1">
      <c r="A123" s="4">
        <v>82</v>
      </c>
      <c r="B123" s="4">
        <v>4</v>
      </c>
      <c r="C123" s="4" t="str">
        <f t="shared" si="1"/>
        <v/>
      </c>
      <c r="D123" s="13"/>
    </row>
    <row r="124" spans="1:4" thickTop="1" thickBot="1">
      <c r="A124" s="4">
        <v>93</v>
      </c>
      <c r="B124" s="4">
        <v>1</v>
      </c>
      <c r="C124" s="4" t="str">
        <f t="shared" si="1"/>
        <v/>
      </c>
      <c r="D124" s="13"/>
    </row>
    <row r="125" spans="1:4" thickTop="1" thickBot="1">
      <c r="A125" s="4">
        <v>43</v>
      </c>
      <c r="B125" s="4">
        <v>4</v>
      </c>
      <c r="C125" s="4" t="str">
        <f t="shared" si="1"/>
        <v/>
      </c>
      <c r="D125" s="13"/>
    </row>
    <row r="126" spans="1:4" thickTop="1" thickBot="1">
      <c r="A126" s="4">
        <v>66</v>
      </c>
      <c r="B126" s="4">
        <v>3</v>
      </c>
      <c r="C126" s="4" t="str">
        <f t="shared" si="1"/>
        <v/>
      </c>
      <c r="D126" s="13"/>
    </row>
    <row r="127" spans="1:4" thickTop="1" thickBot="1">
      <c r="A127" s="4">
        <v>45</v>
      </c>
      <c r="B127" s="4">
        <v>3</v>
      </c>
      <c r="C127" s="4" t="str">
        <f t="shared" si="1"/>
        <v/>
      </c>
      <c r="D127" s="13"/>
    </row>
    <row r="128" spans="1:4" thickTop="1" thickBot="1">
      <c r="A128" s="4">
        <v>61</v>
      </c>
      <c r="B128" s="4">
        <v>4</v>
      </c>
      <c r="C128" s="4" t="str">
        <f t="shared" si="1"/>
        <v/>
      </c>
      <c r="D128" s="13"/>
    </row>
    <row r="129" spans="1:4" thickTop="1" thickBot="1">
      <c r="A129" s="4">
        <v>62</v>
      </c>
      <c r="B129" s="4">
        <v>1</v>
      </c>
      <c r="C129" s="4" t="str">
        <f t="shared" si="1"/>
        <v/>
      </c>
      <c r="D129" s="13"/>
    </row>
    <row r="130" spans="1:4" thickTop="1" thickBot="1">
      <c r="A130" s="4">
        <v>48</v>
      </c>
      <c r="B130" s="4">
        <v>4</v>
      </c>
      <c r="C130" s="4" t="str">
        <f t="shared" si="1"/>
        <v/>
      </c>
      <c r="D130" s="13"/>
    </row>
    <row r="131" spans="1:4" thickTop="1" thickBot="1">
      <c r="A131" s="4">
        <v>72</v>
      </c>
      <c r="B131" s="4">
        <v>4</v>
      </c>
      <c r="C131" s="4" t="str">
        <f t="shared" ref="C131:C194" si="2">IF(B131=2,A131,"")</f>
        <v/>
      </c>
      <c r="D131" s="13"/>
    </row>
    <row r="132" spans="1:4" thickTop="1" thickBot="1">
      <c r="A132" s="4">
        <v>44</v>
      </c>
      <c r="B132" s="4">
        <v>3</v>
      </c>
      <c r="C132" s="4" t="str">
        <f t="shared" si="2"/>
        <v/>
      </c>
      <c r="D132" s="13"/>
    </row>
    <row r="133" spans="1:4" thickTop="1" thickBot="1">
      <c r="A133" s="4">
        <v>87</v>
      </c>
      <c r="B133" s="4">
        <v>4</v>
      </c>
      <c r="C133" s="4" t="str">
        <f t="shared" si="2"/>
        <v/>
      </c>
      <c r="D133" s="13"/>
    </row>
    <row r="134" spans="1:4" thickTop="1" thickBot="1">
      <c r="A134" s="4">
        <v>54</v>
      </c>
      <c r="B134" s="4">
        <v>2</v>
      </c>
      <c r="C134" s="4">
        <f t="shared" si="2"/>
        <v>54</v>
      </c>
      <c r="D134" s="13"/>
    </row>
    <row r="135" spans="1:4" thickTop="1" thickBot="1">
      <c r="A135" s="4">
        <v>52</v>
      </c>
      <c r="B135" s="4">
        <v>4</v>
      </c>
      <c r="C135" s="4" t="str">
        <f t="shared" si="2"/>
        <v/>
      </c>
      <c r="D135" s="13"/>
    </row>
    <row r="136" spans="1:4" thickTop="1" thickBot="1">
      <c r="A136" s="4">
        <v>48</v>
      </c>
      <c r="B136" s="4">
        <v>4</v>
      </c>
      <c r="C136" s="4" t="str">
        <f t="shared" si="2"/>
        <v/>
      </c>
      <c r="D136" s="13"/>
    </row>
    <row r="137" spans="1:4" thickTop="1" thickBot="1">
      <c r="A137" s="4">
        <v>46</v>
      </c>
      <c r="B137" s="4">
        <v>4</v>
      </c>
      <c r="C137" s="4" t="str">
        <f t="shared" si="2"/>
        <v/>
      </c>
      <c r="D137" s="13"/>
    </row>
    <row r="138" spans="1:4" thickTop="1" thickBot="1">
      <c r="A138" s="4">
        <v>21</v>
      </c>
      <c r="B138" s="4">
        <v>1</v>
      </c>
      <c r="C138" s="4" t="str">
        <f t="shared" si="2"/>
        <v/>
      </c>
      <c r="D138" s="13"/>
    </row>
    <row r="139" spans="1:4" thickTop="1" thickBot="1">
      <c r="A139" s="4">
        <v>70</v>
      </c>
      <c r="B139" s="4">
        <v>3</v>
      </c>
      <c r="C139" s="4" t="str">
        <f t="shared" si="2"/>
        <v/>
      </c>
      <c r="D139" s="13"/>
    </row>
    <row r="140" spans="1:4" thickTop="1" thickBot="1">
      <c r="A140" s="4">
        <v>60</v>
      </c>
      <c r="B140" s="4">
        <v>1</v>
      </c>
      <c r="C140" s="4" t="str">
        <f t="shared" si="2"/>
        <v/>
      </c>
      <c r="D140" s="13"/>
    </row>
    <row r="141" spans="1:4" thickTop="1" thickBot="1">
      <c r="A141" s="4">
        <v>62</v>
      </c>
      <c r="B141" s="4">
        <v>3</v>
      </c>
      <c r="C141" s="4" t="str">
        <f t="shared" si="2"/>
        <v/>
      </c>
      <c r="D141" s="13"/>
    </row>
    <row r="142" spans="1:4" thickTop="1" thickBot="1">
      <c r="A142" s="4">
        <v>75</v>
      </c>
      <c r="B142" s="4">
        <v>3</v>
      </c>
      <c r="C142" s="4" t="str">
        <f t="shared" si="2"/>
        <v/>
      </c>
      <c r="D142" s="13"/>
    </row>
    <row r="143" spans="1:4" thickTop="1" thickBot="1">
      <c r="A143" s="4">
        <v>92</v>
      </c>
      <c r="B143" s="4">
        <v>2</v>
      </c>
      <c r="C143" s="4">
        <f t="shared" si="2"/>
        <v>92</v>
      </c>
      <c r="D143" s="13"/>
    </row>
    <row r="144" spans="1:4" thickTop="1" thickBot="1">
      <c r="A144" s="4">
        <v>50</v>
      </c>
      <c r="B144" s="4">
        <v>2</v>
      </c>
      <c r="C144" s="4">
        <f t="shared" si="2"/>
        <v>50</v>
      </c>
      <c r="D144" s="13"/>
    </row>
    <row r="145" spans="1:4" thickTop="1" thickBot="1">
      <c r="A145" s="4">
        <v>78</v>
      </c>
      <c r="B145" s="4">
        <v>3</v>
      </c>
      <c r="C145" s="4" t="str">
        <f t="shared" si="2"/>
        <v/>
      </c>
      <c r="D145" s="13"/>
    </row>
    <row r="146" spans="1:4" thickTop="1" thickBot="1">
      <c r="A146" s="4">
        <v>29</v>
      </c>
      <c r="B146" s="4">
        <v>3</v>
      </c>
      <c r="C146" s="4" t="str">
        <f t="shared" si="2"/>
        <v/>
      </c>
      <c r="D146" s="13"/>
    </row>
    <row r="147" spans="1:4" thickTop="1" thickBot="1">
      <c r="A147" s="4">
        <v>59</v>
      </c>
      <c r="B147" s="4">
        <v>3</v>
      </c>
      <c r="C147" s="4" t="str">
        <f t="shared" si="2"/>
        <v/>
      </c>
      <c r="D147" s="13"/>
    </row>
    <row r="148" spans="1:4" thickTop="1" thickBot="1">
      <c r="A148" s="4">
        <v>57</v>
      </c>
      <c r="B148" s="4">
        <v>3</v>
      </c>
      <c r="C148" s="4" t="str">
        <f t="shared" si="2"/>
        <v/>
      </c>
      <c r="D148" s="13"/>
    </row>
    <row r="149" spans="1:4" thickTop="1" thickBot="1">
      <c r="A149" s="4">
        <v>73</v>
      </c>
      <c r="B149" s="4">
        <v>1</v>
      </c>
      <c r="C149" s="4" t="str">
        <f t="shared" si="2"/>
        <v/>
      </c>
      <c r="D149" s="13"/>
    </row>
    <row r="150" spans="1:4" thickTop="1" thickBot="1">
      <c r="A150" s="4">
        <v>74</v>
      </c>
      <c r="B150" s="4">
        <v>4</v>
      </c>
      <c r="C150" s="4" t="str">
        <f t="shared" si="2"/>
        <v/>
      </c>
      <c r="D150" s="13"/>
    </row>
    <row r="151" spans="1:4" thickTop="1" thickBot="1">
      <c r="A151" s="4">
        <v>49</v>
      </c>
      <c r="B151" s="4">
        <v>2</v>
      </c>
      <c r="C151" s="4">
        <f t="shared" si="2"/>
        <v>49</v>
      </c>
      <c r="D151" s="13"/>
    </row>
    <row r="152" spans="1:4" thickTop="1" thickBot="1">
      <c r="A152" s="4">
        <v>57</v>
      </c>
      <c r="B152" s="4">
        <v>1</v>
      </c>
      <c r="C152" s="4" t="str">
        <f t="shared" si="2"/>
        <v/>
      </c>
      <c r="D152" s="13"/>
    </row>
    <row r="153" spans="1:4" thickTop="1" thickBot="1">
      <c r="A153" s="4">
        <v>52</v>
      </c>
      <c r="B153" s="4">
        <v>2</v>
      </c>
      <c r="C153" s="4">
        <f t="shared" si="2"/>
        <v>52</v>
      </c>
      <c r="D153" s="13"/>
    </row>
    <row r="154" spans="1:4" thickTop="1" thickBot="1">
      <c r="A154" s="4">
        <v>84</v>
      </c>
      <c r="B154" s="4">
        <v>3</v>
      </c>
      <c r="C154" s="4" t="str">
        <f t="shared" si="2"/>
        <v/>
      </c>
      <c r="D154" s="13"/>
    </row>
    <row r="155" spans="1:4" thickTop="1" thickBot="1">
      <c r="A155" s="4">
        <v>79</v>
      </c>
      <c r="B155" s="4">
        <v>3</v>
      </c>
      <c r="C155" s="4" t="str">
        <f t="shared" si="2"/>
        <v/>
      </c>
      <c r="D155" s="13"/>
    </row>
    <row r="156" spans="1:4" thickTop="1" thickBot="1">
      <c r="A156" s="4">
        <v>48</v>
      </c>
      <c r="B156" s="4">
        <v>2</v>
      </c>
      <c r="C156" s="4">
        <f t="shared" si="2"/>
        <v>48</v>
      </c>
      <c r="D156" s="13"/>
    </row>
    <row r="157" spans="1:4" thickTop="1" thickBot="1">
      <c r="A157" s="4">
        <v>92</v>
      </c>
      <c r="B157" s="4">
        <v>4</v>
      </c>
      <c r="C157" s="4" t="str">
        <f t="shared" si="2"/>
        <v/>
      </c>
      <c r="D157" s="13"/>
    </row>
    <row r="158" spans="1:4" thickTop="1" thickBot="1">
      <c r="A158" s="4">
        <v>80</v>
      </c>
      <c r="B158" s="4">
        <v>3</v>
      </c>
      <c r="C158" s="4" t="str">
        <f t="shared" si="2"/>
        <v/>
      </c>
      <c r="D158" s="13"/>
    </row>
    <row r="159" spans="1:4" thickTop="1" thickBot="1">
      <c r="A159" s="4">
        <v>73</v>
      </c>
      <c r="B159" s="4">
        <v>3</v>
      </c>
      <c r="C159" s="4" t="str">
        <f t="shared" si="2"/>
        <v/>
      </c>
      <c r="D159" s="13"/>
    </row>
    <row r="160" spans="1:4" thickTop="1" thickBot="1">
      <c r="A160" s="4">
        <v>42</v>
      </c>
      <c r="B160" s="4">
        <v>3</v>
      </c>
      <c r="C160" s="4" t="str">
        <f t="shared" si="2"/>
        <v/>
      </c>
      <c r="D160" s="13"/>
    </row>
    <row r="161" spans="1:4" thickTop="1" thickBot="1">
      <c r="A161" s="4">
        <v>106</v>
      </c>
      <c r="B161" s="4">
        <v>3</v>
      </c>
      <c r="C161" s="4" t="str">
        <f t="shared" si="2"/>
        <v/>
      </c>
      <c r="D161" s="13"/>
    </row>
    <row r="162" spans="1:4" thickTop="1" thickBot="1">
      <c r="A162" s="4">
        <v>25</v>
      </c>
      <c r="B162" s="4">
        <v>1</v>
      </c>
      <c r="C162" s="4" t="str">
        <f t="shared" si="2"/>
        <v/>
      </c>
      <c r="D162" s="13"/>
    </row>
    <row r="163" spans="1:4" thickTop="1" thickBot="1">
      <c r="A163" s="4">
        <v>58</v>
      </c>
      <c r="B163" s="4">
        <v>3</v>
      </c>
      <c r="C163" s="4" t="str">
        <f t="shared" si="2"/>
        <v/>
      </c>
      <c r="D163" s="13"/>
    </row>
    <row r="164" spans="1:4" thickTop="1" thickBot="1">
      <c r="A164" s="4">
        <v>71</v>
      </c>
      <c r="B164" s="4">
        <v>1</v>
      </c>
      <c r="C164" s="4" t="str">
        <f t="shared" si="2"/>
        <v/>
      </c>
      <c r="D164" s="13"/>
    </row>
    <row r="165" spans="1:4" thickTop="1" thickBot="1">
      <c r="A165" s="4">
        <v>90</v>
      </c>
      <c r="B165" s="4">
        <v>4</v>
      </c>
      <c r="C165" s="4" t="str">
        <f t="shared" si="2"/>
        <v/>
      </c>
      <c r="D165" s="13"/>
    </row>
    <row r="166" spans="1:4" thickTop="1" thickBot="1">
      <c r="A166" s="4">
        <v>43</v>
      </c>
      <c r="B166" s="4">
        <v>4</v>
      </c>
      <c r="C166" s="4" t="str">
        <f t="shared" si="2"/>
        <v/>
      </c>
      <c r="D166" s="13"/>
    </row>
    <row r="167" spans="1:4" thickTop="1" thickBot="1">
      <c r="A167" s="4">
        <v>63</v>
      </c>
      <c r="B167" s="4">
        <v>1</v>
      </c>
      <c r="C167" s="4" t="str">
        <f t="shared" si="2"/>
        <v/>
      </c>
      <c r="D167" s="13"/>
    </row>
    <row r="168" spans="1:4" thickTop="1" thickBot="1">
      <c r="A168" s="4">
        <v>82</v>
      </c>
      <c r="B168" s="4">
        <v>1</v>
      </c>
      <c r="C168" s="4" t="str">
        <f t="shared" si="2"/>
        <v/>
      </c>
      <c r="D168" s="13"/>
    </row>
    <row r="169" spans="1:4" thickTop="1" thickBot="1">
      <c r="A169" s="4">
        <v>82</v>
      </c>
      <c r="B169" s="4">
        <v>3</v>
      </c>
      <c r="C169" s="4" t="str">
        <f t="shared" si="2"/>
        <v/>
      </c>
      <c r="D169" s="13"/>
    </row>
    <row r="170" spans="1:4" thickTop="1" thickBot="1">
      <c r="A170" s="4">
        <v>49</v>
      </c>
      <c r="B170" s="4">
        <v>2</v>
      </c>
      <c r="C170" s="4">
        <f t="shared" si="2"/>
        <v>49</v>
      </c>
      <c r="D170" s="13"/>
    </row>
    <row r="171" spans="1:4" thickTop="1" thickBot="1">
      <c r="A171" s="4">
        <v>54</v>
      </c>
      <c r="B171" s="4">
        <v>2</v>
      </c>
      <c r="C171" s="4">
        <f t="shared" si="2"/>
        <v>54</v>
      </c>
      <c r="D171" s="13"/>
    </row>
    <row r="172" spans="1:4" thickTop="1" thickBot="1">
      <c r="A172" s="4">
        <v>88</v>
      </c>
      <c r="B172" s="4">
        <v>4</v>
      </c>
      <c r="C172" s="4" t="str">
        <f t="shared" si="2"/>
        <v/>
      </c>
      <c r="D172" s="13"/>
    </row>
    <row r="173" spans="1:4" thickTop="1" thickBot="1">
      <c r="A173" s="4">
        <v>65</v>
      </c>
      <c r="B173" s="4">
        <v>1</v>
      </c>
      <c r="C173" s="4" t="str">
        <f t="shared" si="2"/>
        <v/>
      </c>
      <c r="D173" s="13"/>
    </row>
    <row r="174" spans="1:4" thickTop="1" thickBot="1">
      <c r="A174" s="4">
        <v>64</v>
      </c>
      <c r="B174" s="4">
        <v>4</v>
      </c>
      <c r="C174" s="4" t="str">
        <f t="shared" si="2"/>
        <v/>
      </c>
      <c r="D174" s="13"/>
    </row>
    <row r="175" spans="1:4" thickTop="1" thickBot="1">
      <c r="A175" s="4">
        <v>41</v>
      </c>
      <c r="B175" s="4">
        <v>1</v>
      </c>
      <c r="C175" s="4" t="str">
        <f t="shared" si="2"/>
        <v/>
      </c>
      <c r="D175" s="13"/>
    </row>
    <row r="176" spans="1:4" thickTop="1" thickBot="1">
      <c r="A176" s="4">
        <v>50</v>
      </c>
      <c r="B176" s="4">
        <v>3</v>
      </c>
      <c r="C176" s="4" t="str">
        <f t="shared" si="2"/>
        <v/>
      </c>
      <c r="D176" s="13"/>
    </row>
    <row r="177" spans="1:4" thickTop="1" thickBot="1">
      <c r="A177" s="4">
        <v>26</v>
      </c>
      <c r="B177" s="4">
        <v>2</v>
      </c>
      <c r="C177" s="4">
        <f t="shared" si="2"/>
        <v>26</v>
      </c>
      <c r="D177" s="13"/>
    </row>
    <row r="178" spans="1:4" thickTop="1" thickBot="1">
      <c r="A178" s="4">
        <v>44</v>
      </c>
      <c r="B178" s="4">
        <v>3</v>
      </c>
      <c r="C178" s="4" t="str">
        <f t="shared" si="2"/>
        <v/>
      </c>
      <c r="D178" s="13"/>
    </row>
    <row r="179" spans="1:4" thickTop="1" thickBot="1">
      <c r="A179" s="4">
        <v>91</v>
      </c>
      <c r="B179" s="4">
        <v>4</v>
      </c>
      <c r="C179" s="4" t="str">
        <f t="shared" si="2"/>
        <v/>
      </c>
      <c r="D179" s="13"/>
    </row>
    <row r="180" spans="1:4" thickTop="1" thickBot="1">
      <c r="A180" s="4">
        <v>63</v>
      </c>
      <c r="B180" s="4">
        <v>1</v>
      </c>
      <c r="C180" s="4" t="str">
        <f t="shared" si="2"/>
        <v/>
      </c>
      <c r="D180" s="13"/>
    </row>
    <row r="181" spans="1:4" thickTop="1" thickBot="1">
      <c r="A181" s="4">
        <v>65</v>
      </c>
      <c r="B181" s="4">
        <v>3</v>
      </c>
      <c r="C181" s="4" t="str">
        <f t="shared" si="2"/>
        <v/>
      </c>
      <c r="D181" s="13"/>
    </row>
    <row r="182" spans="1:4" thickTop="1" thickBot="1">
      <c r="A182" s="4">
        <v>87</v>
      </c>
      <c r="B182" s="4">
        <v>2</v>
      </c>
      <c r="C182" s="4">
        <f t="shared" si="2"/>
        <v>87</v>
      </c>
      <c r="D182" s="13"/>
    </row>
    <row r="183" spans="1:4" thickTop="1" thickBot="1">
      <c r="A183" s="4">
        <v>97</v>
      </c>
      <c r="B183" s="4">
        <v>4</v>
      </c>
      <c r="C183" s="4" t="str">
        <f t="shared" si="2"/>
        <v/>
      </c>
      <c r="D183" s="13"/>
    </row>
    <row r="184" spans="1:4" thickTop="1" thickBot="1">
      <c r="A184" s="4">
        <v>63</v>
      </c>
      <c r="B184" s="4">
        <v>2</v>
      </c>
      <c r="C184" s="4">
        <f t="shared" si="2"/>
        <v>63</v>
      </c>
      <c r="D184" s="13"/>
    </row>
    <row r="185" spans="1:4" thickTop="1" thickBot="1">
      <c r="A185" s="4">
        <v>47</v>
      </c>
      <c r="B185" s="4">
        <v>2</v>
      </c>
      <c r="C185" s="4">
        <f t="shared" si="2"/>
        <v>47</v>
      </c>
      <c r="D185" s="13"/>
    </row>
    <row r="186" spans="1:4" thickTop="1" thickBot="1">
      <c r="A186" s="4">
        <v>75</v>
      </c>
      <c r="B186" s="4">
        <v>3</v>
      </c>
      <c r="C186" s="4" t="str">
        <f t="shared" si="2"/>
        <v/>
      </c>
      <c r="D186" s="13"/>
    </row>
    <row r="187" spans="1:4" thickTop="1" thickBot="1">
      <c r="A187" s="4">
        <v>47</v>
      </c>
      <c r="B187" s="4">
        <v>1</v>
      </c>
      <c r="C187" s="4" t="str">
        <f t="shared" si="2"/>
        <v/>
      </c>
      <c r="D187" s="13"/>
    </row>
    <row r="188" spans="1:4" thickTop="1" thickBot="1">
      <c r="A188" s="4">
        <v>47</v>
      </c>
      <c r="B188" s="4">
        <v>2</v>
      </c>
      <c r="C188" s="4">
        <f t="shared" si="2"/>
        <v>47</v>
      </c>
      <c r="D188" s="13"/>
    </row>
    <row r="189" spans="1:4" thickTop="1" thickBot="1">
      <c r="A189" s="4">
        <v>71</v>
      </c>
      <c r="B189" s="4">
        <v>2</v>
      </c>
      <c r="C189" s="4">
        <f t="shared" si="2"/>
        <v>71</v>
      </c>
      <c r="D189" s="13"/>
    </row>
    <row r="190" spans="1:4" thickTop="1" thickBot="1">
      <c r="A190" s="4">
        <v>63</v>
      </c>
      <c r="B190" s="4">
        <v>3</v>
      </c>
      <c r="C190" s="4" t="str">
        <f t="shared" si="2"/>
        <v/>
      </c>
      <c r="D190" s="13"/>
    </row>
    <row r="191" spans="1:4" thickTop="1" thickBot="1">
      <c r="A191" s="4">
        <v>88</v>
      </c>
      <c r="B191" s="4">
        <v>2</v>
      </c>
      <c r="C191" s="4">
        <f t="shared" si="2"/>
        <v>88</v>
      </c>
      <c r="D191" s="13"/>
    </row>
    <row r="192" spans="1:4" thickTop="1" thickBot="1">
      <c r="A192" s="4">
        <v>107</v>
      </c>
      <c r="B192" s="4">
        <v>2</v>
      </c>
      <c r="C192" s="4">
        <f t="shared" si="2"/>
        <v>107</v>
      </c>
      <c r="D192" s="13"/>
    </row>
    <row r="193" spans="1:4" thickTop="1" thickBot="1">
      <c r="A193" s="4">
        <v>92</v>
      </c>
      <c r="B193" s="4">
        <v>4</v>
      </c>
      <c r="C193" s="4" t="str">
        <f t="shared" si="2"/>
        <v/>
      </c>
      <c r="D193" s="13"/>
    </row>
    <row r="194" spans="1:4" thickTop="1" thickBot="1">
      <c r="A194" s="4">
        <v>19</v>
      </c>
      <c r="B194" s="4">
        <v>3</v>
      </c>
      <c r="C194" s="4" t="str">
        <f t="shared" si="2"/>
        <v/>
      </c>
      <c r="D194" s="13"/>
    </row>
    <row r="195" spans="1:4" thickTop="1" thickBot="1">
      <c r="A195" s="4">
        <v>36</v>
      </c>
      <c r="B195" s="4">
        <v>2</v>
      </c>
      <c r="C195" s="4">
        <f t="shared" ref="C195:C251" si="3">IF(B195=2,A195,"")</f>
        <v>36</v>
      </c>
      <c r="D195" s="13"/>
    </row>
    <row r="196" spans="1:4" thickTop="1" thickBot="1">
      <c r="A196" s="4">
        <v>81</v>
      </c>
      <c r="B196" s="4">
        <v>4</v>
      </c>
      <c r="C196" s="4" t="str">
        <f t="shared" si="3"/>
        <v/>
      </c>
      <c r="D196" s="13"/>
    </row>
    <row r="197" spans="1:4" thickTop="1" thickBot="1">
      <c r="A197" s="4">
        <v>58</v>
      </c>
      <c r="B197" s="4">
        <v>4</v>
      </c>
      <c r="C197" s="4" t="str">
        <f t="shared" si="3"/>
        <v/>
      </c>
      <c r="D197" s="13"/>
    </row>
    <row r="198" spans="1:4" thickTop="1" thickBot="1">
      <c r="A198" s="4">
        <v>57</v>
      </c>
      <c r="B198" s="4">
        <v>3</v>
      </c>
      <c r="C198" s="4" t="str">
        <f t="shared" si="3"/>
        <v/>
      </c>
      <c r="D198" s="13"/>
    </row>
    <row r="199" spans="1:4" thickTop="1" thickBot="1">
      <c r="A199" s="4">
        <v>39</v>
      </c>
      <c r="B199" s="4">
        <v>4</v>
      </c>
      <c r="C199" s="4" t="str">
        <f t="shared" si="3"/>
        <v/>
      </c>
      <c r="D199" s="13"/>
    </row>
    <row r="200" spans="1:4" thickTop="1" thickBot="1">
      <c r="A200" s="4">
        <v>68</v>
      </c>
      <c r="B200" s="4">
        <v>1</v>
      </c>
      <c r="C200" s="4" t="str">
        <f t="shared" si="3"/>
        <v/>
      </c>
      <c r="D200" s="13"/>
    </row>
    <row r="201" spans="1:4" thickTop="1" thickBot="1">
      <c r="A201" s="4">
        <v>47</v>
      </c>
      <c r="B201" s="4">
        <v>2</v>
      </c>
      <c r="C201" s="4">
        <f t="shared" si="3"/>
        <v>47</v>
      </c>
      <c r="D201" s="13"/>
    </row>
    <row r="202" spans="1:4" thickTop="1" thickBot="1">
      <c r="A202" s="4">
        <v>74</v>
      </c>
      <c r="B202" s="4">
        <v>2</v>
      </c>
      <c r="C202" s="4">
        <f t="shared" si="3"/>
        <v>74</v>
      </c>
      <c r="D202" s="13"/>
    </row>
    <row r="203" spans="1:4" thickTop="1" thickBot="1">
      <c r="A203" s="4">
        <v>44</v>
      </c>
      <c r="B203" s="4">
        <v>2</v>
      </c>
      <c r="C203" s="4">
        <f t="shared" si="3"/>
        <v>44</v>
      </c>
      <c r="D203" s="13"/>
    </row>
    <row r="204" spans="1:4" thickTop="1" thickBot="1">
      <c r="A204" s="4">
        <v>49</v>
      </c>
      <c r="B204" s="4">
        <v>1</v>
      </c>
      <c r="C204" s="4" t="str">
        <f t="shared" si="3"/>
        <v/>
      </c>
      <c r="D204" s="13"/>
    </row>
    <row r="205" spans="1:4" thickTop="1" thickBot="1">
      <c r="A205" s="4">
        <v>95</v>
      </c>
      <c r="B205" s="4">
        <v>1</v>
      </c>
      <c r="C205" s="4" t="str">
        <f t="shared" si="3"/>
        <v/>
      </c>
      <c r="D205" s="13"/>
    </row>
    <row r="206" spans="1:4" thickTop="1" thickBot="1">
      <c r="A206" s="4">
        <v>49</v>
      </c>
      <c r="B206" s="4">
        <v>3</v>
      </c>
      <c r="C206" s="4" t="str">
        <f t="shared" si="3"/>
        <v/>
      </c>
      <c r="D206" s="13"/>
    </row>
    <row r="207" spans="1:4" thickTop="1" thickBot="1">
      <c r="A207" s="4">
        <v>76</v>
      </c>
      <c r="B207" s="4">
        <v>3</v>
      </c>
      <c r="C207" s="4" t="str">
        <f t="shared" si="3"/>
        <v/>
      </c>
      <c r="D207" s="13"/>
    </row>
    <row r="208" spans="1:4" thickTop="1" thickBot="1">
      <c r="A208" s="4">
        <v>71</v>
      </c>
      <c r="B208" s="4">
        <v>4</v>
      </c>
      <c r="C208" s="4" t="str">
        <f t="shared" si="3"/>
        <v/>
      </c>
      <c r="D208" s="13"/>
    </row>
    <row r="209" spans="1:4" thickTop="1" thickBot="1">
      <c r="A209" s="4">
        <v>76</v>
      </c>
      <c r="B209" s="4">
        <v>2</v>
      </c>
      <c r="C209" s="4">
        <f t="shared" si="3"/>
        <v>76</v>
      </c>
      <c r="D209" s="13"/>
    </row>
    <row r="210" spans="1:4" thickTop="1" thickBot="1">
      <c r="A210" s="4">
        <v>77</v>
      </c>
      <c r="B210" s="4">
        <v>3</v>
      </c>
      <c r="C210" s="4" t="str">
        <f t="shared" si="3"/>
        <v/>
      </c>
      <c r="D210" s="13"/>
    </row>
    <row r="211" spans="1:4" thickTop="1" thickBot="1">
      <c r="A211" s="4">
        <v>75</v>
      </c>
      <c r="B211" s="4">
        <v>4</v>
      </c>
      <c r="C211" s="4" t="str">
        <f t="shared" si="3"/>
        <v/>
      </c>
      <c r="D211" s="13"/>
    </row>
    <row r="212" spans="1:4" thickTop="1" thickBot="1">
      <c r="A212" s="4">
        <v>60</v>
      </c>
      <c r="B212" s="4">
        <v>2</v>
      </c>
      <c r="C212" s="4">
        <f t="shared" si="3"/>
        <v>60</v>
      </c>
      <c r="D212" s="13"/>
    </row>
    <row r="213" spans="1:4" thickTop="1" thickBot="1">
      <c r="A213" s="4">
        <v>71</v>
      </c>
      <c r="B213" s="4">
        <v>3</v>
      </c>
      <c r="C213" s="4" t="str">
        <f t="shared" si="3"/>
        <v/>
      </c>
      <c r="D213" s="13"/>
    </row>
    <row r="214" spans="1:4" thickTop="1" thickBot="1">
      <c r="A214" s="4">
        <v>17</v>
      </c>
      <c r="B214" s="4">
        <v>4</v>
      </c>
      <c r="C214" s="4" t="str">
        <f t="shared" si="3"/>
        <v/>
      </c>
      <c r="D214" s="13"/>
    </row>
    <row r="215" spans="1:4" thickTop="1" thickBot="1">
      <c r="A215" s="4">
        <v>67</v>
      </c>
      <c r="B215" s="4">
        <v>3</v>
      </c>
      <c r="C215" s="4" t="str">
        <f t="shared" si="3"/>
        <v/>
      </c>
      <c r="D215" s="13"/>
    </row>
    <row r="216" spans="1:4" thickTop="1" thickBot="1">
      <c r="A216" s="4">
        <v>51</v>
      </c>
      <c r="B216" s="4">
        <v>1</v>
      </c>
      <c r="C216" s="4" t="str">
        <f t="shared" si="3"/>
        <v/>
      </c>
      <c r="D216" s="13"/>
    </row>
    <row r="217" spans="1:4" thickTop="1" thickBot="1">
      <c r="A217" s="4">
        <v>52</v>
      </c>
      <c r="B217" s="4">
        <v>1</v>
      </c>
      <c r="C217" s="4" t="str">
        <f t="shared" si="3"/>
        <v/>
      </c>
      <c r="D217" s="13"/>
    </row>
    <row r="218" spans="1:4" thickTop="1" thickBot="1">
      <c r="A218" s="4">
        <v>50</v>
      </c>
      <c r="B218" s="4">
        <v>1</v>
      </c>
      <c r="C218" s="4" t="str">
        <f t="shared" si="3"/>
        <v/>
      </c>
      <c r="D218" s="13"/>
    </row>
    <row r="219" spans="1:4" thickTop="1" thickBot="1">
      <c r="A219" s="4">
        <v>64</v>
      </c>
      <c r="B219" s="4">
        <v>4</v>
      </c>
      <c r="C219" s="4" t="str">
        <f t="shared" si="3"/>
        <v/>
      </c>
      <c r="D219" s="13"/>
    </row>
    <row r="220" spans="1:4" thickTop="1" thickBot="1">
      <c r="A220" s="4">
        <v>32</v>
      </c>
      <c r="B220" s="4">
        <v>3</v>
      </c>
      <c r="C220" s="4" t="str">
        <f t="shared" si="3"/>
        <v/>
      </c>
      <c r="D220" s="13"/>
    </row>
    <row r="221" spans="1:4" thickTop="1" thickBot="1">
      <c r="A221" s="4">
        <v>79</v>
      </c>
      <c r="B221" s="4">
        <v>4</v>
      </c>
      <c r="C221" s="4" t="str">
        <f t="shared" si="3"/>
        <v/>
      </c>
      <c r="D221" s="13"/>
    </row>
    <row r="222" spans="1:4" thickTop="1" thickBot="1">
      <c r="A222" s="4">
        <v>40</v>
      </c>
      <c r="B222" s="4">
        <v>3</v>
      </c>
      <c r="C222" s="4" t="str">
        <f t="shared" si="3"/>
        <v/>
      </c>
      <c r="D222" s="13"/>
    </row>
    <row r="223" spans="1:4" thickTop="1" thickBot="1">
      <c r="A223" s="4">
        <v>51</v>
      </c>
      <c r="B223" s="4">
        <v>2</v>
      </c>
      <c r="C223" s="4">
        <f t="shared" si="3"/>
        <v>51</v>
      </c>
      <c r="D223" s="13"/>
    </row>
    <row r="224" spans="1:4" thickTop="1" thickBot="1">
      <c r="A224" s="4">
        <v>78</v>
      </c>
      <c r="B224" s="4">
        <v>1</v>
      </c>
      <c r="C224" s="4" t="str">
        <f t="shared" si="3"/>
        <v/>
      </c>
      <c r="D224" s="13"/>
    </row>
    <row r="225" spans="1:4" thickTop="1" thickBot="1">
      <c r="A225" s="4">
        <v>87</v>
      </c>
      <c r="B225" s="4">
        <v>1</v>
      </c>
      <c r="C225" s="4" t="str">
        <f t="shared" si="3"/>
        <v/>
      </c>
      <c r="D225" s="13"/>
    </row>
    <row r="226" spans="1:4" thickTop="1" thickBot="1">
      <c r="A226" s="4">
        <v>54</v>
      </c>
      <c r="B226" s="4">
        <v>2</v>
      </c>
      <c r="C226" s="4">
        <f t="shared" si="3"/>
        <v>54</v>
      </c>
      <c r="D226" s="13"/>
    </row>
    <row r="227" spans="1:4" thickTop="1" thickBot="1">
      <c r="A227" s="4">
        <v>48</v>
      </c>
      <c r="B227" s="4">
        <v>4</v>
      </c>
      <c r="C227" s="4" t="str">
        <f t="shared" si="3"/>
        <v/>
      </c>
      <c r="D227" s="13"/>
    </row>
    <row r="228" spans="1:4" thickTop="1" thickBot="1">
      <c r="A228" s="4">
        <v>67</v>
      </c>
      <c r="B228" s="4">
        <v>2</v>
      </c>
      <c r="C228" s="4">
        <f t="shared" si="3"/>
        <v>67</v>
      </c>
      <c r="D228" s="13"/>
    </row>
    <row r="229" spans="1:4" thickTop="1" thickBot="1">
      <c r="A229" s="4">
        <v>68</v>
      </c>
      <c r="B229" s="4">
        <v>3</v>
      </c>
      <c r="C229" s="4" t="str">
        <f t="shared" si="3"/>
        <v/>
      </c>
      <c r="D229" s="13"/>
    </row>
    <row r="230" spans="1:4" thickTop="1" thickBot="1">
      <c r="A230" s="4">
        <v>60</v>
      </c>
      <c r="B230" s="4">
        <v>1</v>
      </c>
      <c r="C230" s="4" t="str">
        <f t="shared" si="3"/>
        <v/>
      </c>
      <c r="D230" s="13"/>
    </row>
    <row r="231" spans="1:4" thickTop="1" thickBot="1">
      <c r="A231" s="4">
        <v>40</v>
      </c>
      <c r="B231" s="4">
        <v>2</v>
      </c>
      <c r="C231" s="4">
        <f t="shared" si="3"/>
        <v>40</v>
      </c>
      <c r="D231" s="13"/>
    </row>
    <row r="232" spans="1:4" thickTop="1" thickBot="1">
      <c r="A232" s="4">
        <v>37</v>
      </c>
      <c r="B232" s="4">
        <v>3</v>
      </c>
      <c r="C232" s="4" t="str">
        <f t="shared" si="3"/>
        <v/>
      </c>
      <c r="D232" s="13"/>
    </row>
    <row r="233" spans="1:4" thickTop="1" thickBot="1">
      <c r="A233" s="4">
        <v>48</v>
      </c>
      <c r="B233" s="4">
        <v>3</v>
      </c>
      <c r="C233" s="4" t="str">
        <f t="shared" si="3"/>
        <v/>
      </c>
      <c r="D233" s="13"/>
    </row>
    <row r="234" spans="1:4" thickTop="1" thickBot="1">
      <c r="A234" s="4">
        <v>43</v>
      </c>
      <c r="B234" s="4">
        <v>2</v>
      </c>
      <c r="C234" s="4">
        <f t="shared" si="3"/>
        <v>43</v>
      </c>
      <c r="D234" s="13"/>
    </row>
    <row r="235" spans="1:4" thickTop="1" thickBot="1">
      <c r="A235" s="4">
        <v>55</v>
      </c>
      <c r="B235" s="4">
        <v>3</v>
      </c>
      <c r="C235" s="4" t="str">
        <f t="shared" si="3"/>
        <v/>
      </c>
      <c r="D235" s="13"/>
    </row>
    <row r="236" spans="1:4" thickTop="1" thickBot="1">
      <c r="A236" s="4">
        <v>35</v>
      </c>
      <c r="B236" s="4">
        <v>3</v>
      </c>
      <c r="C236" s="4" t="str">
        <f t="shared" si="3"/>
        <v/>
      </c>
      <c r="D236" s="13"/>
    </row>
    <row r="237" spans="1:4" thickTop="1" thickBot="1">
      <c r="A237" s="4">
        <v>54</v>
      </c>
      <c r="B237" s="4">
        <v>2</v>
      </c>
      <c r="C237" s="4">
        <f t="shared" si="3"/>
        <v>54</v>
      </c>
      <c r="D237" s="13"/>
    </row>
    <row r="238" spans="1:4" thickTop="1" thickBot="1">
      <c r="A238" s="4">
        <v>20</v>
      </c>
      <c r="B238" s="4">
        <v>3</v>
      </c>
      <c r="C238" s="4" t="str">
        <f t="shared" si="3"/>
        <v/>
      </c>
      <c r="D238" s="13"/>
    </row>
    <row r="239" spans="1:4" thickTop="1" thickBot="1">
      <c r="A239" s="4">
        <v>83</v>
      </c>
      <c r="B239" s="4">
        <v>1</v>
      </c>
      <c r="C239" s="4" t="str">
        <f t="shared" si="3"/>
        <v/>
      </c>
      <c r="D239" s="13"/>
    </row>
    <row r="240" spans="1:4" thickTop="1" thickBot="1">
      <c r="A240" s="4">
        <v>42</v>
      </c>
      <c r="B240" s="4">
        <v>2</v>
      </c>
      <c r="C240" s="4">
        <f t="shared" si="3"/>
        <v>42</v>
      </c>
      <c r="D240" s="13"/>
    </row>
    <row r="241" spans="1:4" thickTop="1" thickBot="1">
      <c r="A241" s="4">
        <v>72</v>
      </c>
      <c r="B241" s="4">
        <v>4</v>
      </c>
      <c r="C241" s="4" t="str">
        <f t="shared" si="3"/>
        <v/>
      </c>
      <c r="D241" s="13"/>
    </row>
    <row r="242" spans="1:4" thickTop="1" thickBot="1">
      <c r="A242" s="4">
        <v>85</v>
      </c>
      <c r="B242" s="4">
        <v>3</v>
      </c>
      <c r="C242" s="4" t="str">
        <f t="shared" si="3"/>
        <v/>
      </c>
      <c r="D242" s="13"/>
    </row>
    <row r="243" spans="1:4" thickTop="1" thickBot="1">
      <c r="A243" s="4">
        <v>59</v>
      </c>
      <c r="B243" s="4">
        <v>4</v>
      </c>
      <c r="C243" s="4" t="str">
        <f t="shared" si="3"/>
        <v/>
      </c>
      <c r="D243" s="13"/>
    </row>
    <row r="244" spans="1:4" thickTop="1" thickBot="1">
      <c r="A244" s="4">
        <v>49</v>
      </c>
      <c r="B244" s="4">
        <v>3</v>
      </c>
      <c r="C244" s="4" t="str">
        <f t="shared" si="3"/>
        <v/>
      </c>
      <c r="D244" s="13"/>
    </row>
    <row r="245" spans="1:4" thickTop="1" thickBot="1">
      <c r="A245" s="4">
        <v>27</v>
      </c>
      <c r="B245" s="4">
        <v>4</v>
      </c>
      <c r="C245" s="4" t="str">
        <f t="shared" si="3"/>
        <v/>
      </c>
      <c r="D245" s="13"/>
    </row>
    <row r="246" spans="1:4" thickTop="1" thickBot="1">
      <c r="A246" s="4">
        <v>75</v>
      </c>
      <c r="B246" s="4">
        <v>4</v>
      </c>
      <c r="C246" s="4" t="str">
        <f t="shared" si="3"/>
        <v/>
      </c>
      <c r="D246" s="13"/>
    </row>
    <row r="247" spans="1:4" thickTop="1" thickBot="1">
      <c r="A247" s="4">
        <v>82</v>
      </c>
      <c r="B247" s="4">
        <v>2</v>
      </c>
      <c r="C247" s="4">
        <f t="shared" si="3"/>
        <v>82</v>
      </c>
      <c r="D247" s="13"/>
    </row>
    <row r="248" spans="1:4" thickTop="1" thickBot="1">
      <c r="A248" s="4">
        <v>60</v>
      </c>
      <c r="B248" s="4">
        <v>2</v>
      </c>
      <c r="C248" s="4">
        <f t="shared" si="3"/>
        <v>60</v>
      </c>
      <c r="D248" s="13"/>
    </row>
    <row r="249" spans="1:4" thickTop="1" thickBot="1">
      <c r="A249" s="4">
        <v>94</v>
      </c>
      <c r="B249" s="4">
        <v>3</v>
      </c>
      <c r="C249" s="4" t="str">
        <f t="shared" si="3"/>
        <v/>
      </c>
      <c r="D249" s="13"/>
    </row>
    <row r="250" spans="1:4" thickTop="1" thickBot="1">
      <c r="A250" s="4">
        <v>31</v>
      </c>
      <c r="B250" s="4">
        <v>4</v>
      </c>
      <c r="C250" s="4" t="str">
        <f t="shared" si="3"/>
        <v/>
      </c>
      <c r="D250" s="13"/>
    </row>
    <row r="251" spans="1:4" thickTop="1" thickBot="1">
      <c r="A251" s="4">
        <v>70</v>
      </c>
      <c r="B251" s="4">
        <v>4</v>
      </c>
      <c r="C251" s="4" t="str">
        <f t="shared" si="3"/>
        <v/>
      </c>
      <c r="D251" s="13"/>
    </row>
    <row r="252" spans="1:4" thickTop="1" thickBot="1">
      <c r="A252" s="14"/>
      <c r="B252" s="14"/>
      <c r="C25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D44F-7F00-4078-8953-83889A229201}">
  <dimension ref="A1:F17"/>
  <sheetViews>
    <sheetView workbookViewId="0">
      <selection activeCell="A11" sqref="A11:E16"/>
    </sheetView>
  </sheetViews>
  <sheetFormatPr defaultRowHeight="16.5" thickTop="1" thickBottom="1"/>
  <cols>
    <col min="1" max="1" width="27.5703125" style="12" bestFit="1" customWidth="1"/>
    <col min="2" max="2" width="22.42578125" style="12" bestFit="1" customWidth="1"/>
    <col min="3" max="3" width="9.140625" style="12" bestFit="1" customWidth="1"/>
    <col min="4" max="4" width="20" style="12" bestFit="1" customWidth="1"/>
    <col min="5" max="5" width="12" style="12" bestFit="1" customWidth="1"/>
    <col min="6" max="6" width="20.5703125" style="12" bestFit="1" customWidth="1"/>
    <col min="7" max="16384" width="9.140625" style="12"/>
  </cols>
  <sheetData>
    <row r="1" spans="1:6" ht="17.25" thickTop="1" thickBot="1">
      <c r="A1" s="1" t="s">
        <v>6</v>
      </c>
      <c r="B1" s="28">
        <f>_xlfn.STDEV.S(Sample!C2:C251)</f>
        <v>18.799587100955449</v>
      </c>
      <c r="C1" s="20"/>
      <c r="D1" s="1" t="s">
        <v>19</v>
      </c>
      <c r="E1" s="25">
        <f>B1/SQRT(B3)</f>
        <v>2.3685253438012306</v>
      </c>
      <c r="F1" s="13"/>
    </row>
    <row r="2" spans="1:6" ht="17.25" thickTop="1" thickBot="1">
      <c r="A2" s="2" t="s">
        <v>7</v>
      </c>
      <c r="B2" s="28">
        <f>AVERAGE(Sample!C2:C251)</f>
        <v>59.206349206349209</v>
      </c>
      <c r="C2" s="20"/>
      <c r="D2" s="2" t="s">
        <v>20</v>
      </c>
      <c r="E2" s="4">
        <f>ROUND(B2-(B5*E1),0)</f>
        <v>55</v>
      </c>
      <c r="F2" s="13"/>
    </row>
    <row r="3" spans="1:6" ht="17.25" thickTop="1" thickBot="1">
      <c r="A3" s="2" t="s">
        <v>8</v>
      </c>
      <c r="B3" s="5">
        <f>COUNT(Sample!C2:C251)</f>
        <v>63</v>
      </c>
      <c r="C3" s="20"/>
      <c r="D3" s="2" t="s">
        <v>21</v>
      </c>
      <c r="E3" s="4">
        <f>ROUND(B2+(B5*E1),0)</f>
        <v>64</v>
      </c>
      <c r="F3" s="13"/>
    </row>
    <row r="4" spans="1:6" ht="17.25" thickTop="1" thickBot="1">
      <c r="A4" s="2" t="s">
        <v>9</v>
      </c>
      <c r="B4" s="11">
        <v>0.95</v>
      </c>
      <c r="C4" s="20"/>
      <c r="D4" s="26"/>
      <c r="E4" s="14"/>
      <c r="F4" s="13"/>
    </row>
    <row r="5" spans="1:6" ht="17.25" thickTop="1" thickBot="1">
      <c r="A5" s="2" t="s">
        <v>10</v>
      </c>
      <c r="B5" s="25">
        <f>_xlfn.NORM.S.INV(1-((1-B4)/2))</f>
        <v>1.9599639845400536</v>
      </c>
      <c r="C5" s="13"/>
      <c r="D5" s="14"/>
      <c r="E5" s="14"/>
    </row>
    <row r="6" spans="1:6" ht="17.25" thickTop="1" thickBot="1">
      <c r="A6" s="3" t="s">
        <v>11</v>
      </c>
      <c r="B6" s="19" t="str">
        <f>"["&amp;E2&amp;"; "&amp;E3&amp;"]"</f>
        <v>[55; 64]</v>
      </c>
      <c r="C6" s="13"/>
    </row>
    <row r="7" spans="1:6" thickTop="1" thickBot="1">
      <c r="A7" s="14"/>
      <c r="B7" s="14"/>
    </row>
    <row r="10" spans="1:6" thickTop="1" thickBot="1">
      <c r="A10" s="21"/>
      <c r="B10" s="21"/>
      <c r="C10" s="21"/>
      <c r="D10" s="21"/>
      <c r="E10" s="21"/>
    </row>
    <row r="11" spans="1:6" ht="16.5" customHeight="1" thickTop="1" thickBot="1">
      <c r="A11" s="38" t="s">
        <v>25</v>
      </c>
      <c r="B11" s="39"/>
      <c r="C11" s="39"/>
      <c r="D11" s="39"/>
      <c r="E11" s="40"/>
      <c r="F11" s="13"/>
    </row>
    <row r="12" spans="1:6" thickTop="1" thickBot="1">
      <c r="A12" s="41"/>
      <c r="B12" s="42"/>
      <c r="C12" s="42"/>
      <c r="D12" s="42"/>
      <c r="E12" s="43"/>
      <c r="F12" s="13"/>
    </row>
    <row r="13" spans="1:6" thickTop="1" thickBot="1">
      <c r="A13" s="41"/>
      <c r="B13" s="42"/>
      <c r="C13" s="42"/>
      <c r="D13" s="42"/>
      <c r="E13" s="43"/>
      <c r="F13" s="13"/>
    </row>
    <row r="14" spans="1:6" thickTop="1" thickBot="1">
      <c r="A14" s="41"/>
      <c r="B14" s="42"/>
      <c r="C14" s="42"/>
      <c r="D14" s="42"/>
      <c r="E14" s="43"/>
      <c r="F14" s="13"/>
    </row>
    <row r="15" spans="1:6" thickTop="1" thickBot="1">
      <c r="A15" s="41"/>
      <c r="B15" s="42"/>
      <c r="C15" s="42"/>
      <c r="D15" s="42"/>
      <c r="E15" s="43"/>
      <c r="F15" s="13"/>
    </row>
    <row r="16" spans="1:6" thickTop="1" thickBot="1">
      <c r="A16" s="44"/>
      <c r="B16" s="45"/>
      <c r="C16" s="45"/>
      <c r="D16" s="45"/>
      <c r="E16" s="46"/>
      <c r="F16" s="13"/>
    </row>
    <row r="17" spans="1:5" thickTop="1" thickBot="1">
      <c r="A17" s="14"/>
      <c r="B17" s="14"/>
      <c r="C17" s="14"/>
      <c r="D17" s="14"/>
      <c r="E17" s="14"/>
    </row>
  </sheetData>
  <mergeCells count="1">
    <mergeCell ref="A11:E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712-E8D7-4B64-AF68-39809EF6CB2B}">
  <dimension ref="A1:J251"/>
  <sheetViews>
    <sheetView tabSelected="1" workbookViewId="0">
      <selection activeCell="I3" sqref="I3"/>
    </sheetView>
  </sheetViews>
  <sheetFormatPr defaultRowHeight="15"/>
  <cols>
    <col min="1" max="1" width="14.140625" style="34" bestFit="1" customWidth="1"/>
    <col min="2" max="2" width="16.42578125" style="7" bestFit="1" customWidth="1"/>
    <col min="3" max="3" width="15.5703125" style="34" bestFit="1" customWidth="1"/>
    <col min="4" max="6" width="9.140625" style="7"/>
    <col min="7" max="7" width="26.28515625" style="7" bestFit="1" customWidth="1"/>
    <col min="8" max="8" width="10.28515625" style="7" bestFit="1" customWidth="1"/>
    <col min="9" max="9" width="93" style="7" customWidth="1"/>
    <col min="10" max="16384" width="9.140625" style="7"/>
  </cols>
  <sheetData>
    <row r="1" spans="1:10" ht="17.25" thickTop="1" thickBot="1">
      <c r="A1" s="37" t="s">
        <v>5</v>
      </c>
      <c r="B1" s="18" t="s">
        <v>12</v>
      </c>
      <c r="C1" s="35" t="s">
        <v>13</v>
      </c>
      <c r="H1" s="29"/>
      <c r="I1" s="29"/>
    </row>
    <row r="2" spans="1:10" ht="30.75" thickTop="1">
      <c r="A2" s="15">
        <v>35</v>
      </c>
      <c r="B2" s="15">
        <v>6</v>
      </c>
      <c r="C2" s="32">
        <f>$H$3*A2+SQRT(1-$H$3^2)*B2</f>
        <v>33.649842100889103</v>
      </c>
      <c r="D2" s="8"/>
      <c r="F2" s="22"/>
      <c r="G2" s="1" t="s">
        <v>14</v>
      </c>
      <c r="H2" s="27">
        <f>PEARSON(A2:A69,B2:B69)</f>
        <v>5.4943654192392576E-2</v>
      </c>
      <c r="I2" s="31" t="s">
        <v>26</v>
      </c>
      <c r="J2" s="8"/>
    </row>
    <row r="3" spans="1:10" ht="15.75">
      <c r="A3" s="4">
        <v>68</v>
      </c>
      <c r="B3" s="4">
        <v>7</v>
      </c>
      <c r="C3" s="32">
        <f t="shared" ref="C3:C64" si="0">$H$3*A3+SQRT(1-$H$3^2)*B3</f>
        <v>63.164815784370617</v>
      </c>
      <c r="D3" s="8"/>
      <c r="F3" s="22"/>
      <c r="G3" s="2" t="s">
        <v>15</v>
      </c>
      <c r="H3" s="5">
        <v>0.88</v>
      </c>
      <c r="I3" s="4"/>
      <c r="J3" s="8"/>
    </row>
    <row r="4" spans="1:10" ht="30.75" thickBot="1">
      <c r="A4" s="4">
        <v>59</v>
      </c>
      <c r="B4" s="4">
        <v>5</v>
      </c>
      <c r="C4" s="32">
        <f t="shared" si="0"/>
        <v>54.294868417407585</v>
      </c>
      <c r="D4" s="8"/>
      <c r="F4" s="22"/>
      <c r="G4" s="3" t="s">
        <v>16</v>
      </c>
      <c r="H4" s="27">
        <f>PEARSON(A2:A69,C2:C69)</f>
        <v>0.99864907251719592</v>
      </c>
      <c r="I4" s="31" t="s">
        <v>22</v>
      </c>
      <c r="J4" s="8"/>
    </row>
    <row r="5" spans="1:10" ht="15.75" thickTop="1">
      <c r="A5" s="4">
        <v>33</v>
      </c>
      <c r="B5" s="4">
        <v>2</v>
      </c>
      <c r="C5" s="32">
        <f t="shared" si="0"/>
        <v>29.989947366963033</v>
      </c>
      <c r="D5" s="8"/>
      <c r="H5" s="9"/>
      <c r="I5" s="30"/>
    </row>
    <row r="6" spans="1:10">
      <c r="A6" s="4">
        <v>7</v>
      </c>
      <c r="B6" s="4">
        <v>2</v>
      </c>
      <c r="C6" s="32">
        <f t="shared" si="0"/>
        <v>7.1099473669630333</v>
      </c>
      <c r="D6" s="8"/>
    </row>
    <row r="7" spans="1:10">
      <c r="A7" s="4">
        <v>70</v>
      </c>
      <c r="B7" s="4">
        <v>4</v>
      </c>
      <c r="C7" s="32">
        <f t="shared" si="0"/>
        <v>63.49989473392607</v>
      </c>
      <c r="D7" s="8"/>
    </row>
    <row r="8" spans="1:10">
      <c r="A8" s="4">
        <v>44</v>
      </c>
      <c r="B8" s="4">
        <v>2</v>
      </c>
      <c r="C8" s="32">
        <f t="shared" si="0"/>
        <v>39.669947366963029</v>
      </c>
      <c r="D8" s="8"/>
    </row>
    <row r="9" spans="1:10">
      <c r="A9" s="4">
        <v>87</v>
      </c>
      <c r="B9" s="4">
        <v>4</v>
      </c>
      <c r="C9" s="32">
        <f t="shared" si="0"/>
        <v>78.459894733926063</v>
      </c>
      <c r="D9" s="8"/>
    </row>
    <row r="10" spans="1:10">
      <c r="A10" s="4">
        <v>70</v>
      </c>
      <c r="B10" s="4">
        <v>6</v>
      </c>
      <c r="C10" s="32">
        <f t="shared" si="0"/>
        <v>64.4498421008891</v>
      </c>
      <c r="D10" s="8"/>
    </row>
    <row r="11" spans="1:10">
      <c r="A11" s="4">
        <v>95</v>
      </c>
      <c r="B11" s="4">
        <v>4</v>
      </c>
      <c r="C11" s="32">
        <f t="shared" si="0"/>
        <v>85.499894733926055</v>
      </c>
      <c r="D11" s="8"/>
    </row>
    <row r="12" spans="1:10">
      <c r="A12" s="4">
        <v>58</v>
      </c>
      <c r="B12" s="4">
        <v>1</v>
      </c>
      <c r="C12" s="32">
        <f t="shared" si="0"/>
        <v>51.514973683481514</v>
      </c>
      <c r="D12" s="8"/>
    </row>
    <row r="13" spans="1:10">
      <c r="A13" s="4">
        <v>57</v>
      </c>
      <c r="B13" s="4">
        <v>6</v>
      </c>
      <c r="C13" s="32">
        <f t="shared" si="0"/>
        <v>53.009842100889102</v>
      </c>
      <c r="D13" s="8"/>
    </row>
    <row r="14" spans="1:10">
      <c r="A14" s="4">
        <v>55</v>
      </c>
      <c r="B14" s="4">
        <v>1</v>
      </c>
      <c r="C14" s="32">
        <f t="shared" si="0"/>
        <v>48.874973683481514</v>
      </c>
      <c r="D14" s="8"/>
    </row>
    <row r="15" spans="1:10">
      <c r="A15" s="4">
        <v>50</v>
      </c>
      <c r="B15" s="4">
        <v>5</v>
      </c>
      <c r="C15" s="32">
        <f t="shared" si="0"/>
        <v>46.374868417407583</v>
      </c>
      <c r="D15" s="8"/>
    </row>
    <row r="16" spans="1:10">
      <c r="A16" s="4">
        <v>74</v>
      </c>
      <c r="B16" s="4">
        <v>4</v>
      </c>
      <c r="C16" s="32">
        <f t="shared" si="0"/>
        <v>67.019894733926066</v>
      </c>
      <c r="D16" s="8"/>
    </row>
    <row r="17" spans="1:4">
      <c r="A17" s="4">
        <v>80</v>
      </c>
      <c r="B17" s="4">
        <v>3</v>
      </c>
      <c r="C17" s="32">
        <f t="shared" si="0"/>
        <v>71.824921050444559</v>
      </c>
      <c r="D17" s="8"/>
    </row>
    <row r="18" spans="1:4">
      <c r="A18" s="4">
        <v>86</v>
      </c>
      <c r="B18" s="4">
        <v>5</v>
      </c>
      <c r="C18" s="32">
        <f t="shared" si="0"/>
        <v>78.05486841740759</v>
      </c>
      <c r="D18" s="8"/>
    </row>
    <row r="19" spans="1:4">
      <c r="A19" s="4">
        <v>49</v>
      </c>
      <c r="B19" s="4">
        <v>1</v>
      </c>
      <c r="C19" s="32">
        <f t="shared" si="0"/>
        <v>43.594973683481513</v>
      </c>
      <c r="D19" s="8"/>
    </row>
    <row r="20" spans="1:4">
      <c r="A20" s="4">
        <v>81</v>
      </c>
      <c r="B20" s="4">
        <v>1</v>
      </c>
      <c r="C20" s="32">
        <f t="shared" si="0"/>
        <v>71.754973683481523</v>
      </c>
      <c r="D20" s="8"/>
    </row>
    <row r="21" spans="1:4">
      <c r="A21" s="4">
        <v>47</v>
      </c>
      <c r="B21" s="4">
        <v>2</v>
      </c>
      <c r="C21" s="32">
        <f t="shared" si="0"/>
        <v>42.30994736696303</v>
      </c>
      <c r="D21" s="8"/>
    </row>
    <row r="22" spans="1:4">
      <c r="A22" s="4">
        <v>48</v>
      </c>
      <c r="B22" s="4">
        <v>4</v>
      </c>
      <c r="C22" s="32">
        <f t="shared" si="0"/>
        <v>44.13989473392607</v>
      </c>
      <c r="D22" s="8"/>
    </row>
    <row r="23" spans="1:4">
      <c r="A23" s="4">
        <v>72</v>
      </c>
      <c r="B23" s="4">
        <v>1</v>
      </c>
      <c r="C23" s="32">
        <f t="shared" si="0"/>
        <v>63.834973683481515</v>
      </c>
      <c r="D23" s="8"/>
    </row>
    <row r="24" spans="1:4">
      <c r="A24" s="4">
        <v>53</v>
      </c>
      <c r="B24" s="4">
        <v>4</v>
      </c>
      <c r="C24" s="32">
        <f t="shared" si="0"/>
        <v>48.539894733926069</v>
      </c>
      <c r="D24" s="8"/>
    </row>
    <row r="25" spans="1:4">
      <c r="A25" s="4">
        <v>45</v>
      </c>
      <c r="B25" s="4">
        <v>3</v>
      </c>
      <c r="C25" s="32">
        <f t="shared" si="0"/>
        <v>41.024921050444554</v>
      </c>
      <c r="D25" s="8"/>
    </row>
    <row r="26" spans="1:4">
      <c r="A26" s="4">
        <v>71</v>
      </c>
      <c r="B26" s="4">
        <v>5</v>
      </c>
      <c r="C26" s="32">
        <f t="shared" si="0"/>
        <v>64.854868417407573</v>
      </c>
      <c r="D26" s="8"/>
    </row>
    <row r="27" spans="1:4">
      <c r="A27" s="4">
        <v>71</v>
      </c>
      <c r="B27" s="4">
        <v>4</v>
      </c>
      <c r="C27" s="32">
        <f t="shared" si="0"/>
        <v>64.379894733926065</v>
      </c>
      <c r="D27" s="8"/>
    </row>
    <row r="28" spans="1:4">
      <c r="A28" s="4">
        <v>62</v>
      </c>
      <c r="B28" s="4">
        <v>3</v>
      </c>
      <c r="C28" s="32">
        <f t="shared" si="0"/>
        <v>55.984921050444555</v>
      </c>
      <c r="D28" s="8"/>
    </row>
    <row r="29" spans="1:4">
      <c r="A29" s="4">
        <v>77</v>
      </c>
      <c r="B29" s="4">
        <v>1</v>
      </c>
      <c r="C29" s="32">
        <f t="shared" si="0"/>
        <v>68.234973683481527</v>
      </c>
      <c r="D29" s="8"/>
    </row>
    <row r="30" spans="1:4">
      <c r="A30" s="4">
        <v>65</v>
      </c>
      <c r="B30" s="4">
        <v>2</v>
      </c>
      <c r="C30" s="32">
        <f t="shared" si="0"/>
        <v>58.149947366963033</v>
      </c>
      <c r="D30" s="8"/>
    </row>
    <row r="31" spans="1:4">
      <c r="A31" s="4">
        <v>67</v>
      </c>
      <c r="B31" s="4">
        <v>3</v>
      </c>
      <c r="C31" s="32">
        <f t="shared" si="0"/>
        <v>60.384921050444554</v>
      </c>
      <c r="D31" s="8"/>
    </row>
    <row r="32" spans="1:4">
      <c r="A32" s="4">
        <v>63</v>
      </c>
      <c r="B32" s="4">
        <v>3</v>
      </c>
      <c r="C32" s="32">
        <f t="shared" si="0"/>
        <v>56.864921050444551</v>
      </c>
      <c r="D32" s="8"/>
    </row>
    <row r="33" spans="1:4">
      <c r="A33" s="4">
        <v>17</v>
      </c>
      <c r="B33" s="4">
        <v>7</v>
      </c>
      <c r="C33" s="32">
        <f t="shared" si="0"/>
        <v>18.284815784370618</v>
      </c>
      <c r="D33" s="8"/>
    </row>
    <row r="34" spans="1:4">
      <c r="A34" s="4">
        <v>54</v>
      </c>
      <c r="B34" s="4">
        <v>1</v>
      </c>
      <c r="C34" s="32">
        <f t="shared" si="0"/>
        <v>47.994973683481518</v>
      </c>
      <c r="D34" s="8"/>
    </row>
    <row r="35" spans="1:4">
      <c r="A35" s="4">
        <v>92</v>
      </c>
      <c r="B35" s="4">
        <v>2</v>
      </c>
      <c r="C35" s="32">
        <f t="shared" si="0"/>
        <v>81.909947366963024</v>
      </c>
      <c r="D35" s="8"/>
    </row>
    <row r="36" spans="1:4">
      <c r="A36" s="4">
        <v>50</v>
      </c>
      <c r="B36" s="4">
        <v>6</v>
      </c>
      <c r="C36" s="32">
        <f t="shared" si="0"/>
        <v>46.849842100889099</v>
      </c>
      <c r="D36" s="8"/>
    </row>
    <row r="37" spans="1:4">
      <c r="A37" s="4">
        <v>49</v>
      </c>
      <c r="B37" s="4">
        <v>5</v>
      </c>
      <c r="C37" s="32">
        <f t="shared" si="0"/>
        <v>45.494868417407581</v>
      </c>
      <c r="D37" s="8"/>
    </row>
    <row r="38" spans="1:4">
      <c r="A38" s="4">
        <v>52</v>
      </c>
      <c r="B38" s="4">
        <v>6</v>
      </c>
      <c r="C38" s="32">
        <f t="shared" si="0"/>
        <v>48.609842100889097</v>
      </c>
      <c r="D38" s="8"/>
    </row>
    <row r="39" spans="1:4">
      <c r="A39" s="4">
        <v>48</v>
      </c>
      <c r="B39" s="4">
        <v>3</v>
      </c>
      <c r="C39" s="32">
        <f t="shared" si="0"/>
        <v>43.664921050444555</v>
      </c>
      <c r="D39" s="8"/>
    </row>
    <row r="40" spans="1:4">
      <c r="A40" s="4">
        <v>49</v>
      </c>
      <c r="B40" s="4">
        <v>6</v>
      </c>
      <c r="C40" s="32">
        <f t="shared" si="0"/>
        <v>45.969842100889096</v>
      </c>
      <c r="D40" s="8"/>
    </row>
    <row r="41" spans="1:4">
      <c r="A41" s="4">
        <v>54</v>
      </c>
      <c r="B41" s="4">
        <v>4</v>
      </c>
      <c r="C41" s="32">
        <f t="shared" si="0"/>
        <v>49.419894733926071</v>
      </c>
      <c r="D41" s="8"/>
    </row>
    <row r="42" spans="1:4">
      <c r="A42" s="4">
        <v>26</v>
      </c>
      <c r="B42" s="4">
        <v>2</v>
      </c>
      <c r="C42" s="32">
        <f t="shared" si="0"/>
        <v>23.829947366963033</v>
      </c>
      <c r="D42" s="8"/>
    </row>
    <row r="43" spans="1:4">
      <c r="A43" s="4">
        <v>87</v>
      </c>
      <c r="B43" s="4">
        <v>7</v>
      </c>
      <c r="C43" s="32">
        <f t="shared" si="0"/>
        <v>79.884815784370616</v>
      </c>
      <c r="D43" s="8"/>
    </row>
    <row r="44" spans="1:4">
      <c r="A44" s="4">
        <v>63</v>
      </c>
      <c r="B44" s="4">
        <v>1</v>
      </c>
      <c r="C44" s="32">
        <f t="shared" si="0"/>
        <v>55.914973683481513</v>
      </c>
      <c r="D44" s="8"/>
    </row>
    <row r="45" spans="1:4">
      <c r="A45" s="4">
        <v>47</v>
      </c>
      <c r="B45" s="4">
        <v>5</v>
      </c>
      <c r="C45" s="32">
        <f t="shared" si="0"/>
        <v>43.734868417407583</v>
      </c>
      <c r="D45" s="8"/>
    </row>
    <row r="46" spans="1:4">
      <c r="A46" s="4">
        <v>47</v>
      </c>
      <c r="B46" s="4">
        <v>5</v>
      </c>
      <c r="C46" s="32">
        <f t="shared" si="0"/>
        <v>43.734868417407583</v>
      </c>
      <c r="D46" s="8"/>
    </row>
    <row r="47" spans="1:4">
      <c r="A47" s="4">
        <v>71</v>
      </c>
      <c r="B47" s="4">
        <v>4</v>
      </c>
      <c r="C47" s="32">
        <f t="shared" si="0"/>
        <v>64.379894733926065</v>
      </c>
      <c r="D47" s="8"/>
    </row>
    <row r="48" spans="1:4">
      <c r="A48" s="4">
        <v>88</v>
      </c>
      <c r="B48" s="4">
        <v>3</v>
      </c>
      <c r="C48" s="32">
        <f t="shared" si="0"/>
        <v>78.864921050444551</v>
      </c>
      <c r="D48" s="8"/>
    </row>
    <row r="49" spans="1:4">
      <c r="A49" s="4">
        <v>107</v>
      </c>
      <c r="B49" s="4">
        <v>5</v>
      </c>
      <c r="C49" s="32">
        <f t="shared" si="0"/>
        <v>96.53486841740758</v>
      </c>
      <c r="D49" s="8"/>
    </row>
    <row r="50" spans="1:4">
      <c r="A50" s="4">
        <v>36</v>
      </c>
      <c r="B50" s="4">
        <v>2</v>
      </c>
      <c r="C50" s="32">
        <f t="shared" si="0"/>
        <v>32.62994736696303</v>
      </c>
      <c r="D50" s="8"/>
    </row>
    <row r="51" spans="1:4">
      <c r="A51" s="4">
        <v>47</v>
      </c>
      <c r="B51" s="4">
        <v>2</v>
      </c>
      <c r="C51" s="32">
        <f t="shared" si="0"/>
        <v>42.30994736696303</v>
      </c>
      <c r="D51" s="8"/>
    </row>
    <row r="52" spans="1:4">
      <c r="A52" s="4">
        <v>74</v>
      </c>
      <c r="B52" s="4">
        <v>1</v>
      </c>
      <c r="C52" s="32">
        <f t="shared" si="0"/>
        <v>65.594973683481527</v>
      </c>
      <c r="D52" s="8"/>
    </row>
    <row r="53" spans="1:4">
      <c r="A53" s="4">
        <v>44</v>
      </c>
      <c r="B53" s="4">
        <v>2</v>
      </c>
      <c r="C53" s="32">
        <f t="shared" si="0"/>
        <v>39.669947366963029</v>
      </c>
      <c r="D53" s="8"/>
    </row>
    <row r="54" spans="1:4">
      <c r="A54" s="4">
        <v>76</v>
      </c>
      <c r="B54" s="4">
        <v>2</v>
      </c>
      <c r="C54" s="32">
        <f t="shared" si="0"/>
        <v>67.829947366963026</v>
      </c>
      <c r="D54" s="8"/>
    </row>
    <row r="55" spans="1:4">
      <c r="A55" s="4">
        <v>60</v>
      </c>
      <c r="B55" s="4">
        <v>7</v>
      </c>
      <c r="C55" s="32">
        <f t="shared" si="0"/>
        <v>56.124815784370611</v>
      </c>
      <c r="D55" s="8"/>
    </row>
    <row r="56" spans="1:4">
      <c r="A56" s="4">
        <v>51</v>
      </c>
      <c r="B56" s="4">
        <v>5</v>
      </c>
      <c r="C56" s="32">
        <f t="shared" si="0"/>
        <v>47.254868417407586</v>
      </c>
      <c r="D56" s="8"/>
    </row>
    <row r="57" spans="1:4">
      <c r="A57" s="4">
        <v>54</v>
      </c>
      <c r="B57" s="4">
        <v>2</v>
      </c>
      <c r="C57" s="32">
        <f t="shared" si="0"/>
        <v>48.469947366963034</v>
      </c>
      <c r="D57" s="8"/>
    </row>
    <row r="58" spans="1:4">
      <c r="A58" s="4">
        <v>67</v>
      </c>
      <c r="B58" s="4">
        <v>5</v>
      </c>
      <c r="C58" s="32">
        <f t="shared" si="0"/>
        <v>61.334868417407584</v>
      </c>
      <c r="D58" s="8"/>
    </row>
    <row r="59" spans="1:4">
      <c r="A59" s="4">
        <v>40</v>
      </c>
      <c r="B59" s="4">
        <v>4</v>
      </c>
      <c r="C59" s="32">
        <f t="shared" si="0"/>
        <v>37.099894733926071</v>
      </c>
      <c r="D59" s="8"/>
    </row>
    <row r="60" spans="1:4">
      <c r="A60" s="4">
        <v>43</v>
      </c>
      <c r="B60" s="4">
        <v>2</v>
      </c>
      <c r="C60" s="32">
        <f t="shared" si="0"/>
        <v>38.789947366963034</v>
      </c>
      <c r="D60" s="8"/>
    </row>
    <row r="61" spans="1:4">
      <c r="A61" s="4">
        <v>54</v>
      </c>
      <c r="B61" s="4">
        <v>2</v>
      </c>
      <c r="C61" s="32">
        <f t="shared" si="0"/>
        <v>48.469947366963034</v>
      </c>
      <c r="D61" s="8"/>
    </row>
    <row r="62" spans="1:4">
      <c r="A62" s="4">
        <v>42</v>
      </c>
      <c r="B62" s="4">
        <v>3</v>
      </c>
      <c r="C62" s="32">
        <f t="shared" si="0"/>
        <v>38.384921050444554</v>
      </c>
      <c r="D62" s="8"/>
    </row>
    <row r="63" spans="1:4">
      <c r="A63" s="4">
        <v>82</v>
      </c>
      <c r="B63" s="4">
        <v>5</v>
      </c>
      <c r="C63" s="32">
        <f t="shared" si="0"/>
        <v>74.53486841740758</v>
      </c>
      <c r="D63" s="8"/>
    </row>
    <row r="64" spans="1:4">
      <c r="A64" s="4">
        <v>60</v>
      </c>
      <c r="B64" s="4">
        <v>5</v>
      </c>
      <c r="C64" s="32">
        <f t="shared" si="0"/>
        <v>55.174868417407581</v>
      </c>
      <c r="D64" s="8"/>
    </row>
    <row r="65" spans="1:4">
      <c r="A65" s="7"/>
      <c r="C65" s="7"/>
      <c r="D65" s="8"/>
    </row>
    <row r="66" spans="1:4">
      <c r="A66" s="7"/>
      <c r="C66" s="7"/>
      <c r="D66" s="8"/>
    </row>
    <row r="67" spans="1:4">
      <c r="A67" s="7"/>
      <c r="C67" s="7"/>
      <c r="D67" s="8"/>
    </row>
    <row r="68" spans="1:4">
      <c r="A68" s="7"/>
      <c r="C68" s="7"/>
      <c r="D68" s="8"/>
    </row>
    <row r="69" spans="1:4">
      <c r="A69" s="7"/>
      <c r="C69" s="7"/>
      <c r="D69" s="8"/>
    </row>
    <row r="70" spans="1:4">
      <c r="A70" s="33"/>
      <c r="B70" s="9"/>
      <c r="C70" s="33"/>
    </row>
    <row r="124" spans="1:1">
      <c r="A124" s="34" t="s">
        <v>23</v>
      </c>
    </row>
    <row r="125" spans="1:1">
      <c r="A125" s="34" t="s">
        <v>23</v>
      </c>
    </row>
    <row r="126" spans="1:1">
      <c r="A126" s="34" t="s">
        <v>23</v>
      </c>
    </row>
    <row r="127" spans="1:1">
      <c r="A127" s="34" t="s">
        <v>23</v>
      </c>
    </row>
    <row r="128" spans="1:1">
      <c r="A128" s="34" t="s">
        <v>23</v>
      </c>
    </row>
    <row r="129" spans="1:1">
      <c r="A129" s="34" t="s">
        <v>23</v>
      </c>
    </row>
    <row r="130" spans="1:1">
      <c r="A130" s="34" t="s">
        <v>23</v>
      </c>
    </row>
    <row r="131" spans="1:1">
      <c r="A131" s="34" t="s">
        <v>23</v>
      </c>
    </row>
    <row r="132" spans="1:1">
      <c r="A132" s="34" t="s">
        <v>23</v>
      </c>
    </row>
    <row r="133" spans="1:1">
      <c r="A133" s="34" t="s">
        <v>23</v>
      </c>
    </row>
    <row r="134" spans="1:1">
      <c r="A134" s="34">
        <v>54</v>
      </c>
    </row>
    <row r="135" spans="1:1">
      <c r="A135" s="34" t="s">
        <v>23</v>
      </c>
    </row>
    <row r="136" spans="1:1">
      <c r="A136" s="34" t="s">
        <v>23</v>
      </c>
    </row>
    <row r="137" spans="1:1">
      <c r="A137" s="34" t="s">
        <v>23</v>
      </c>
    </row>
    <row r="138" spans="1:1">
      <c r="A138" s="34" t="s">
        <v>23</v>
      </c>
    </row>
    <row r="139" spans="1:1">
      <c r="A139" s="34" t="s">
        <v>23</v>
      </c>
    </row>
    <row r="140" spans="1:1">
      <c r="A140" s="34" t="s">
        <v>23</v>
      </c>
    </row>
    <row r="141" spans="1:1">
      <c r="A141" s="34" t="s">
        <v>23</v>
      </c>
    </row>
    <row r="142" spans="1:1">
      <c r="A142" s="34" t="s">
        <v>23</v>
      </c>
    </row>
    <row r="143" spans="1:1">
      <c r="A143" s="34">
        <v>92</v>
      </c>
    </row>
    <row r="144" spans="1:1">
      <c r="A144" s="34">
        <v>50</v>
      </c>
    </row>
    <row r="145" spans="1:1">
      <c r="A145" s="34" t="s">
        <v>23</v>
      </c>
    </row>
    <row r="146" spans="1:1">
      <c r="A146" s="34" t="s">
        <v>23</v>
      </c>
    </row>
    <row r="147" spans="1:1">
      <c r="A147" s="34" t="s">
        <v>23</v>
      </c>
    </row>
    <row r="148" spans="1:1">
      <c r="A148" s="34" t="s">
        <v>23</v>
      </c>
    </row>
    <row r="149" spans="1:1">
      <c r="A149" s="34" t="s">
        <v>23</v>
      </c>
    </row>
    <row r="150" spans="1:1">
      <c r="A150" s="34" t="s">
        <v>23</v>
      </c>
    </row>
    <row r="151" spans="1:1">
      <c r="A151" s="34">
        <v>49</v>
      </c>
    </row>
    <row r="152" spans="1:1">
      <c r="A152" s="34" t="s">
        <v>23</v>
      </c>
    </row>
    <row r="153" spans="1:1">
      <c r="A153" s="34">
        <v>52</v>
      </c>
    </row>
    <row r="154" spans="1:1">
      <c r="A154" s="34" t="s">
        <v>23</v>
      </c>
    </row>
    <row r="155" spans="1:1">
      <c r="A155" s="34" t="s">
        <v>23</v>
      </c>
    </row>
    <row r="156" spans="1:1">
      <c r="A156" s="34">
        <v>48</v>
      </c>
    </row>
    <row r="157" spans="1:1">
      <c r="A157" s="34" t="s">
        <v>23</v>
      </c>
    </row>
    <row r="158" spans="1:1">
      <c r="A158" s="34" t="s">
        <v>23</v>
      </c>
    </row>
    <row r="159" spans="1:1">
      <c r="A159" s="34" t="s">
        <v>23</v>
      </c>
    </row>
    <row r="160" spans="1:1">
      <c r="A160" s="34" t="s">
        <v>23</v>
      </c>
    </row>
    <row r="161" spans="1:1">
      <c r="A161" s="34" t="s">
        <v>23</v>
      </c>
    </row>
    <row r="162" spans="1:1">
      <c r="A162" s="34" t="s">
        <v>23</v>
      </c>
    </row>
    <row r="163" spans="1:1">
      <c r="A163" s="34" t="s">
        <v>23</v>
      </c>
    </row>
    <row r="164" spans="1:1">
      <c r="A164" s="34" t="s">
        <v>23</v>
      </c>
    </row>
    <row r="165" spans="1:1">
      <c r="A165" s="34" t="s">
        <v>23</v>
      </c>
    </row>
    <row r="166" spans="1:1">
      <c r="A166" s="34" t="s">
        <v>23</v>
      </c>
    </row>
    <row r="167" spans="1:1">
      <c r="A167" s="34" t="s">
        <v>23</v>
      </c>
    </row>
    <row r="168" spans="1:1">
      <c r="A168" s="34" t="s">
        <v>23</v>
      </c>
    </row>
    <row r="169" spans="1:1">
      <c r="A169" s="34" t="s">
        <v>23</v>
      </c>
    </row>
    <row r="170" spans="1:1">
      <c r="A170" s="34">
        <v>49</v>
      </c>
    </row>
    <row r="171" spans="1:1">
      <c r="A171" s="34">
        <v>54</v>
      </c>
    </row>
    <row r="172" spans="1:1">
      <c r="A172" s="34" t="s">
        <v>23</v>
      </c>
    </row>
    <row r="173" spans="1:1">
      <c r="A173" s="34" t="s">
        <v>23</v>
      </c>
    </row>
    <row r="174" spans="1:1">
      <c r="A174" s="34" t="s">
        <v>23</v>
      </c>
    </row>
    <row r="175" spans="1:1">
      <c r="A175" s="34" t="s">
        <v>23</v>
      </c>
    </row>
    <row r="176" spans="1:1">
      <c r="A176" s="34" t="s">
        <v>23</v>
      </c>
    </row>
    <row r="177" spans="1:1">
      <c r="A177" s="34">
        <v>26</v>
      </c>
    </row>
    <row r="178" spans="1:1">
      <c r="A178" s="34" t="s">
        <v>23</v>
      </c>
    </row>
    <row r="179" spans="1:1">
      <c r="A179" s="34" t="s">
        <v>23</v>
      </c>
    </row>
    <row r="180" spans="1:1">
      <c r="A180" s="34" t="s">
        <v>23</v>
      </c>
    </row>
    <row r="181" spans="1:1">
      <c r="A181" s="34" t="s">
        <v>23</v>
      </c>
    </row>
    <row r="182" spans="1:1">
      <c r="A182" s="34">
        <v>87</v>
      </c>
    </row>
    <row r="183" spans="1:1">
      <c r="A183" s="34" t="s">
        <v>23</v>
      </c>
    </row>
    <row r="184" spans="1:1">
      <c r="A184" s="34">
        <v>63</v>
      </c>
    </row>
    <row r="185" spans="1:1">
      <c r="A185" s="34">
        <v>47</v>
      </c>
    </row>
    <row r="186" spans="1:1">
      <c r="A186" s="34" t="s">
        <v>23</v>
      </c>
    </row>
    <row r="187" spans="1:1">
      <c r="A187" s="34" t="s">
        <v>23</v>
      </c>
    </row>
    <row r="188" spans="1:1">
      <c r="A188" s="34">
        <v>47</v>
      </c>
    </row>
    <row r="189" spans="1:1">
      <c r="A189" s="34">
        <v>71</v>
      </c>
    </row>
    <row r="190" spans="1:1">
      <c r="A190" s="34" t="s">
        <v>23</v>
      </c>
    </row>
    <row r="191" spans="1:1">
      <c r="A191" s="34">
        <v>88</v>
      </c>
    </row>
    <row r="192" spans="1:1">
      <c r="A192" s="34">
        <v>107</v>
      </c>
    </row>
    <row r="193" spans="1:1">
      <c r="A193" s="34" t="s">
        <v>23</v>
      </c>
    </row>
    <row r="194" spans="1:1">
      <c r="A194" s="34" t="s">
        <v>23</v>
      </c>
    </row>
    <row r="195" spans="1:1">
      <c r="A195" s="34">
        <v>36</v>
      </c>
    </row>
    <row r="196" spans="1:1">
      <c r="A196" s="34" t="s">
        <v>23</v>
      </c>
    </row>
    <row r="197" spans="1:1">
      <c r="A197" s="34" t="s">
        <v>23</v>
      </c>
    </row>
    <row r="198" spans="1:1">
      <c r="A198" s="34" t="s">
        <v>23</v>
      </c>
    </row>
    <row r="199" spans="1:1">
      <c r="A199" s="34" t="s">
        <v>23</v>
      </c>
    </row>
    <row r="200" spans="1:1">
      <c r="A200" s="34" t="s">
        <v>23</v>
      </c>
    </row>
    <row r="201" spans="1:1">
      <c r="A201" s="34">
        <v>47</v>
      </c>
    </row>
    <row r="202" spans="1:1">
      <c r="A202" s="34">
        <v>74</v>
      </c>
    </row>
    <row r="203" spans="1:1">
      <c r="A203" s="34">
        <v>44</v>
      </c>
    </row>
    <row r="204" spans="1:1">
      <c r="A204" s="34" t="s">
        <v>23</v>
      </c>
    </row>
    <row r="205" spans="1:1">
      <c r="A205" s="34" t="s">
        <v>23</v>
      </c>
    </row>
    <row r="206" spans="1:1">
      <c r="A206" s="34" t="s">
        <v>23</v>
      </c>
    </row>
    <row r="207" spans="1:1">
      <c r="A207" s="34" t="s">
        <v>23</v>
      </c>
    </row>
    <row r="208" spans="1:1">
      <c r="A208" s="34" t="s">
        <v>23</v>
      </c>
    </row>
    <row r="209" spans="1:1">
      <c r="A209" s="34">
        <v>76</v>
      </c>
    </row>
    <row r="210" spans="1:1">
      <c r="A210" s="34" t="s">
        <v>23</v>
      </c>
    </row>
    <row r="211" spans="1:1">
      <c r="A211" s="34" t="s">
        <v>23</v>
      </c>
    </row>
    <row r="212" spans="1:1">
      <c r="A212" s="34">
        <v>60</v>
      </c>
    </row>
    <row r="213" spans="1:1">
      <c r="A213" s="34" t="s">
        <v>23</v>
      </c>
    </row>
    <row r="214" spans="1:1">
      <c r="A214" s="34" t="s">
        <v>23</v>
      </c>
    </row>
    <row r="215" spans="1:1">
      <c r="A215" s="34" t="s">
        <v>23</v>
      </c>
    </row>
    <row r="216" spans="1:1">
      <c r="A216" s="34" t="s">
        <v>23</v>
      </c>
    </row>
    <row r="217" spans="1:1">
      <c r="A217" s="34" t="s">
        <v>23</v>
      </c>
    </row>
    <row r="218" spans="1:1">
      <c r="A218" s="34" t="s">
        <v>23</v>
      </c>
    </row>
    <row r="219" spans="1:1">
      <c r="A219" s="34" t="s">
        <v>23</v>
      </c>
    </row>
    <row r="220" spans="1:1">
      <c r="A220" s="34" t="s">
        <v>23</v>
      </c>
    </row>
    <row r="221" spans="1:1">
      <c r="A221" s="34" t="s">
        <v>23</v>
      </c>
    </row>
    <row r="222" spans="1:1">
      <c r="A222" s="34" t="s">
        <v>23</v>
      </c>
    </row>
    <row r="223" spans="1:1">
      <c r="A223" s="34">
        <v>51</v>
      </c>
    </row>
    <row r="224" spans="1:1">
      <c r="A224" s="34" t="s">
        <v>23</v>
      </c>
    </row>
    <row r="225" spans="1:1">
      <c r="A225" s="34" t="s">
        <v>23</v>
      </c>
    </row>
    <row r="226" spans="1:1">
      <c r="A226" s="34">
        <v>54</v>
      </c>
    </row>
    <row r="227" spans="1:1">
      <c r="A227" s="34" t="s">
        <v>23</v>
      </c>
    </row>
    <row r="228" spans="1:1">
      <c r="A228" s="34">
        <v>67</v>
      </c>
    </row>
    <row r="229" spans="1:1">
      <c r="A229" s="34" t="s">
        <v>23</v>
      </c>
    </row>
    <row r="230" spans="1:1">
      <c r="A230" s="34" t="s">
        <v>23</v>
      </c>
    </row>
    <row r="231" spans="1:1">
      <c r="A231" s="34">
        <v>40</v>
      </c>
    </row>
    <row r="232" spans="1:1">
      <c r="A232" s="34" t="s">
        <v>23</v>
      </c>
    </row>
    <row r="233" spans="1:1">
      <c r="A233" s="34" t="s">
        <v>23</v>
      </c>
    </row>
    <row r="234" spans="1:1">
      <c r="A234" s="34">
        <v>43</v>
      </c>
    </row>
    <row r="235" spans="1:1">
      <c r="A235" s="34" t="s">
        <v>23</v>
      </c>
    </row>
    <row r="236" spans="1:1">
      <c r="A236" s="34" t="s">
        <v>23</v>
      </c>
    </row>
    <row r="237" spans="1:1">
      <c r="A237" s="34">
        <v>54</v>
      </c>
    </row>
    <row r="238" spans="1:1">
      <c r="A238" s="34" t="s">
        <v>23</v>
      </c>
    </row>
    <row r="239" spans="1:1">
      <c r="A239" s="34" t="s">
        <v>23</v>
      </c>
    </row>
    <row r="240" spans="1:1">
      <c r="A240" s="34">
        <v>42</v>
      </c>
    </row>
    <row r="241" spans="1:1">
      <c r="A241" s="34" t="s">
        <v>23</v>
      </c>
    </row>
    <row r="242" spans="1:1">
      <c r="A242" s="34" t="s">
        <v>23</v>
      </c>
    </row>
    <row r="243" spans="1:1">
      <c r="A243" s="34" t="s">
        <v>23</v>
      </c>
    </row>
    <row r="244" spans="1:1">
      <c r="A244" s="34" t="s">
        <v>23</v>
      </c>
    </row>
    <row r="245" spans="1:1">
      <c r="A245" s="34" t="s">
        <v>23</v>
      </c>
    </row>
    <row r="246" spans="1:1">
      <c r="A246" s="34" t="s">
        <v>23</v>
      </c>
    </row>
    <row r="247" spans="1:1">
      <c r="A247" s="34">
        <v>82</v>
      </c>
    </row>
    <row r="248" spans="1:1">
      <c r="A248" s="34">
        <v>60</v>
      </c>
    </row>
    <row r="249" spans="1:1">
      <c r="A249" s="34" t="s">
        <v>23</v>
      </c>
    </row>
    <row r="250" spans="1:1">
      <c r="A250" s="34" t="s">
        <v>23</v>
      </c>
    </row>
    <row r="251" spans="1:1">
      <c r="A251" s="34" t="s">
        <v>23</v>
      </c>
    </row>
  </sheetData>
  <autoFilter ref="A1:C251" xr:uid="{66BE8712-E8D7-4B64-AF68-39809EF6CB2B}"/>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2813-3876-4AC2-82BA-C5056CA8A40C}">
  <dimension ref="A1:T138"/>
  <sheetViews>
    <sheetView zoomScale="130" zoomScaleNormal="130" workbookViewId="0">
      <selection activeCell="E16" sqref="E16"/>
    </sheetView>
  </sheetViews>
  <sheetFormatPr defaultRowHeight="16.5" thickTop="1" thickBottom="1"/>
  <cols>
    <col min="1" max="16384" width="9.140625" style="12"/>
  </cols>
  <sheetData>
    <row r="1" spans="1:6" ht="17.25" thickTop="1" thickBot="1">
      <c r="A1" s="17" t="s">
        <v>17</v>
      </c>
      <c r="B1" s="16" t="s">
        <v>18</v>
      </c>
      <c r="C1" s="13"/>
    </row>
    <row r="2" spans="1:6" thickTop="1" thickBot="1">
      <c r="A2" s="32">
        <f>'(Un)correlated variables'!A6</f>
        <v>7</v>
      </c>
      <c r="B2" s="15">
        <v>1</v>
      </c>
      <c r="C2" s="13"/>
    </row>
    <row r="3" spans="1:6" thickTop="1" thickBot="1">
      <c r="A3" s="32">
        <f>'(Un)correlated variables'!C6</f>
        <v>7.1099473669630333</v>
      </c>
      <c r="B3" s="4">
        <v>2</v>
      </c>
      <c r="C3" s="13"/>
    </row>
    <row r="4" spans="1:6" thickTop="1" thickBot="1">
      <c r="A4" s="32">
        <f>'(Un)correlated variables'!A33</f>
        <v>17</v>
      </c>
      <c r="B4" s="15">
        <v>3</v>
      </c>
      <c r="C4" s="13"/>
    </row>
    <row r="5" spans="1:6" thickTop="1" thickBot="1">
      <c r="A5" s="32">
        <f>'(Un)correlated variables'!C33</f>
        <v>18.284815784370618</v>
      </c>
      <c r="B5" s="4">
        <v>4</v>
      </c>
      <c r="C5" s="13"/>
    </row>
    <row r="6" spans="1:6" thickTop="1" thickBot="1">
      <c r="A6" s="32">
        <f>'(Un)correlated variables'!C42</f>
        <v>23.829947366963033</v>
      </c>
      <c r="B6" s="15">
        <v>5</v>
      </c>
      <c r="C6" s="13"/>
    </row>
    <row r="7" spans="1:6" thickTop="1" thickBot="1">
      <c r="A7" s="32">
        <f>'(Un)correlated variables'!A42</f>
        <v>26</v>
      </c>
      <c r="B7" s="4">
        <v>6</v>
      </c>
      <c r="C7" s="13"/>
    </row>
    <row r="8" spans="1:6" thickTop="1" thickBot="1">
      <c r="A8" s="32">
        <f>'(Un)correlated variables'!C5</f>
        <v>29.989947366963033</v>
      </c>
      <c r="B8" s="15">
        <v>7</v>
      </c>
      <c r="C8" s="13"/>
    </row>
    <row r="9" spans="1:6" thickTop="1" thickBot="1">
      <c r="A9" s="32">
        <f>'(Un)correlated variables'!C50</f>
        <v>32.62994736696303</v>
      </c>
      <c r="B9" s="4">
        <v>8</v>
      </c>
      <c r="C9" s="13"/>
      <c r="E9" s="21"/>
    </row>
    <row r="10" spans="1:6" thickTop="1" thickBot="1">
      <c r="A10" s="32">
        <f>'(Un)correlated variables'!A5</f>
        <v>33</v>
      </c>
      <c r="B10" s="15">
        <v>9</v>
      </c>
      <c r="C10" s="13"/>
      <c r="D10" s="36"/>
      <c r="E10" s="5">
        <f>ROUND(_xlfn.FORECAST.LINEAR(160,A2:A127,B2:B127),0)</f>
        <v>102</v>
      </c>
      <c r="F10" s="13"/>
    </row>
    <row r="11" spans="1:6" thickTop="1" thickBot="1">
      <c r="A11" s="32">
        <f>'(Un)correlated variables'!C2</f>
        <v>33.649842100889103</v>
      </c>
      <c r="B11" s="4">
        <v>10</v>
      </c>
      <c r="C11" s="13"/>
      <c r="E11" s="14"/>
    </row>
    <row r="12" spans="1:6" thickTop="1" thickBot="1">
      <c r="A12" s="32">
        <f>'(Un)correlated variables'!A2</f>
        <v>35</v>
      </c>
      <c r="B12" s="15">
        <v>11</v>
      </c>
      <c r="C12" s="13"/>
    </row>
    <row r="13" spans="1:6" thickTop="1" thickBot="1">
      <c r="A13" s="32">
        <f>'(Un)correlated variables'!A50</f>
        <v>36</v>
      </c>
      <c r="B13" s="4">
        <v>12</v>
      </c>
      <c r="C13" s="13"/>
    </row>
    <row r="14" spans="1:6" thickTop="1" thickBot="1">
      <c r="A14" s="32">
        <f>'(Un)correlated variables'!C59</f>
        <v>37.099894733926071</v>
      </c>
      <c r="B14" s="15">
        <v>13</v>
      </c>
      <c r="C14" s="13"/>
    </row>
    <row r="15" spans="1:6" thickTop="1" thickBot="1">
      <c r="A15" s="32">
        <f>'(Un)correlated variables'!C62</f>
        <v>38.384921050444554</v>
      </c>
      <c r="B15" s="4">
        <v>14</v>
      </c>
      <c r="C15" s="13"/>
    </row>
    <row r="16" spans="1:6" thickTop="1" thickBot="1">
      <c r="A16" s="32">
        <f>'(Un)correlated variables'!C60</f>
        <v>38.789947366963034</v>
      </c>
      <c r="B16" s="15">
        <v>15</v>
      </c>
      <c r="C16" s="13"/>
    </row>
    <row r="17" spans="1:20" thickTop="1" thickBot="1">
      <c r="A17" s="32">
        <f>'(Un)correlated variables'!C8</f>
        <v>39.669947366963029</v>
      </c>
      <c r="B17" s="4">
        <v>16</v>
      </c>
      <c r="C17" s="13"/>
    </row>
    <row r="18" spans="1:20" thickTop="1" thickBot="1">
      <c r="A18" s="32">
        <f>'(Un)correlated variables'!C53</f>
        <v>39.669947366963029</v>
      </c>
      <c r="B18" s="15">
        <v>17</v>
      </c>
      <c r="C18" s="13"/>
      <c r="J18" s="21"/>
      <c r="K18" s="21"/>
      <c r="L18" s="21"/>
      <c r="M18" s="21"/>
      <c r="N18" s="21"/>
      <c r="O18" s="21"/>
      <c r="P18" s="21"/>
      <c r="Q18" s="21"/>
      <c r="R18" s="21"/>
      <c r="S18" s="21"/>
    </row>
    <row r="19" spans="1:20" ht="16.5" customHeight="1" thickTop="1" thickBot="1">
      <c r="A19" s="32">
        <f>'(Un)correlated variables'!A59</f>
        <v>40</v>
      </c>
      <c r="B19" s="4">
        <v>18</v>
      </c>
      <c r="C19" s="13"/>
      <c r="I19" s="23"/>
      <c r="J19" s="47" t="s">
        <v>24</v>
      </c>
      <c r="K19" s="47"/>
      <c r="L19" s="47"/>
      <c r="M19" s="47"/>
      <c r="N19" s="47"/>
      <c r="O19" s="47"/>
      <c r="P19" s="47"/>
      <c r="Q19" s="47"/>
      <c r="R19" s="47"/>
      <c r="S19" s="47"/>
      <c r="T19" s="13"/>
    </row>
    <row r="20" spans="1:20" thickTop="1" thickBot="1">
      <c r="A20" s="32">
        <f>'(Un)correlated variables'!C25</f>
        <v>41.024921050444554</v>
      </c>
      <c r="B20" s="15">
        <v>19</v>
      </c>
      <c r="C20" s="13"/>
      <c r="I20" s="23"/>
      <c r="J20" s="47"/>
      <c r="K20" s="47"/>
      <c r="L20" s="47"/>
      <c r="M20" s="47"/>
      <c r="N20" s="47"/>
      <c r="O20" s="47"/>
      <c r="P20" s="47"/>
      <c r="Q20" s="47"/>
      <c r="R20" s="47"/>
      <c r="S20" s="47"/>
      <c r="T20" s="13"/>
    </row>
    <row r="21" spans="1:20" thickTop="1" thickBot="1">
      <c r="A21" s="32">
        <f>'(Un)correlated variables'!A62</f>
        <v>42</v>
      </c>
      <c r="B21" s="4">
        <v>20</v>
      </c>
      <c r="C21" s="13"/>
      <c r="I21" s="23"/>
      <c r="J21" s="47"/>
      <c r="K21" s="47"/>
      <c r="L21" s="47"/>
      <c r="M21" s="47"/>
      <c r="N21" s="47"/>
      <c r="O21" s="47"/>
      <c r="P21" s="47"/>
      <c r="Q21" s="47"/>
      <c r="R21" s="47"/>
      <c r="S21" s="47"/>
      <c r="T21" s="13"/>
    </row>
    <row r="22" spans="1:20" thickTop="1" thickBot="1">
      <c r="A22" s="32">
        <f>'(Un)correlated variables'!C21</f>
        <v>42.30994736696303</v>
      </c>
      <c r="B22" s="15">
        <v>21</v>
      </c>
      <c r="C22" s="13"/>
      <c r="I22" s="23"/>
      <c r="J22" s="47"/>
      <c r="K22" s="47"/>
      <c r="L22" s="47"/>
      <c r="M22" s="47"/>
      <c r="N22" s="47"/>
      <c r="O22" s="47"/>
      <c r="P22" s="47"/>
      <c r="Q22" s="47"/>
      <c r="R22" s="47"/>
      <c r="S22" s="47"/>
      <c r="T22" s="13"/>
    </row>
    <row r="23" spans="1:20" thickTop="1" thickBot="1">
      <c r="A23" s="32">
        <f>'(Un)correlated variables'!C51</f>
        <v>42.30994736696303</v>
      </c>
      <c r="B23" s="4">
        <v>22</v>
      </c>
      <c r="C23" s="13"/>
      <c r="I23" s="23"/>
      <c r="J23" s="47"/>
      <c r="K23" s="47"/>
      <c r="L23" s="47"/>
      <c r="M23" s="47"/>
      <c r="N23" s="47"/>
      <c r="O23" s="47"/>
      <c r="P23" s="47"/>
      <c r="Q23" s="47"/>
      <c r="R23" s="47"/>
      <c r="S23" s="47"/>
      <c r="T23" s="13"/>
    </row>
    <row r="24" spans="1:20" thickTop="1" thickBot="1">
      <c r="A24" s="32">
        <f>'(Un)correlated variables'!A60</f>
        <v>43</v>
      </c>
      <c r="B24" s="15">
        <v>23</v>
      </c>
      <c r="C24" s="13"/>
      <c r="I24" s="23"/>
      <c r="J24" s="47"/>
      <c r="K24" s="47"/>
      <c r="L24" s="47"/>
      <c r="M24" s="47"/>
      <c r="N24" s="47"/>
      <c r="O24" s="47"/>
      <c r="P24" s="47"/>
      <c r="Q24" s="47"/>
      <c r="R24" s="47"/>
      <c r="S24" s="47"/>
      <c r="T24" s="13"/>
    </row>
    <row r="25" spans="1:20" thickTop="1" thickBot="1">
      <c r="A25" s="32">
        <f>'(Un)correlated variables'!C19</f>
        <v>43.594973683481513</v>
      </c>
      <c r="B25" s="4">
        <v>24</v>
      </c>
      <c r="C25" s="13"/>
      <c r="I25" s="23"/>
      <c r="J25" s="47"/>
      <c r="K25" s="47"/>
      <c r="L25" s="47"/>
      <c r="M25" s="47"/>
      <c r="N25" s="47"/>
      <c r="O25" s="47"/>
      <c r="P25" s="47"/>
      <c r="Q25" s="47"/>
      <c r="R25" s="47"/>
      <c r="S25" s="47"/>
      <c r="T25" s="13"/>
    </row>
    <row r="26" spans="1:20" thickTop="1" thickBot="1">
      <c r="A26" s="32">
        <f>'(Un)correlated variables'!C39</f>
        <v>43.664921050444555</v>
      </c>
      <c r="B26" s="15">
        <v>25</v>
      </c>
      <c r="C26" s="13"/>
      <c r="J26" s="14"/>
      <c r="K26" s="14"/>
      <c r="L26" s="14"/>
      <c r="M26" s="14"/>
      <c r="N26" s="14"/>
      <c r="O26" s="14"/>
      <c r="P26" s="14"/>
      <c r="Q26" s="14"/>
      <c r="R26" s="14"/>
      <c r="S26" s="14"/>
    </row>
    <row r="27" spans="1:20" thickTop="1" thickBot="1">
      <c r="A27" s="32">
        <f>'(Un)correlated variables'!C45</f>
        <v>43.734868417407583</v>
      </c>
      <c r="B27" s="4">
        <v>26</v>
      </c>
      <c r="C27" s="13"/>
    </row>
    <row r="28" spans="1:20" thickTop="1" thickBot="1">
      <c r="A28" s="32">
        <f>'(Un)correlated variables'!C46</f>
        <v>43.734868417407583</v>
      </c>
      <c r="B28" s="15">
        <v>27</v>
      </c>
      <c r="C28" s="13"/>
    </row>
    <row r="29" spans="1:20" thickTop="1" thickBot="1">
      <c r="A29" s="32">
        <f>'(Un)correlated variables'!A8</f>
        <v>44</v>
      </c>
      <c r="B29" s="4">
        <v>28</v>
      </c>
      <c r="C29" s="13"/>
    </row>
    <row r="30" spans="1:20" thickTop="1" thickBot="1">
      <c r="A30" s="32">
        <f>'(Un)correlated variables'!A53</f>
        <v>44</v>
      </c>
      <c r="B30" s="15">
        <v>29</v>
      </c>
      <c r="C30" s="13"/>
    </row>
    <row r="31" spans="1:20" thickTop="1" thickBot="1">
      <c r="A31" s="32">
        <f>'(Un)correlated variables'!C22</f>
        <v>44.13989473392607</v>
      </c>
      <c r="B31" s="4">
        <v>30</v>
      </c>
      <c r="C31" s="13"/>
    </row>
    <row r="32" spans="1:20" thickTop="1" thickBot="1">
      <c r="A32" s="32">
        <f>'(Un)correlated variables'!A25</f>
        <v>45</v>
      </c>
      <c r="B32" s="15">
        <v>31</v>
      </c>
      <c r="C32" s="13"/>
    </row>
    <row r="33" spans="1:3" thickTop="1" thickBot="1">
      <c r="A33" s="32">
        <f>'(Un)correlated variables'!C37</f>
        <v>45.494868417407581</v>
      </c>
      <c r="B33" s="4">
        <v>32</v>
      </c>
      <c r="C33" s="13"/>
    </row>
    <row r="34" spans="1:3" thickTop="1" thickBot="1">
      <c r="A34" s="32">
        <f>'(Un)correlated variables'!C40</f>
        <v>45.969842100889096</v>
      </c>
      <c r="B34" s="15">
        <v>33</v>
      </c>
      <c r="C34" s="13"/>
    </row>
    <row r="35" spans="1:3" thickTop="1" thickBot="1">
      <c r="A35" s="32">
        <f>'(Un)correlated variables'!C15</f>
        <v>46.374868417407583</v>
      </c>
      <c r="B35" s="4">
        <v>34</v>
      </c>
      <c r="C35" s="13"/>
    </row>
    <row r="36" spans="1:3" thickTop="1" thickBot="1">
      <c r="A36" s="32">
        <f>'(Un)correlated variables'!C36</f>
        <v>46.849842100889099</v>
      </c>
      <c r="B36" s="15">
        <v>35</v>
      </c>
      <c r="C36" s="13"/>
    </row>
    <row r="37" spans="1:3" thickTop="1" thickBot="1">
      <c r="A37" s="32">
        <f>'(Un)correlated variables'!A21</f>
        <v>47</v>
      </c>
      <c r="B37" s="4">
        <v>36</v>
      </c>
      <c r="C37" s="13"/>
    </row>
    <row r="38" spans="1:3" thickTop="1" thickBot="1">
      <c r="A38" s="32">
        <f>'(Un)correlated variables'!A45</f>
        <v>47</v>
      </c>
      <c r="B38" s="15">
        <v>37</v>
      </c>
      <c r="C38" s="13"/>
    </row>
    <row r="39" spans="1:3" thickTop="1" thickBot="1">
      <c r="A39" s="32">
        <f>'(Un)correlated variables'!A46</f>
        <v>47</v>
      </c>
      <c r="B39" s="4">
        <v>38</v>
      </c>
      <c r="C39" s="13"/>
    </row>
    <row r="40" spans="1:3" thickTop="1" thickBot="1">
      <c r="A40" s="32">
        <f>'(Un)correlated variables'!A51</f>
        <v>47</v>
      </c>
      <c r="B40" s="15">
        <v>39</v>
      </c>
      <c r="C40" s="13"/>
    </row>
    <row r="41" spans="1:3" thickTop="1" thickBot="1">
      <c r="A41" s="32">
        <f>'(Un)correlated variables'!C56</f>
        <v>47.254868417407586</v>
      </c>
      <c r="B41" s="4">
        <v>40</v>
      </c>
      <c r="C41" s="13"/>
    </row>
    <row r="42" spans="1:3" thickTop="1" thickBot="1">
      <c r="A42" s="32">
        <f>'(Un)correlated variables'!C34</f>
        <v>47.994973683481518</v>
      </c>
      <c r="B42" s="15">
        <v>41</v>
      </c>
      <c r="C42" s="13"/>
    </row>
    <row r="43" spans="1:3" thickTop="1" thickBot="1">
      <c r="A43" s="32">
        <f>'(Un)correlated variables'!A22</f>
        <v>48</v>
      </c>
      <c r="B43" s="4">
        <v>42</v>
      </c>
      <c r="C43" s="13"/>
    </row>
    <row r="44" spans="1:3" thickTop="1" thickBot="1">
      <c r="A44" s="32">
        <f>'(Un)correlated variables'!A39</f>
        <v>48</v>
      </c>
      <c r="B44" s="15">
        <v>43</v>
      </c>
      <c r="C44" s="13"/>
    </row>
    <row r="45" spans="1:3" thickTop="1" thickBot="1">
      <c r="A45" s="32">
        <f>'(Un)correlated variables'!C57</f>
        <v>48.469947366963034</v>
      </c>
      <c r="B45" s="4">
        <v>44</v>
      </c>
      <c r="C45" s="13"/>
    </row>
    <row r="46" spans="1:3" thickTop="1" thickBot="1">
      <c r="A46" s="32">
        <f>'(Un)correlated variables'!C61</f>
        <v>48.469947366963034</v>
      </c>
      <c r="B46" s="15">
        <v>45</v>
      </c>
      <c r="C46" s="13"/>
    </row>
    <row r="47" spans="1:3" thickTop="1" thickBot="1">
      <c r="A47" s="32">
        <f>'(Un)correlated variables'!C24</f>
        <v>48.539894733926069</v>
      </c>
      <c r="B47" s="4">
        <v>46</v>
      </c>
      <c r="C47" s="13"/>
    </row>
    <row r="48" spans="1:3" thickTop="1" thickBot="1">
      <c r="A48" s="32">
        <f>'(Un)correlated variables'!C38</f>
        <v>48.609842100889097</v>
      </c>
      <c r="B48" s="15">
        <v>47</v>
      </c>
      <c r="C48" s="13"/>
    </row>
    <row r="49" spans="1:3" thickTop="1" thickBot="1">
      <c r="A49" s="32">
        <f>'(Un)correlated variables'!C14</f>
        <v>48.874973683481514</v>
      </c>
      <c r="B49" s="4">
        <v>48</v>
      </c>
      <c r="C49" s="13"/>
    </row>
    <row r="50" spans="1:3" thickTop="1" thickBot="1">
      <c r="A50" s="32">
        <f>'(Un)correlated variables'!A19</f>
        <v>49</v>
      </c>
      <c r="B50" s="15">
        <v>49</v>
      </c>
      <c r="C50" s="13"/>
    </row>
    <row r="51" spans="1:3" thickTop="1" thickBot="1">
      <c r="A51" s="32">
        <f>'(Un)correlated variables'!A37</f>
        <v>49</v>
      </c>
      <c r="B51" s="4">
        <v>50</v>
      </c>
      <c r="C51" s="13"/>
    </row>
    <row r="52" spans="1:3" thickTop="1" thickBot="1">
      <c r="A52" s="32">
        <f>'(Un)correlated variables'!A40</f>
        <v>49</v>
      </c>
      <c r="B52" s="15">
        <v>51</v>
      </c>
      <c r="C52" s="13"/>
    </row>
    <row r="53" spans="1:3" thickTop="1" thickBot="1">
      <c r="A53" s="32">
        <f>'(Un)correlated variables'!C41</f>
        <v>49.419894733926071</v>
      </c>
      <c r="B53" s="4">
        <v>52</v>
      </c>
      <c r="C53" s="13"/>
    </row>
    <row r="54" spans="1:3" thickTop="1" thickBot="1">
      <c r="A54" s="32">
        <f>'(Un)correlated variables'!A15</f>
        <v>50</v>
      </c>
      <c r="B54" s="15">
        <v>53</v>
      </c>
      <c r="C54" s="13"/>
    </row>
    <row r="55" spans="1:3" thickTop="1" thickBot="1">
      <c r="A55" s="32">
        <f>'(Un)correlated variables'!A36</f>
        <v>50</v>
      </c>
      <c r="B55" s="4">
        <v>54</v>
      </c>
      <c r="C55" s="13"/>
    </row>
    <row r="56" spans="1:3" thickTop="1" thickBot="1">
      <c r="A56" s="32">
        <f>'(Un)correlated variables'!A56</f>
        <v>51</v>
      </c>
      <c r="B56" s="15">
        <v>55</v>
      </c>
      <c r="C56" s="13"/>
    </row>
    <row r="57" spans="1:3" thickTop="1" thickBot="1">
      <c r="A57" s="32">
        <f>'(Un)correlated variables'!C12</f>
        <v>51.514973683481514</v>
      </c>
      <c r="B57" s="4">
        <v>56</v>
      </c>
      <c r="C57" s="13"/>
    </row>
    <row r="58" spans="1:3" thickTop="1" thickBot="1">
      <c r="A58" s="32">
        <f>'(Un)correlated variables'!A38</f>
        <v>52</v>
      </c>
      <c r="B58" s="15">
        <v>57</v>
      </c>
      <c r="C58" s="13"/>
    </row>
    <row r="59" spans="1:3" thickTop="1" thickBot="1">
      <c r="A59" s="32">
        <f>'(Un)correlated variables'!A24</f>
        <v>53</v>
      </c>
      <c r="B59" s="4">
        <v>58</v>
      </c>
      <c r="C59" s="13"/>
    </row>
    <row r="60" spans="1:3" thickTop="1" thickBot="1">
      <c r="A60" s="32">
        <f>'(Un)correlated variables'!C13</f>
        <v>53.009842100889102</v>
      </c>
      <c r="B60" s="15">
        <v>59</v>
      </c>
      <c r="C60" s="13"/>
    </row>
    <row r="61" spans="1:3" thickTop="1" thickBot="1">
      <c r="A61" s="32">
        <f>'(Un)correlated variables'!A34</f>
        <v>54</v>
      </c>
      <c r="B61" s="4">
        <v>60</v>
      </c>
      <c r="C61" s="13"/>
    </row>
    <row r="62" spans="1:3" thickTop="1" thickBot="1">
      <c r="A62" s="32">
        <f>'(Un)correlated variables'!A41</f>
        <v>54</v>
      </c>
      <c r="B62" s="15">
        <v>61</v>
      </c>
      <c r="C62" s="13"/>
    </row>
    <row r="63" spans="1:3" thickTop="1" thickBot="1">
      <c r="A63" s="32">
        <f>'(Un)correlated variables'!A57</f>
        <v>54</v>
      </c>
      <c r="B63" s="4">
        <v>62</v>
      </c>
      <c r="C63" s="13"/>
    </row>
    <row r="64" spans="1:3" thickTop="1" thickBot="1">
      <c r="A64" s="32">
        <f>'(Un)correlated variables'!A61</f>
        <v>54</v>
      </c>
      <c r="B64" s="15">
        <v>63</v>
      </c>
      <c r="C64" s="13"/>
    </row>
    <row r="65" spans="1:3" thickTop="1" thickBot="1">
      <c r="A65" s="32">
        <f>'(Un)correlated variables'!C4</f>
        <v>54.294868417407585</v>
      </c>
      <c r="B65" s="4">
        <v>64</v>
      </c>
      <c r="C65" s="13"/>
    </row>
    <row r="66" spans="1:3" thickTop="1" thickBot="1">
      <c r="A66" s="32">
        <f>'(Un)correlated variables'!A14</f>
        <v>55</v>
      </c>
      <c r="B66" s="15">
        <v>65</v>
      </c>
      <c r="C66" s="13"/>
    </row>
    <row r="67" spans="1:3" thickTop="1" thickBot="1">
      <c r="A67" s="32">
        <f>'(Un)correlated variables'!C64</f>
        <v>55.174868417407581</v>
      </c>
      <c r="B67" s="4">
        <v>66</v>
      </c>
      <c r="C67" s="13"/>
    </row>
    <row r="68" spans="1:3" thickTop="1" thickBot="1">
      <c r="A68" s="32">
        <f>'(Un)correlated variables'!C44</f>
        <v>55.914973683481513</v>
      </c>
      <c r="B68" s="15">
        <v>67</v>
      </c>
      <c r="C68" s="13"/>
    </row>
    <row r="69" spans="1:3" thickTop="1" thickBot="1">
      <c r="A69" s="32">
        <f>'(Un)correlated variables'!C28</f>
        <v>55.984921050444555</v>
      </c>
      <c r="B69" s="4">
        <v>68</v>
      </c>
      <c r="C69" s="13"/>
    </row>
    <row r="70" spans="1:3" thickTop="1" thickBot="1">
      <c r="A70" s="32">
        <f>'(Un)correlated variables'!C55</f>
        <v>56.124815784370611</v>
      </c>
      <c r="B70" s="15">
        <v>69</v>
      </c>
      <c r="C70" s="13"/>
    </row>
    <row r="71" spans="1:3" thickTop="1" thickBot="1">
      <c r="A71" s="32">
        <f>'(Un)correlated variables'!C32</f>
        <v>56.864921050444551</v>
      </c>
      <c r="B71" s="4">
        <v>70</v>
      </c>
      <c r="C71" s="13"/>
    </row>
    <row r="72" spans="1:3" thickTop="1" thickBot="1">
      <c r="A72" s="32">
        <f>'(Un)correlated variables'!A13</f>
        <v>57</v>
      </c>
      <c r="B72" s="15">
        <v>71</v>
      </c>
      <c r="C72" s="13"/>
    </row>
    <row r="73" spans="1:3" thickTop="1" thickBot="1">
      <c r="A73" s="32">
        <f>'(Un)correlated variables'!A12</f>
        <v>58</v>
      </c>
      <c r="B73" s="4">
        <v>72</v>
      </c>
      <c r="C73" s="13"/>
    </row>
    <row r="74" spans="1:3" thickTop="1" thickBot="1">
      <c r="A74" s="32">
        <f>'(Un)correlated variables'!C30</f>
        <v>58.149947366963033</v>
      </c>
      <c r="B74" s="15">
        <v>73</v>
      </c>
      <c r="C74" s="13"/>
    </row>
    <row r="75" spans="1:3" thickTop="1" thickBot="1">
      <c r="A75" s="32">
        <f>'(Un)correlated variables'!A4</f>
        <v>59</v>
      </c>
      <c r="B75" s="4">
        <v>74</v>
      </c>
      <c r="C75" s="13"/>
    </row>
    <row r="76" spans="1:3" thickTop="1" thickBot="1">
      <c r="A76" s="32">
        <f>'(Un)correlated variables'!A55</f>
        <v>60</v>
      </c>
      <c r="B76" s="15">
        <v>75</v>
      </c>
      <c r="C76" s="13"/>
    </row>
    <row r="77" spans="1:3" thickTop="1" thickBot="1">
      <c r="A77" s="32">
        <f>'(Un)correlated variables'!A64</f>
        <v>60</v>
      </c>
      <c r="B77" s="4">
        <v>76</v>
      </c>
      <c r="C77" s="13"/>
    </row>
    <row r="78" spans="1:3" thickTop="1" thickBot="1">
      <c r="A78" s="32">
        <f>'(Un)correlated variables'!C31</f>
        <v>60.384921050444554</v>
      </c>
      <c r="B78" s="15">
        <v>77</v>
      </c>
      <c r="C78" s="13"/>
    </row>
    <row r="79" spans="1:3" thickTop="1" thickBot="1">
      <c r="A79" s="32">
        <f>'(Un)correlated variables'!C58</f>
        <v>61.334868417407584</v>
      </c>
      <c r="B79" s="4">
        <v>78</v>
      </c>
      <c r="C79" s="13"/>
    </row>
    <row r="80" spans="1:3" thickTop="1" thickBot="1">
      <c r="A80" s="32">
        <f>'(Un)correlated variables'!A28</f>
        <v>62</v>
      </c>
      <c r="B80" s="15">
        <v>79</v>
      </c>
      <c r="C80" s="13"/>
    </row>
    <row r="81" spans="1:3" thickTop="1" thickBot="1">
      <c r="A81" s="32">
        <f>'(Un)correlated variables'!A32</f>
        <v>63</v>
      </c>
      <c r="B81" s="4">
        <v>80</v>
      </c>
      <c r="C81" s="13"/>
    </row>
    <row r="82" spans="1:3" thickTop="1" thickBot="1">
      <c r="A82" s="32">
        <f>'(Un)correlated variables'!A44</f>
        <v>63</v>
      </c>
      <c r="B82" s="15">
        <v>81</v>
      </c>
      <c r="C82" s="13"/>
    </row>
    <row r="83" spans="1:3" thickTop="1" thickBot="1">
      <c r="A83" s="32">
        <f>'(Un)correlated variables'!C3</f>
        <v>63.164815784370617</v>
      </c>
      <c r="B83" s="4">
        <v>82</v>
      </c>
      <c r="C83" s="13"/>
    </row>
    <row r="84" spans="1:3" thickTop="1" thickBot="1">
      <c r="A84" s="32">
        <f>'(Un)correlated variables'!C7</f>
        <v>63.49989473392607</v>
      </c>
      <c r="B84" s="15">
        <v>83</v>
      </c>
      <c r="C84" s="13"/>
    </row>
    <row r="85" spans="1:3" thickTop="1" thickBot="1">
      <c r="A85" s="32">
        <f>'(Un)correlated variables'!C23</f>
        <v>63.834973683481515</v>
      </c>
      <c r="B85" s="4">
        <v>84</v>
      </c>
      <c r="C85" s="13"/>
    </row>
    <row r="86" spans="1:3" thickTop="1" thickBot="1">
      <c r="A86" s="32">
        <f>'(Un)correlated variables'!C27</f>
        <v>64.379894733926065</v>
      </c>
      <c r="B86" s="15">
        <v>85</v>
      </c>
      <c r="C86" s="13"/>
    </row>
    <row r="87" spans="1:3" thickTop="1" thickBot="1">
      <c r="A87" s="32">
        <f>'(Un)correlated variables'!C47</f>
        <v>64.379894733926065</v>
      </c>
      <c r="B87" s="4">
        <v>86</v>
      </c>
      <c r="C87" s="13"/>
    </row>
    <row r="88" spans="1:3" thickTop="1" thickBot="1">
      <c r="A88" s="32">
        <f>'(Un)correlated variables'!C10</f>
        <v>64.4498421008891</v>
      </c>
      <c r="B88" s="15">
        <v>87</v>
      </c>
      <c r="C88" s="13"/>
    </row>
    <row r="89" spans="1:3" thickTop="1" thickBot="1">
      <c r="A89" s="32">
        <f>'(Un)correlated variables'!C26</f>
        <v>64.854868417407573</v>
      </c>
      <c r="B89" s="4">
        <v>88</v>
      </c>
      <c r="C89" s="13"/>
    </row>
    <row r="90" spans="1:3" thickTop="1" thickBot="1">
      <c r="A90" s="32">
        <f>'(Un)correlated variables'!A30</f>
        <v>65</v>
      </c>
      <c r="B90" s="15">
        <v>89</v>
      </c>
      <c r="C90" s="13"/>
    </row>
    <row r="91" spans="1:3" thickTop="1" thickBot="1">
      <c r="A91" s="32">
        <f>'(Un)correlated variables'!C52</f>
        <v>65.594973683481527</v>
      </c>
      <c r="B91" s="4">
        <v>90</v>
      </c>
      <c r="C91" s="13"/>
    </row>
    <row r="92" spans="1:3" thickTop="1" thickBot="1">
      <c r="A92" s="32">
        <f>'(Un)correlated variables'!A31</f>
        <v>67</v>
      </c>
      <c r="B92" s="15">
        <v>91</v>
      </c>
      <c r="C92" s="13"/>
    </row>
    <row r="93" spans="1:3" thickTop="1" thickBot="1">
      <c r="A93" s="32">
        <f>'(Un)correlated variables'!A58</f>
        <v>67</v>
      </c>
      <c r="B93" s="4">
        <v>92</v>
      </c>
      <c r="C93" s="13"/>
    </row>
    <row r="94" spans="1:3" thickTop="1" thickBot="1">
      <c r="A94" s="32">
        <f>'(Un)correlated variables'!C16</f>
        <v>67.019894733926066</v>
      </c>
      <c r="B94" s="15">
        <v>93</v>
      </c>
      <c r="C94" s="13"/>
    </row>
    <row r="95" spans="1:3" thickTop="1" thickBot="1">
      <c r="A95" s="32">
        <f>'(Un)correlated variables'!C54</f>
        <v>67.829947366963026</v>
      </c>
      <c r="B95" s="4">
        <v>94</v>
      </c>
      <c r="C95" s="13"/>
    </row>
    <row r="96" spans="1:3" thickTop="1" thickBot="1">
      <c r="A96" s="32">
        <f>'(Un)correlated variables'!A3</f>
        <v>68</v>
      </c>
      <c r="B96" s="15">
        <v>95</v>
      </c>
      <c r="C96" s="13"/>
    </row>
    <row r="97" spans="1:3" thickTop="1" thickBot="1">
      <c r="A97" s="32">
        <f>'(Un)correlated variables'!C29</f>
        <v>68.234973683481527</v>
      </c>
      <c r="B97" s="4">
        <v>96</v>
      </c>
      <c r="C97" s="13"/>
    </row>
    <row r="98" spans="1:3" thickTop="1" thickBot="1">
      <c r="A98" s="32">
        <f>'(Un)correlated variables'!A7</f>
        <v>70</v>
      </c>
      <c r="B98" s="15">
        <v>97</v>
      </c>
      <c r="C98" s="13"/>
    </row>
    <row r="99" spans="1:3" thickTop="1" thickBot="1">
      <c r="A99" s="32">
        <f>'(Un)correlated variables'!A10</f>
        <v>70</v>
      </c>
      <c r="B99" s="4">
        <v>98</v>
      </c>
      <c r="C99" s="13"/>
    </row>
    <row r="100" spans="1:3" thickTop="1" thickBot="1">
      <c r="A100" s="32">
        <f>'(Un)correlated variables'!A26</f>
        <v>71</v>
      </c>
      <c r="B100" s="15">
        <v>99</v>
      </c>
      <c r="C100" s="13"/>
    </row>
    <row r="101" spans="1:3" thickTop="1" thickBot="1">
      <c r="A101" s="32">
        <f>'(Un)correlated variables'!A27</f>
        <v>71</v>
      </c>
      <c r="B101" s="4">
        <v>100</v>
      </c>
      <c r="C101" s="13"/>
    </row>
    <row r="102" spans="1:3" thickTop="1" thickBot="1">
      <c r="A102" s="32">
        <f>'(Un)correlated variables'!A47</f>
        <v>71</v>
      </c>
      <c r="B102" s="15">
        <v>101</v>
      </c>
      <c r="C102" s="13"/>
    </row>
    <row r="103" spans="1:3" thickTop="1" thickBot="1">
      <c r="A103" s="32">
        <f>'(Un)correlated variables'!C20</f>
        <v>71.754973683481523</v>
      </c>
      <c r="B103" s="4">
        <v>102</v>
      </c>
      <c r="C103" s="13"/>
    </row>
    <row r="104" spans="1:3" thickTop="1" thickBot="1">
      <c r="A104" s="32">
        <f>'(Un)correlated variables'!C17</f>
        <v>71.824921050444559</v>
      </c>
      <c r="B104" s="15">
        <v>103</v>
      </c>
      <c r="C104" s="13"/>
    </row>
    <row r="105" spans="1:3" thickTop="1" thickBot="1">
      <c r="A105" s="32">
        <f>'(Un)correlated variables'!A23</f>
        <v>72</v>
      </c>
      <c r="B105" s="4">
        <v>104</v>
      </c>
      <c r="C105" s="13"/>
    </row>
    <row r="106" spans="1:3" thickTop="1" thickBot="1">
      <c r="A106" s="32">
        <f>'(Un)correlated variables'!A16</f>
        <v>74</v>
      </c>
      <c r="B106" s="15">
        <v>105</v>
      </c>
      <c r="C106" s="13"/>
    </row>
    <row r="107" spans="1:3" thickTop="1" thickBot="1">
      <c r="A107" s="32">
        <f>'(Un)correlated variables'!A52</f>
        <v>74</v>
      </c>
      <c r="B107" s="4">
        <v>106</v>
      </c>
      <c r="C107" s="13"/>
    </row>
    <row r="108" spans="1:3" thickTop="1" thickBot="1">
      <c r="A108" s="32">
        <f>'(Un)correlated variables'!C63</f>
        <v>74.53486841740758</v>
      </c>
      <c r="B108" s="15">
        <v>107</v>
      </c>
      <c r="C108" s="13"/>
    </row>
    <row r="109" spans="1:3" thickTop="1" thickBot="1">
      <c r="A109" s="32">
        <f>'(Un)correlated variables'!A54</f>
        <v>76</v>
      </c>
      <c r="B109" s="4">
        <v>108</v>
      </c>
      <c r="C109" s="13"/>
    </row>
    <row r="110" spans="1:3" thickTop="1" thickBot="1">
      <c r="A110" s="32">
        <f>'(Un)correlated variables'!A29</f>
        <v>77</v>
      </c>
      <c r="B110" s="15">
        <v>109</v>
      </c>
      <c r="C110" s="13"/>
    </row>
    <row r="111" spans="1:3" thickTop="1" thickBot="1">
      <c r="A111" s="32">
        <f>'(Un)correlated variables'!C18</f>
        <v>78.05486841740759</v>
      </c>
      <c r="B111" s="4">
        <v>110</v>
      </c>
      <c r="C111" s="13"/>
    </row>
    <row r="112" spans="1:3" thickTop="1" thickBot="1">
      <c r="A112" s="32">
        <f>'(Un)correlated variables'!C9</f>
        <v>78.459894733926063</v>
      </c>
      <c r="B112" s="15">
        <v>111</v>
      </c>
      <c r="C112" s="13"/>
    </row>
    <row r="113" spans="1:3" thickTop="1" thickBot="1">
      <c r="A113" s="32">
        <f>'(Un)correlated variables'!C48</f>
        <v>78.864921050444551</v>
      </c>
      <c r="B113" s="4">
        <v>112</v>
      </c>
      <c r="C113" s="13"/>
    </row>
    <row r="114" spans="1:3" thickTop="1" thickBot="1">
      <c r="A114" s="32">
        <f>'(Un)correlated variables'!C43</f>
        <v>79.884815784370616</v>
      </c>
      <c r="B114" s="15">
        <v>113</v>
      </c>
      <c r="C114" s="13"/>
    </row>
    <row r="115" spans="1:3" thickTop="1" thickBot="1">
      <c r="A115" s="32">
        <f>'(Un)correlated variables'!A17</f>
        <v>80</v>
      </c>
      <c r="B115" s="4">
        <v>114</v>
      </c>
      <c r="C115" s="13"/>
    </row>
    <row r="116" spans="1:3" thickTop="1" thickBot="1">
      <c r="A116" s="32">
        <f>'(Un)correlated variables'!A20</f>
        <v>81</v>
      </c>
      <c r="B116" s="15">
        <v>115</v>
      </c>
      <c r="C116" s="13"/>
    </row>
    <row r="117" spans="1:3" thickTop="1" thickBot="1">
      <c r="A117" s="32">
        <f>'(Un)correlated variables'!C35</f>
        <v>81.909947366963024</v>
      </c>
      <c r="B117" s="4">
        <v>116</v>
      </c>
      <c r="C117" s="13"/>
    </row>
    <row r="118" spans="1:3" thickTop="1" thickBot="1">
      <c r="A118" s="32">
        <f>'(Un)correlated variables'!A63</f>
        <v>82</v>
      </c>
      <c r="B118" s="15">
        <v>117</v>
      </c>
      <c r="C118" s="13"/>
    </row>
    <row r="119" spans="1:3" thickTop="1" thickBot="1">
      <c r="A119" s="32">
        <f>'(Un)correlated variables'!C11</f>
        <v>85.499894733926055</v>
      </c>
      <c r="B119" s="4">
        <v>118</v>
      </c>
      <c r="C119" s="13"/>
    </row>
    <row r="120" spans="1:3" thickTop="1" thickBot="1">
      <c r="A120" s="32">
        <f>'(Un)correlated variables'!A18</f>
        <v>86</v>
      </c>
      <c r="B120" s="15">
        <v>119</v>
      </c>
      <c r="C120" s="13"/>
    </row>
    <row r="121" spans="1:3" thickTop="1" thickBot="1">
      <c r="A121" s="32">
        <f>'(Un)correlated variables'!A9</f>
        <v>87</v>
      </c>
      <c r="B121" s="4">
        <v>120</v>
      </c>
      <c r="C121" s="13"/>
    </row>
    <row r="122" spans="1:3" thickTop="1" thickBot="1">
      <c r="A122" s="32">
        <f>'(Un)correlated variables'!A43</f>
        <v>87</v>
      </c>
      <c r="B122" s="15">
        <v>121</v>
      </c>
      <c r="C122" s="13"/>
    </row>
    <row r="123" spans="1:3" thickTop="1" thickBot="1">
      <c r="A123" s="32">
        <f>'(Un)correlated variables'!A48</f>
        <v>88</v>
      </c>
      <c r="B123" s="4">
        <v>122</v>
      </c>
      <c r="C123" s="13"/>
    </row>
    <row r="124" spans="1:3" thickTop="1" thickBot="1">
      <c r="A124" s="32">
        <f>'(Un)correlated variables'!A35</f>
        <v>92</v>
      </c>
      <c r="B124" s="15">
        <v>123</v>
      </c>
      <c r="C124" s="13"/>
    </row>
    <row r="125" spans="1:3" thickTop="1" thickBot="1">
      <c r="A125" s="32">
        <f>'(Un)correlated variables'!A11</f>
        <v>95</v>
      </c>
      <c r="B125" s="4">
        <v>124</v>
      </c>
      <c r="C125" s="13"/>
    </row>
    <row r="126" spans="1:3" thickTop="1" thickBot="1">
      <c r="A126" s="32">
        <f>'(Un)correlated variables'!C49</f>
        <v>96.53486841740758</v>
      </c>
      <c r="B126" s="15">
        <v>125</v>
      </c>
      <c r="C126" s="13"/>
    </row>
    <row r="127" spans="1:3" thickTop="1" thickBot="1">
      <c r="A127" s="32">
        <f>'(Un)correlated variables'!A49</f>
        <v>107</v>
      </c>
      <c r="B127" s="4">
        <v>126</v>
      </c>
      <c r="C127" s="13"/>
    </row>
    <row r="128" spans="1:3" thickTop="1" thickBot="1">
      <c r="A128" s="14"/>
      <c r="B128" s="14"/>
      <c r="C128" s="13"/>
    </row>
    <row r="129" spans="1:3" thickTop="1" thickBot="1">
      <c r="C129" s="13"/>
    </row>
    <row r="130" spans="1:3" thickTop="1" thickBot="1">
      <c r="C130" s="13"/>
    </row>
    <row r="131" spans="1:3" thickTop="1" thickBot="1">
      <c r="C131" s="13"/>
    </row>
    <row r="132" spans="1:3" thickTop="1" thickBot="1">
      <c r="C132" s="13"/>
    </row>
    <row r="133" spans="1:3" thickTop="1" thickBot="1">
      <c r="C133" s="13"/>
    </row>
    <row r="134" spans="1:3" thickTop="1" thickBot="1">
      <c r="C134" s="13"/>
    </row>
    <row r="135" spans="1:3" thickTop="1" thickBot="1">
      <c r="C135" s="13"/>
    </row>
    <row r="136" spans="1:3" thickTop="1" thickBot="1">
      <c r="C136" s="13"/>
    </row>
    <row r="137" spans="1:3" thickTop="1" thickBot="1">
      <c r="C137" s="13"/>
    </row>
    <row r="138" spans="1:3" thickTop="1" thickBot="1">
      <c r="A138" s="14"/>
      <c r="B138" s="14"/>
    </row>
  </sheetData>
  <autoFilter ref="A1:B127" xr:uid="{D7552813-3876-4AC2-82BA-C5056CA8A40C}">
    <sortState xmlns:xlrd2="http://schemas.microsoft.com/office/spreadsheetml/2017/richdata2" ref="A2:B127">
      <sortCondition ref="A1:A127"/>
    </sortState>
  </autoFilter>
  <dataConsolidate/>
  <mergeCells count="1">
    <mergeCell ref="J19:S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Mattia Coltro</dc:creator>
  <cp:lastModifiedBy>Mattia Coltro</cp:lastModifiedBy>
  <dcterms:created xsi:type="dcterms:W3CDTF">2023-12-20T20:23:23Z</dcterms:created>
  <dcterms:modified xsi:type="dcterms:W3CDTF">2023-12-28T17:56:45Z</dcterms:modified>
</cp:coreProperties>
</file>