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73DDD20C-6ECD-BB49-B2C6-912EB50CEE30}" xr6:coauthVersionLast="47" xr6:coauthVersionMax="47" xr10:uidLastSave="{00000000-0000-0000-0000-000000000000}"/>
  <bookViews>
    <workbookView xWindow="0" yWindow="0" windowWidth="28800" windowHeight="18000" xr2:uid="{13C5857E-3D3E-1E45-AA8C-1ACFF6915785}"/>
  </bookViews>
  <sheets>
    <sheet name="Performanc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S15" i="1" s="1"/>
  <c r="H4" i="1"/>
  <c r="S18" i="1"/>
  <c r="S17" i="1"/>
  <c r="S16" i="1"/>
  <c r="J28" i="1"/>
  <c r="M28" i="1"/>
  <c r="L28" i="1"/>
  <c r="H5" i="1"/>
  <c r="H7" i="1"/>
  <c r="H8" i="1"/>
  <c r="K2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<sst xmlns="http://schemas.openxmlformats.org/spreadsheetml/2006/main" count="181" uniqueCount="102">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</sst>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latenza in relazione al numero di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16.413145539906104</c:v>
                </c:pt>
                <c:pt idx="1">
                  <c:v>35.777777777777779</c:v>
                </c:pt>
                <c:pt idx="2">
                  <c:v>42.333333333333336</c:v>
                </c:pt>
                <c:pt idx="3">
                  <c:v>99.833333333333343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12</xdr:row>
      <xdr:rowOff>120650</xdr:rowOff>
    </xdr:from>
    <xdr:to>
      <xdr:col>22</xdr:col>
      <xdr:colOff>228600</xdr:colOff>
      <xdr:row>31</xdr:row>
      <xdr:rowOff>177800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F1" zoomScaleNormal="100" workbookViewId="0">
      <selection activeCell="J16" sqref="J16"/>
    </sheetView>
  </sheetViews>
  <sheetFormatPr baseColWidth="10" defaultRowHeight="16" x14ac:dyDescent="0.2"/>
  <cols>
    <col min="1" max="1" width="14.6640625" customWidth="1"/>
    <col min="2" max="2" width="40" customWidth="1"/>
    <col min="3" max="3" width="56.1640625" customWidth="1"/>
    <col min="4" max="4" width="26.83203125" customWidth="1"/>
    <col min="5" max="5" width="30.33203125" customWidth="1"/>
    <col min="6" max="6" width="28.33203125" customWidth="1"/>
    <col min="7" max="7" width="29.33203125" customWidth="1"/>
    <col min="8" max="8" width="25.1640625" customWidth="1"/>
    <col min="9" max="9" width="20.1640625" customWidth="1"/>
    <col min="10" max="10" width="23.83203125" customWidth="1"/>
    <col min="11" max="11" width="19.33203125" customWidth="1"/>
    <col min="12" max="12" width="15.33203125" customWidth="1"/>
    <col min="13" max="13" width="18" customWidth="1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 s="28">
        <v>45</v>
      </c>
      <c r="H4" s="16">
        <f>AVERAGE(E4:G4)</f>
        <v>42.333333333333336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 s="28">
        <v>17</v>
      </c>
      <c r="H5" s="16">
        <f t="shared" ref="H5:H68" si="0">AVERAGE(E5:G5)</f>
        <v>16.666666666666668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 s="28">
        <v>13</v>
      </c>
      <c r="H6" s="16">
        <f>AVERAGE(E6:G6)</f>
        <v>16.666666666666668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 s="28">
        <v>37</v>
      </c>
      <c r="H7" s="16">
        <f t="shared" si="0"/>
        <v>23.333333333333332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 s="28">
        <v>32</v>
      </c>
      <c r="H8" s="16">
        <f t="shared" si="0"/>
        <v>35.666666666666664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 s="28">
        <v>86</v>
      </c>
      <c r="H9" s="16">
        <f t="shared" si="0"/>
        <v>72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 s="28">
        <v>20</v>
      </c>
      <c r="H10" s="16">
        <f t="shared" si="0"/>
        <v>19.333333333333332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 s="28">
        <v>14</v>
      </c>
      <c r="H11" s="16">
        <f t="shared" si="0"/>
        <v>16.333333333333332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 s="28">
        <v>19</v>
      </c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 s="28">
        <v>18</v>
      </c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 s="28">
        <v>20</v>
      </c>
      <c r="H14" s="16">
        <f t="shared" si="0"/>
        <v>18.333333333333332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 s="28">
        <v>14</v>
      </c>
      <c r="H15" s="16">
        <f t="shared" si="0"/>
        <v>16</v>
      </c>
      <c r="R15">
        <v>1</v>
      </c>
      <c r="S15">
        <f>AVERAGE(H5:H7,H10:H16,H18:H30,H32:H60,H62:H80)</f>
        <v>16.413145539906104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 s="28">
        <v>19</v>
      </c>
      <c r="H16" s="16">
        <f t="shared" si="0"/>
        <v>19</v>
      </c>
      <c r="J16" t="s">
        <v>92</v>
      </c>
      <c r="K16" t="s">
        <v>93</v>
      </c>
      <c r="R16">
        <v>2</v>
      </c>
      <c r="S16">
        <f>AVERAGE(H8,H31,H61)</f>
        <v>35.777777777777779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 s="28">
        <v>123</v>
      </c>
      <c r="H17" s="16">
        <f t="shared" si="0"/>
        <v>127.66666666666667</v>
      </c>
      <c r="J17">
        <f>AVERAGE(E4, E8:E9, E17,E31,E61)</f>
        <v>54.166666666666664</v>
      </c>
      <c r="K17">
        <f>AVERAGE(E5:E7,E10:E16,E18:E30,E32:E60,E62:E80)</f>
        <v>15.633802816901408</v>
      </c>
      <c r="R17">
        <v>3</v>
      </c>
      <c r="S17">
        <f>AVERAGE(H4)</f>
        <v>42.333333333333336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 s="28">
        <v>10</v>
      </c>
      <c r="H18" s="16">
        <f t="shared" si="0"/>
        <v>11.666666666666666</v>
      </c>
      <c r="R18">
        <v>4</v>
      </c>
      <c r="S18">
        <f>AVERAGE(H9,H17)</f>
        <v>99.833333333333343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 s="28">
        <v>15</v>
      </c>
      <c r="H19" s="16">
        <f t="shared" si="0"/>
        <v>18.666666666666668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 s="28">
        <v>18</v>
      </c>
      <c r="H20" s="16">
        <f t="shared" si="0"/>
        <v>13.666666666666666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 s="28">
        <v>12</v>
      </c>
      <c r="H21" s="16">
        <f t="shared" si="0"/>
        <v>14.666666666666666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 s="28">
        <v>14</v>
      </c>
      <c r="H22" s="16">
        <f t="shared" si="0"/>
        <v>11.666666666666666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 s="28">
        <v>9</v>
      </c>
      <c r="H23" s="16">
        <f t="shared" si="0"/>
        <v>12.666666666666666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G24" s="28">
        <v>15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G25" s="28">
        <v>10</v>
      </c>
      <c r="H25" s="16">
        <f t="shared" si="0"/>
        <v>11.333333333333334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G26" s="28">
        <v>16</v>
      </c>
      <c r="H26" s="16">
        <f t="shared" si="0"/>
        <v>17.666666666666668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G27" s="28">
        <v>14</v>
      </c>
      <c r="H27" s="16">
        <f t="shared" si="0"/>
        <v>13.666666666666666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G28" s="28">
        <v>13</v>
      </c>
      <c r="H28" s="16">
        <f t="shared" si="0"/>
        <v>12.666666666666666</v>
      </c>
      <c r="J28" s="22">
        <f>AVERAGE(H5:H7,H10:H16,H18:H30,H32:H60,H62:H80)</f>
        <v>16.413145539906104</v>
      </c>
      <c r="K28" s="23">
        <f>AVERAGE(H8,H31,H61)</f>
        <v>35.777777777777779</v>
      </c>
      <c r="L28" s="23">
        <f>AVERAGE(H4)</f>
        <v>42.333333333333336</v>
      </c>
      <c r="M28" s="24">
        <f>AVERAGE(H9,H17)</f>
        <v>99.833333333333343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G29" s="28">
        <v>19</v>
      </c>
      <c r="H29" s="16">
        <f t="shared" si="0"/>
        <v>17.333333333333332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G30" s="28">
        <v>14</v>
      </c>
      <c r="H30" s="16">
        <f t="shared" si="0"/>
        <v>12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G31" s="28">
        <v>36</v>
      </c>
      <c r="H31" s="16">
        <f t="shared" si="0"/>
        <v>36.333333333333336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G32" s="28">
        <v>17</v>
      </c>
      <c r="H32" s="16">
        <f t="shared" si="0"/>
        <v>21.666666666666668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G33" s="28">
        <v>19</v>
      </c>
      <c r="H33" s="16">
        <f t="shared" si="0"/>
        <v>12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G34" s="28">
        <v>20</v>
      </c>
      <c r="H34" s="16">
        <f t="shared" si="0"/>
        <v>15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G35" s="28">
        <v>13</v>
      </c>
      <c r="H35" s="16">
        <f t="shared" si="0"/>
        <v>10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G36" s="28">
        <v>11</v>
      </c>
      <c r="H36" s="16">
        <f t="shared" si="0"/>
        <v>17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G37" s="28">
        <v>19</v>
      </c>
      <c r="H37" s="16">
        <f t="shared" si="0"/>
        <v>16.333333333333332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G38" s="28">
        <v>19</v>
      </c>
      <c r="H38" s="16">
        <f t="shared" si="0"/>
        <v>17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G39" s="28">
        <v>38</v>
      </c>
      <c r="H39" s="16">
        <f t="shared" si="0"/>
        <v>22.666666666666668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G40" s="28">
        <v>16</v>
      </c>
      <c r="H40" s="16">
        <f t="shared" si="0"/>
        <v>13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G41" s="28">
        <v>16</v>
      </c>
      <c r="H41" s="16">
        <f t="shared" si="0"/>
        <v>13.666666666666666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G42" s="28">
        <v>19</v>
      </c>
      <c r="H42" s="16">
        <f t="shared" si="0"/>
        <v>14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G43" s="28">
        <v>24</v>
      </c>
      <c r="H43" s="16">
        <f t="shared" si="0"/>
        <v>22.666666666666668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G44" s="28">
        <v>12</v>
      </c>
      <c r="H44" s="16">
        <f t="shared" si="0"/>
        <v>22.333333333333332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G45" s="28">
        <v>36</v>
      </c>
      <c r="H45" s="16">
        <f t="shared" si="0"/>
        <v>21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G46" s="28">
        <v>21</v>
      </c>
      <c r="H46" s="16">
        <f t="shared" si="0"/>
        <v>15.666666666666666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G47" s="28">
        <v>18</v>
      </c>
      <c r="H47" s="16">
        <f t="shared" si="0"/>
        <v>14.666666666666666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G48" s="28">
        <v>12</v>
      </c>
      <c r="H48" s="16">
        <f t="shared" si="0"/>
        <v>16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G49" s="28">
        <v>18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G50" s="28">
        <v>16</v>
      </c>
      <c r="H50" s="16">
        <f t="shared" si="0"/>
        <v>17.666666666666668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G51" s="28">
        <v>14</v>
      </c>
      <c r="H51" s="16">
        <f t="shared" si="0"/>
        <v>15.333333333333334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G52" s="28">
        <v>11</v>
      </c>
      <c r="H52" s="16">
        <f t="shared" si="0"/>
        <v>12.666666666666666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G53" s="28">
        <v>11</v>
      </c>
      <c r="H53" s="16">
        <f t="shared" si="0"/>
        <v>12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G54" s="28">
        <v>17</v>
      </c>
      <c r="H54" s="16">
        <f t="shared" si="0"/>
        <v>15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G55" s="28">
        <v>18</v>
      </c>
      <c r="H55" s="16">
        <f t="shared" si="0"/>
        <v>14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G56" s="28">
        <v>17</v>
      </c>
      <c r="H56" s="16">
        <f t="shared" si="0"/>
        <v>15.666666666666666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G57" s="28">
        <v>14</v>
      </c>
      <c r="H57" s="16">
        <f t="shared" si="0"/>
        <v>14.333333333333334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G58" s="28">
        <v>12</v>
      </c>
      <c r="H58" s="16">
        <f t="shared" si="0"/>
        <v>14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G59" s="28">
        <v>12</v>
      </c>
      <c r="H59" s="16">
        <f t="shared" si="0"/>
        <v>13.666666666666666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G60" s="28">
        <v>14</v>
      </c>
      <c r="H60" s="16">
        <f t="shared" si="0"/>
        <v>25.666666666666668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G61" s="28">
        <v>26</v>
      </c>
      <c r="H61" s="16">
        <f t="shared" si="0"/>
        <v>35.333333333333336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G62" s="28">
        <v>35</v>
      </c>
      <c r="H62" s="16">
        <f t="shared" si="0"/>
        <v>23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G63" s="28">
        <v>11</v>
      </c>
      <c r="H63" s="16">
        <f t="shared" si="0"/>
        <v>23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G64" s="28">
        <v>18</v>
      </c>
      <c r="H64" s="16">
        <f t="shared" si="0"/>
        <v>30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G65" s="28">
        <v>12</v>
      </c>
      <c r="H65" s="16">
        <f t="shared" si="0"/>
        <v>12.333333333333334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G66" s="28">
        <v>19</v>
      </c>
      <c r="H66" s="16">
        <f t="shared" si="0"/>
        <v>15.333333333333334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G67" s="28">
        <v>15</v>
      </c>
      <c r="H67" s="16">
        <f t="shared" si="0"/>
        <v>18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G68" s="28">
        <v>16</v>
      </c>
      <c r="H68" s="16">
        <f t="shared" si="0"/>
        <v>13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G69" s="28">
        <v>18</v>
      </c>
      <c r="H69" s="16">
        <f t="shared" ref="H69:H80" si="1">AVERAGE(E69:G69)</f>
        <v>26.333333333333332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G70" s="28">
        <v>16</v>
      </c>
      <c r="H70" s="16">
        <f t="shared" si="1"/>
        <v>14.333333333333334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G71" s="28">
        <v>13</v>
      </c>
      <c r="H71" s="16">
        <f t="shared" si="1"/>
        <v>14.333333333333334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G72" s="28">
        <v>17</v>
      </c>
      <c r="H72" s="16">
        <f t="shared" si="1"/>
        <v>28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G73" s="28">
        <v>11</v>
      </c>
      <c r="H73" s="16">
        <f t="shared" si="1"/>
        <v>13.666666666666666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G74" s="28">
        <v>9</v>
      </c>
      <c r="H74" s="16">
        <f t="shared" si="1"/>
        <v>12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G75" s="28">
        <v>15</v>
      </c>
      <c r="H75" s="16">
        <f t="shared" si="1"/>
        <v>12.666666666666666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G76" s="28">
        <v>18</v>
      </c>
      <c r="H76" s="16">
        <f t="shared" si="1"/>
        <v>15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G77" s="28">
        <v>15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G78" s="28">
        <v>16</v>
      </c>
      <c r="H78" s="16">
        <f t="shared" si="1"/>
        <v>14.666666666666666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G79" s="28">
        <v>16</v>
      </c>
      <c r="H79" s="16">
        <f t="shared" si="1"/>
        <v>13.333333333333334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G80" s="29">
        <v>15</v>
      </c>
      <c r="H80" s="30">
        <f t="shared" si="1"/>
        <v>13.333333333333334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width="23.83203125" customWidth="1"/>
    <col min="4" max="4" width="19.83203125" customWidth="1"/>
    <col min="5" max="5" width="17.6640625" customWidth="1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Giacomo Ponzuoli</cp:lastModifiedBy>
  <dcterms:created xsi:type="dcterms:W3CDTF">2023-03-27T15:41:03Z</dcterms:created>
  <dcterms:modified xsi:type="dcterms:W3CDTF">2023-04-03T13:30:46Z</dcterms:modified>
</cp:coreProperties>
</file>