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9D48AE3D-8686-2441-85C7-2C4C4F39A26B}" xr6:coauthVersionLast="47" xr6:coauthVersionMax="47" xr10:uidLastSave="{00000000-0000-0000-0000-000000000000}"/>
  <bookViews>
    <workbookView xWindow="0" yWindow="500" windowWidth="28800" windowHeight="16320" xr2:uid="{13C5857E-3D3E-1E45-AA8C-1ACFF6915785}"/>
  </bookViews>
  <sheets>
    <sheet name="Performanc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S17" i="1"/>
  <c r="L28" i="1"/>
  <c r="H5" i="1"/>
  <c r="J28" i="1" s="1"/>
  <c r="H7" i="1"/>
  <c r="H8" i="1"/>
  <c r="S16" i="1" s="1"/>
  <c r="H9" i="1"/>
  <c r="S18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  <c r="M28" i="1" l="1"/>
  <c r="K28" i="1"/>
  <c r="S15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<sst xmlns="http://schemas.openxmlformats.org/spreadsheetml/2006/main" count="181" uniqueCount="102">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</sst>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16.316901408450704</c:v>
                </c:pt>
                <c:pt idx="1">
                  <c:v>38</c:v>
                </c:pt>
                <c:pt idx="2">
                  <c:v>41</c:v>
                </c:pt>
                <c:pt idx="3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C1" zoomScaleNormal="100" workbookViewId="0">
      <selection activeCell="G4" sqref="G4"/>
    </sheetView>
  </sheetViews>
  <sheetFormatPr baseColWidth="10" defaultRowHeight="16" x14ac:dyDescent="0.2"/>
  <cols>
    <col min="1" max="1" width="14.6640625" customWidth="1"/>
    <col min="2" max="2" width="40" customWidth="1"/>
    <col min="3" max="3" width="56.1640625" customWidth="1"/>
    <col min="4" max="4" width="26.83203125" customWidth="1"/>
    <col min="5" max="5" width="30.33203125" customWidth="1"/>
    <col min="6" max="6" width="28.33203125" customWidth="1"/>
    <col min="7" max="7" width="29.33203125" customWidth="1"/>
    <col min="8" max="8" width="25.1640625" customWidth="1"/>
    <col min="9" max="9" width="20.1640625" customWidth="1"/>
    <col min="10" max="10" width="23.83203125" customWidth="1"/>
    <col min="11" max="11" width="19.33203125" customWidth="1"/>
    <col min="12" max="12" width="15.33203125" customWidth="1"/>
    <col min="13" max="13" width="18" customWidth="1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 s="28"/>
      <c r="H4" s="16">
        <f>AVERAGE(E4:G4)</f>
        <v>41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 s="28"/>
      <c r="H5" s="16">
        <f t="shared" ref="H5:H68" si="0">AVERAGE(E5:G5)</f>
        <v>16.5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 s="28"/>
      <c r="H6" s="16">
        <f>AVERAGE(E6:G6)</f>
        <v>18.5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 s="28"/>
      <c r="H7" s="16">
        <f t="shared" si="0"/>
        <v>16.5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 s="28"/>
      <c r="H8" s="16">
        <f t="shared" si="0"/>
        <v>37.5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 s="28"/>
      <c r="H9" s="16">
        <f t="shared" si="0"/>
        <v>65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 s="28"/>
      <c r="H10" s="16">
        <f t="shared" si="0"/>
        <v>19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 s="28"/>
      <c r="H11" s="16">
        <f t="shared" si="0"/>
        <v>17.5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 s="28"/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 s="28"/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 s="28"/>
      <c r="H14" s="16">
        <f t="shared" si="0"/>
        <v>17.5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 s="28"/>
      <c r="H15" s="16">
        <f t="shared" si="0"/>
        <v>17</v>
      </c>
      <c r="R15">
        <v>1</v>
      </c>
      <c r="S15">
        <f>AVERAGE(H5:H7,H10:H16,H18:H30,H32:H60,H62:H80)</f>
        <v>16.316901408450704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 s="28"/>
      <c r="H16" s="16">
        <f t="shared" si="0"/>
        <v>19</v>
      </c>
      <c r="J16" t="s">
        <v>92</v>
      </c>
      <c r="K16" t="s">
        <v>93</v>
      </c>
      <c r="R16">
        <v>2</v>
      </c>
      <c r="S16">
        <f>AVERAGE(H8,H31,H61)</f>
        <v>38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 s="28"/>
      <c r="H17" s="16">
        <f t="shared" si="0"/>
        <v>130</v>
      </c>
      <c r="J17">
        <f>AVERAGE(E4, E8:E9, E17,E31,E61)</f>
        <v>54.166666666666664</v>
      </c>
      <c r="K17">
        <f>AVERAGE(E5:E7,E10:E16,E18:E30,E32:E60,E62:E80)</f>
        <v>15.633802816901408</v>
      </c>
      <c r="R17">
        <v>3</v>
      </c>
      <c r="S17">
        <f>AVERAGE(H4)</f>
        <v>41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 s="28"/>
      <c r="H18" s="16">
        <f t="shared" si="0"/>
        <v>12.5</v>
      </c>
      <c r="R18">
        <v>4</v>
      </c>
      <c r="S18">
        <f>AVERAGE(H9,H17)</f>
        <v>97.5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 s="28"/>
      <c r="H19" s="16">
        <f t="shared" si="0"/>
        <v>20.5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 s="28"/>
      <c r="H20" s="16">
        <f t="shared" si="0"/>
        <v>11.5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 s="28"/>
      <c r="H21" s="16">
        <f t="shared" si="0"/>
        <v>16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 s="28"/>
      <c r="H22" s="16">
        <f t="shared" si="0"/>
        <v>10.5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 s="28"/>
      <c r="H23" s="16">
        <f t="shared" si="0"/>
        <v>14.5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G24" s="28"/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G25" s="28"/>
      <c r="H25" s="16">
        <f t="shared" si="0"/>
        <v>12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G26" s="28"/>
      <c r="H26" s="16">
        <f t="shared" si="0"/>
        <v>18.5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G27" s="28"/>
      <c r="H27" s="16">
        <f t="shared" si="0"/>
        <v>13.5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G28" s="28"/>
      <c r="H28" s="16">
        <f t="shared" si="0"/>
        <v>12.5</v>
      </c>
      <c r="J28" s="22">
        <f>AVERAGE(H5:H7,H10:H16,H18:H30,H32:H60,H62:H80)</f>
        <v>16.316901408450704</v>
      </c>
      <c r="K28" s="23">
        <f>AVERAGE(H8,H31,H61)</f>
        <v>38</v>
      </c>
      <c r="L28" s="23">
        <f>AVERAGE(H4)</f>
        <v>41</v>
      </c>
      <c r="M28" s="24">
        <f>AVERAGE(H9,H17)</f>
        <v>97.5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G29" s="28"/>
      <c r="H29" s="16">
        <f t="shared" si="0"/>
        <v>16.5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G30" s="28"/>
      <c r="H30" s="16">
        <f t="shared" si="0"/>
        <v>11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G31" s="28"/>
      <c r="H31" s="16">
        <f t="shared" si="0"/>
        <v>36.5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G32" s="28"/>
      <c r="H32" s="16">
        <f t="shared" si="0"/>
        <v>24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G33" s="28"/>
      <c r="H33" s="16">
        <f t="shared" si="0"/>
        <v>8.5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G34" s="28"/>
      <c r="H34" s="16">
        <f t="shared" si="0"/>
        <v>12.5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G35" s="28"/>
      <c r="H35" s="16">
        <f t="shared" si="0"/>
        <v>8.5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G36" s="28"/>
      <c r="H36" s="16">
        <f t="shared" si="0"/>
        <v>20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G37" s="28"/>
      <c r="H37" s="16">
        <f t="shared" si="0"/>
        <v>15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G38" s="28"/>
      <c r="H38" s="16">
        <f t="shared" si="0"/>
        <v>16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G39" s="28"/>
      <c r="H39" s="16">
        <f t="shared" si="0"/>
        <v>15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G40" s="28"/>
      <c r="H40" s="16">
        <f t="shared" si="0"/>
        <v>11.5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G41" s="28"/>
      <c r="H41" s="16">
        <f t="shared" si="0"/>
        <v>12.5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G42" s="28"/>
      <c r="H42" s="16">
        <f t="shared" si="0"/>
        <v>11.5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G43" s="28"/>
      <c r="H43" s="16">
        <f t="shared" si="0"/>
        <v>22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G44" s="28"/>
      <c r="H44" s="16">
        <f t="shared" si="0"/>
        <v>27.5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G45" s="28"/>
      <c r="H45" s="16">
        <f t="shared" si="0"/>
        <v>13.5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G46" s="28"/>
      <c r="H46" s="16">
        <f t="shared" si="0"/>
        <v>13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G47" s="28"/>
      <c r="H47" s="16">
        <f t="shared" si="0"/>
        <v>13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G48" s="28"/>
      <c r="H48" s="16">
        <f t="shared" si="0"/>
        <v>18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G49" s="28"/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G50" s="28"/>
      <c r="H50" s="16">
        <f t="shared" si="0"/>
        <v>18.5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G51" s="28"/>
      <c r="H51" s="16">
        <f t="shared" si="0"/>
        <v>16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G52" s="28"/>
      <c r="H52" s="16">
        <f t="shared" si="0"/>
        <v>13.5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G53" s="28"/>
      <c r="H53" s="16">
        <f t="shared" si="0"/>
        <v>12.5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G54" s="28"/>
      <c r="H54" s="16">
        <f t="shared" si="0"/>
        <v>14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G55" s="28"/>
      <c r="H55" s="16">
        <f t="shared" si="0"/>
        <v>12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G56" s="28"/>
      <c r="H56" s="16">
        <f t="shared" si="0"/>
        <v>15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G57" s="28"/>
      <c r="H57" s="16">
        <f t="shared" si="0"/>
        <v>14.5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G58" s="28"/>
      <c r="H58" s="16">
        <f t="shared" si="0"/>
        <v>15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G59" s="28"/>
      <c r="H59" s="16">
        <f t="shared" si="0"/>
        <v>14.5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G60" s="28"/>
      <c r="H60" s="16">
        <f t="shared" si="0"/>
        <v>31.5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G61" s="28"/>
      <c r="H61" s="16">
        <f t="shared" si="0"/>
        <v>40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G62" s="28"/>
      <c r="H62" s="16">
        <f t="shared" si="0"/>
        <v>17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G63" s="28"/>
      <c r="H63" s="16">
        <f t="shared" si="0"/>
        <v>29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G64" s="28"/>
      <c r="H64" s="16">
        <f t="shared" si="0"/>
        <v>36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G65" s="28"/>
      <c r="H65" s="16">
        <f t="shared" si="0"/>
        <v>12.5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G66" s="28"/>
      <c r="H66" s="16">
        <f t="shared" si="0"/>
        <v>13.5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G67" s="28"/>
      <c r="H67" s="16">
        <f t="shared" si="0"/>
        <v>19.5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G68" s="28"/>
      <c r="H68" s="16">
        <f t="shared" si="0"/>
        <v>11.5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G69" s="28"/>
      <c r="H69" s="16">
        <f t="shared" ref="H69:H80" si="1">AVERAGE(E69:G69)</f>
        <v>30.5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G70" s="28"/>
      <c r="H70" s="16">
        <f t="shared" si="1"/>
        <v>13.5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G71" s="28"/>
      <c r="H71" s="16">
        <f t="shared" si="1"/>
        <v>15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G72" s="28"/>
      <c r="H72" s="16">
        <f t="shared" si="1"/>
        <v>33.5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G73" s="28"/>
      <c r="H73" s="16">
        <f t="shared" si="1"/>
        <v>15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G74" s="28"/>
      <c r="H74" s="16">
        <f t="shared" si="1"/>
        <v>13.5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G75" s="28"/>
      <c r="H75" s="16">
        <f t="shared" si="1"/>
        <v>11.5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G76" s="28"/>
      <c r="H76" s="16">
        <f t="shared" si="1"/>
        <v>13.5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G77" s="28"/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G78" s="28"/>
      <c r="H78" s="16">
        <f t="shared" si="1"/>
        <v>14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G79" s="28"/>
      <c r="H79" s="16">
        <f t="shared" si="1"/>
        <v>12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G80" s="29"/>
      <c r="H80" s="30">
        <f t="shared" si="1"/>
        <v>12.5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width="23.83203125" customWidth="1"/>
    <col min="4" max="4" width="19.83203125" customWidth="1"/>
    <col min="5" max="5" width="17.6640625" customWidth="1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Microsoft Office User</cp:lastModifiedBy>
  <dcterms:created xsi:type="dcterms:W3CDTF">2023-03-27T15:41:03Z</dcterms:created>
  <dcterms:modified xsi:type="dcterms:W3CDTF">2023-04-06T08:28:19Z</dcterms:modified>
</cp:coreProperties>
</file>