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imosotgia/Desktop/università@DIFI/laboratorio/esperienza_1__Massa_Volume_Densità_Solido/dati/sotgia/"/>
    </mc:Choice>
  </mc:AlternateContent>
  <xr:revisionPtr revIDLastSave="0" documentId="13_ncr:1_{5D00C35D-F212-A74F-B516-ED7076B4BE46}" xr6:coauthVersionLast="45" xr6:coauthVersionMax="45" xr10:uidLastSave="{00000000-0000-0000-0000-000000000000}"/>
  <bookViews>
    <workbookView xWindow="8160" yWindow="460" windowWidth="22660" windowHeight="17440" activeTab="1" xr2:uid="{F487FE2F-BBE2-BB47-9A3E-E3783B3EC8D1}"/>
  </bookViews>
  <sheets>
    <sheet name="misure_dirette" sheetId="1" r:id="rId1"/>
    <sheet name="misure_idrostat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3" i="2"/>
  <c r="C4" i="2"/>
  <c r="C5" i="2"/>
  <c r="C6" i="2"/>
  <c r="C7" i="2"/>
  <c r="C8" i="2"/>
  <c r="C9" i="2"/>
  <c r="C2" i="2"/>
  <c r="G3" i="1"/>
  <c r="G4" i="1"/>
  <c r="G5" i="1"/>
  <c r="G6" i="1"/>
  <c r="G7" i="1"/>
  <c r="G8" i="1"/>
  <c r="G9" i="1"/>
  <c r="G10" i="1"/>
  <c r="G11" i="1"/>
  <c r="G12" i="1"/>
  <c r="G13" i="1"/>
  <c r="G2" i="1"/>
  <c r="B13" i="1"/>
  <c r="D13" i="1"/>
  <c r="H13" i="1" s="1"/>
  <c r="D7" i="1"/>
  <c r="H7" i="1" s="1"/>
  <c r="D3" i="1"/>
  <c r="H3" i="1" s="1"/>
  <c r="B3" i="1"/>
  <c r="B4" i="1"/>
  <c r="B5" i="1"/>
  <c r="B6" i="1"/>
  <c r="B7" i="1"/>
  <c r="B8" i="1"/>
  <c r="B9" i="1"/>
  <c r="B10" i="1"/>
  <c r="B11" i="1"/>
  <c r="B12" i="1"/>
  <c r="B2" i="1"/>
  <c r="D8" i="1"/>
  <c r="H8" i="1" s="1"/>
  <c r="D9" i="1"/>
  <c r="E9" i="1" s="1"/>
  <c r="D10" i="1"/>
  <c r="H10" i="1" s="1"/>
  <c r="D11" i="1"/>
  <c r="E11" i="1" s="1"/>
  <c r="D12" i="1"/>
  <c r="E12" i="1" s="1"/>
  <c r="D6" i="1"/>
  <c r="F6" i="1" s="1"/>
  <c r="E3" i="1"/>
  <c r="F3" i="1"/>
  <c r="D4" i="1"/>
  <c r="E4" i="1" s="1"/>
  <c r="D5" i="1"/>
  <c r="F5" i="1" s="1"/>
  <c r="D2" i="1"/>
  <c r="E2" i="1" s="1"/>
  <c r="H2" i="1" l="1"/>
  <c r="H6" i="1"/>
  <c r="F2" i="1"/>
  <c r="H9" i="1"/>
  <c r="H5" i="1"/>
  <c r="H12" i="1"/>
  <c r="H4" i="1"/>
  <c r="H11" i="1"/>
  <c r="E13" i="1"/>
  <c r="E8" i="1"/>
  <c r="E5" i="1"/>
  <c r="F4" i="1"/>
  <c r="F13" i="1"/>
  <c r="E10" i="1"/>
  <c r="E6" i="1"/>
  <c r="E7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<sst xmlns="http://schemas.openxmlformats.org/spreadsheetml/2006/main" count="19" uniqueCount="15">
  <si>
    <t>note</t>
  </si>
  <si>
    <t>presa ai poli della sfera</t>
  </si>
  <si>
    <t>eD (mm)</t>
  </si>
  <si>
    <t>err. Rel. D (%)</t>
  </si>
  <si>
    <t>err. Rel. V (%)</t>
  </si>
  <si>
    <t>Vmax (mm^3)</t>
  </si>
  <si>
    <t>eV (mm^3)</t>
  </si>
  <si>
    <t>eM (g)</t>
  </si>
  <si>
    <t>err. Rel. M (%)</t>
  </si>
  <si>
    <t>Vmin (mm^3)</t>
  </si>
  <si>
    <t>Massa M (g)</t>
  </si>
  <si>
    <t>densità Ro Acqua (g/mm^3)</t>
  </si>
  <si>
    <t>eRo (g/mm^3)</t>
  </si>
  <si>
    <t>Volume V (mm^3)</t>
  </si>
  <si>
    <t>Diametro 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</si>
</sst>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sz val="11"/>
      <color rgb="FFFF0000"/>
      <name val="Helvetica"/>
      <family val="2"/>
    </font>
    <font>
      <b/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/>
    <xf numFmtId="0" fontId="1" fillId="0" borderId="0" xfId="0" applyFont="1"/>
    <xf numFmtId="11" fontId="1" fillId="0" borderId="0" xfId="0" applyNumberFormat="1" applyFont="1"/>
    <xf numFmtId="0" fontId="2" fillId="2" borderId="0" xfId="0" applyFont="1" applyFill="1"/>
    <xf numFmtId="11" fontId="2" fillId="2" borderId="0" xfId="0" applyNumberFormat="1" applyFont="1" applyFill="1"/>
    <xf numFmtId="0" fontId="3" fillId="0" borderId="0" xfId="0" applyFont="1"/>
    <xf numFmtId="10" fontId="1" fillId="0" borderId="0" xfId="0" applyNumberFormat="1" applyFont="1"/>
    <xf numFmtId="164" fontId="1" fillId="0" borderId="0" xfId="0" applyNumberFormat="1" applyFont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8A2F-E044-5549-8A6F-EC3851D43AB6}">
  <dimension ref="A1:I13"/>
  <sheetViews>
    <sheetView zoomScale="175" workbookViewId="0">
      <selection activeCell="E4" sqref="E4"/>
    </sheetView>
  </sheetViews>
  <sheetFormatPr baseColWidth="10" defaultRowHeight="15" x14ac:dyDescent="0.2"/>
  <cols>
    <col min="1" max="1" width="16.33203125" style="2" bestFit="1" customWidth="1"/>
    <col min="2" max="2" width="16.83203125" style="2" bestFit="1" customWidth="1"/>
    <col min="3" max="3" width="8.6640625" style="2" bestFit="1" customWidth="1"/>
    <col min="4" max="4" width="10.5" style="2" bestFit="1" customWidth="1"/>
    <col min="5" max="5" width="13.1640625" style="2" bestFit="1" customWidth="1"/>
    <col min="6" max="6" width="12.6640625" style="2" bestFit="1" customWidth="1"/>
    <col min="7" max="8" width="13.1640625" style="2" bestFit="1" customWidth="1"/>
    <col min="9" max="9" width="20.5" style="2" bestFit="1" customWidth="1"/>
    <col min="10" max="16384" width="10.83203125" style="2"/>
  </cols>
  <sheetData>
    <row r="1" spans="1:9" x14ac:dyDescent="0.2">
      <c r="A1" s="6" t="s">
        <v>14</v>
      </c>
      <c r="B1" s="6" t="s">
        <v>13</v>
      </c>
      <c r="C1" s="6" t="s">
        <v>2</v>
      </c>
      <c r="D1" s="6" t="s">
        <v>6</v>
      </c>
      <c r="E1" s="6" t="s">
        <v>5</v>
      </c>
      <c r="F1" s="6" t="s">
        <v>9</v>
      </c>
      <c r="G1" s="6" t="s">
        <v>3</v>
      </c>
      <c r="H1" s="6" t="s">
        <v>4</v>
      </c>
      <c r="I1" s="6" t="s">
        <v>0</v>
      </c>
    </row>
    <row r="2" spans="1:9" x14ac:dyDescent="0.2">
      <c r="A2" s="1">
        <v>60.35</v>
      </c>
      <c r="B2" s="3">
        <f>(POWER(A2, 3)/6)*PI()</f>
        <v>115088.10670329358</v>
      </c>
      <c r="C2" s="2">
        <v>0.05</v>
      </c>
      <c r="D2" s="3">
        <f>0.5*POWER(A2, 2)*PI()*C2</f>
        <v>286.0516322368523</v>
      </c>
      <c r="E2" s="3">
        <f>B2+D2</f>
        <v>115374.15833553043</v>
      </c>
      <c r="F2" s="3">
        <f>B2-D2</f>
        <v>114802.05507105673</v>
      </c>
      <c r="G2" s="8">
        <f>C2/A2</f>
        <v>8.2850041425020719E-4</v>
      </c>
      <c r="H2" s="8">
        <f>D2/B2</f>
        <v>2.485501242750621E-3</v>
      </c>
    </row>
    <row r="3" spans="1:9" x14ac:dyDescent="0.2">
      <c r="A3" s="1">
        <v>60.2</v>
      </c>
      <c r="B3" s="3">
        <f t="shared" ref="B3:B13" si="0">(POWER(A3, 3)/6)*PI()</f>
        <v>114232.0829844994</v>
      </c>
      <c r="C3" s="2">
        <v>0.05</v>
      </c>
      <c r="D3" s="3">
        <f>0.5*POWER(A3, 2)*PI()*C3</f>
        <v>284.63143600788891</v>
      </c>
      <c r="E3" s="3">
        <f t="shared" ref="E3:E5" si="1">B3+D3</f>
        <v>114516.71442050728</v>
      </c>
      <c r="F3" s="3">
        <f t="shared" ref="F3:F5" si="2">B3-D3</f>
        <v>113947.45154849152</v>
      </c>
      <c r="G3" s="8">
        <f t="shared" ref="G3:G13" si="3">C3/A3</f>
        <v>8.3056478405315617E-4</v>
      </c>
      <c r="H3" s="8">
        <f t="shared" ref="H3:H13" si="4">D3/B3</f>
        <v>2.4916943521594687E-3</v>
      </c>
    </row>
    <row r="4" spans="1:9" x14ac:dyDescent="0.2">
      <c r="A4" s="2">
        <v>60.4</v>
      </c>
      <c r="B4" s="3">
        <f t="shared" si="0"/>
        <v>115374.39539487606</v>
      </c>
      <c r="C4" s="2">
        <v>0.05</v>
      </c>
      <c r="D4" s="3">
        <f t="shared" ref="D4:D5" si="5">0.5*POWER(A4, 2)*PI()*C4</f>
        <v>286.52581637800353</v>
      </c>
      <c r="E4" s="3">
        <f t="shared" si="1"/>
        <v>115660.92121125407</v>
      </c>
      <c r="F4" s="3">
        <f t="shared" si="2"/>
        <v>115087.86957849805</v>
      </c>
      <c r="G4" s="8">
        <f t="shared" si="3"/>
        <v>8.2781456953642395E-4</v>
      </c>
      <c r="H4" s="8">
        <f t="shared" si="4"/>
        <v>2.4834437086092721E-3</v>
      </c>
    </row>
    <row r="5" spans="1:9" x14ac:dyDescent="0.2">
      <c r="A5" s="4">
        <v>60.65</v>
      </c>
      <c r="B5" s="5">
        <f t="shared" si="0"/>
        <v>116812.9624141306</v>
      </c>
      <c r="C5" s="4">
        <v>0.05</v>
      </c>
      <c r="D5" s="5">
        <f t="shared" si="5"/>
        <v>288.90262756998499</v>
      </c>
      <c r="E5" s="5">
        <f t="shared" si="1"/>
        <v>117101.86504170058</v>
      </c>
      <c r="F5" s="5">
        <f t="shared" si="2"/>
        <v>116524.05978656061</v>
      </c>
      <c r="G5" s="9">
        <f t="shared" si="3"/>
        <v>8.2440230832646333E-4</v>
      </c>
      <c r="H5" s="9">
        <f t="shared" si="4"/>
        <v>2.4732069249793899E-3</v>
      </c>
    </row>
    <row r="6" spans="1:9" x14ac:dyDescent="0.2">
      <c r="A6" s="2">
        <v>60.45</v>
      </c>
      <c r="B6" s="3">
        <f t="shared" si="0"/>
        <v>115661.15846694929</v>
      </c>
      <c r="C6" s="2">
        <v>0.05</v>
      </c>
      <c r="D6" s="3">
        <f t="shared" ref="D6" si="6">0.5*POWER(A6, 2)*PI()*C6</f>
        <v>287.00039321823641</v>
      </c>
      <c r="E6" s="3">
        <f t="shared" ref="E6" si="7">B6+D6</f>
        <v>115948.15886016752</v>
      </c>
      <c r="F6" s="3">
        <f t="shared" ref="F6" si="8">B6-D6</f>
        <v>115374.15807373106</v>
      </c>
      <c r="G6" s="8">
        <f t="shared" si="3"/>
        <v>8.271298593879239E-4</v>
      </c>
      <c r="H6" s="8">
        <f t="shared" si="4"/>
        <v>2.4813895781637713E-3</v>
      </c>
    </row>
    <row r="7" spans="1:9" x14ac:dyDescent="0.2">
      <c r="A7" s="2">
        <v>60.6</v>
      </c>
      <c r="B7" s="3">
        <f t="shared" si="0"/>
        <v>116524.29789310384</v>
      </c>
      <c r="C7" s="2">
        <v>0.05</v>
      </c>
      <c r="D7" s="3">
        <f>0.5*POWER(A7, 2)*PI()*C7</f>
        <v>288.42647993342536</v>
      </c>
      <c r="E7" s="3">
        <f t="shared" ref="E7:E12" si="9">B7+D7</f>
        <v>116812.72437303726</v>
      </c>
      <c r="F7" s="3">
        <f t="shared" ref="F7:F12" si="10">B7-D7</f>
        <v>116235.87141317042</v>
      </c>
      <c r="G7" s="8">
        <f t="shared" si="3"/>
        <v>8.2508250825082509E-4</v>
      </c>
      <c r="H7" s="8">
        <f t="shared" si="4"/>
        <v>2.4752475247524753E-3</v>
      </c>
    </row>
    <row r="8" spans="1:9" x14ac:dyDescent="0.2">
      <c r="A8" s="4">
        <v>61</v>
      </c>
      <c r="B8" s="5">
        <f t="shared" si="0"/>
        <v>118846.97368407747</v>
      </c>
      <c r="C8" s="4">
        <v>0.05</v>
      </c>
      <c r="D8" s="5">
        <f t="shared" ref="D8:D12" si="11">0.5*POWER(A8, 2)*PI()*C8</f>
        <v>292.24665660019053</v>
      </c>
      <c r="E8" s="5">
        <f t="shared" si="9"/>
        <v>119139.22034067767</v>
      </c>
      <c r="F8" s="5">
        <f t="shared" si="10"/>
        <v>118554.72702747727</v>
      </c>
      <c r="G8" s="9">
        <f t="shared" si="3"/>
        <v>8.1967213114754098E-4</v>
      </c>
      <c r="H8" s="9">
        <f t="shared" si="4"/>
        <v>2.4590163934426232E-3</v>
      </c>
      <c r="I8" s="2" t="s">
        <v>1</v>
      </c>
    </row>
    <row r="9" spans="1:9" x14ac:dyDescent="0.2">
      <c r="A9" s="2">
        <v>60.3</v>
      </c>
      <c r="B9" s="3">
        <f t="shared" si="0"/>
        <v>114802.29199950268</v>
      </c>
      <c r="C9" s="2">
        <v>0.05</v>
      </c>
      <c r="D9" s="3">
        <f t="shared" si="11"/>
        <v>285.57784079478273</v>
      </c>
      <c r="E9" s="3">
        <f t="shared" si="9"/>
        <v>115087.86984029746</v>
      </c>
      <c r="F9" s="3">
        <f t="shared" si="10"/>
        <v>114516.71415870789</v>
      </c>
      <c r="G9" s="8">
        <f t="shared" si="3"/>
        <v>8.2918739635157558E-4</v>
      </c>
      <c r="H9" s="8">
        <f t="shared" si="4"/>
        <v>2.4875621890547259E-3</v>
      </c>
    </row>
    <row r="10" spans="1:9" x14ac:dyDescent="0.2">
      <c r="A10" s="2">
        <v>60.85</v>
      </c>
      <c r="B10" s="3">
        <f t="shared" si="0"/>
        <v>117972.38786508956</v>
      </c>
      <c r="C10" s="2">
        <v>0.05</v>
      </c>
      <c r="D10" s="3">
        <f t="shared" si="11"/>
        <v>290.81114510704083</v>
      </c>
      <c r="E10" s="3">
        <f t="shared" si="9"/>
        <v>118263.19901019661</v>
      </c>
      <c r="F10" s="3">
        <f t="shared" si="10"/>
        <v>117681.57671998252</v>
      </c>
      <c r="G10" s="8">
        <f t="shared" si="3"/>
        <v>8.2169268693508635E-4</v>
      </c>
      <c r="H10" s="8">
        <f t="shared" si="4"/>
        <v>2.4650780608052587E-3</v>
      </c>
    </row>
    <row r="11" spans="1:9" x14ac:dyDescent="0.2">
      <c r="A11" s="4">
        <v>61.1</v>
      </c>
      <c r="B11" s="5">
        <f t="shared" si="0"/>
        <v>119432.42570663597</v>
      </c>
      <c r="C11" s="4">
        <v>0.05</v>
      </c>
      <c r="D11" s="5">
        <f t="shared" si="11"/>
        <v>293.20562775769884</v>
      </c>
      <c r="E11" s="5">
        <f t="shared" si="9"/>
        <v>119725.63133439366</v>
      </c>
      <c r="F11" s="5">
        <f t="shared" si="10"/>
        <v>119139.22007887828</v>
      </c>
      <c r="G11" s="9">
        <f t="shared" si="3"/>
        <v>8.1833060556464816E-4</v>
      </c>
      <c r="H11" s="9">
        <f t="shared" si="4"/>
        <v>2.4549918166939448E-3</v>
      </c>
      <c r="I11" s="2" t="s">
        <v>1</v>
      </c>
    </row>
    <row r="12" spans="1:9" x14ac:dyDescent="0.2">
      <c r="A12" s="2">
        <v>60.45</v>
      </c>
      <c r="B12" s="3">
        <f t="shared" si="0"/>
        <v>115661.15846694929</v>
      </c>
      <c r="C12" s="2">
        <v>0.05</v>
      </c>
      <c r="D12" s="3">
        <f t="shared" si="11"/>
        <v>287.00039321823641</v>
      </c>
      <c r="E12" s="3">
        <f t="shared" si="9"/>
        <v>115948.15886016752</v>
      </c>
      <c r="F12" s="3">
        <f t="shared" si="10"/>
        <v>115374.15807373106</v>
      </c>
      <c r="G12" s="8">
        <f t="shared" si="3"/>
        <v>8.271298593879239E-4</v>
      </c>
      <c r="H12" s="8">
        <f t="shared" si="4"/>
        <v>2.4813895781637713E-3</v>
      </c>
    </row>
    <row r="13" spans="1:9" x14ac:dyDescent="0.2">
      <c r="A13" s="2">
        <v>60.75</v>
      </c>
      <c r="B13" s="3">
        <f t="shared" si="0"/>
        <v>117391.72088084156</v>
      </c>
      <c r="C13" s="2">
        <v>0.05</v>
      </c>
      <c r="D13" s="3">
        <f t="shared" ref="D13" si="12">0.5*POWER(A13, 2)*PI()*C13</f>
        <v>289.85610094034951</v>
      </c>
      <c r="E13" s="3">
        <f t="shared" ref="E13" si="13">B13+D13</f>
        <v>117681.57698178191</v>
      </c>
      <c r="F13" s="3">
        <f t="shared" ref="F13" si="14">B13-D13</f>
        <v>117101.86477990121</v>
      </c>
      <c r="G13" s="8">
        <f t="shared" si="3"/>
        <v>8.2304526748971203E-4</v>
      </c>
      <c r="H13" s="8">
        <f t="shared" si="4"/>
        <v>2.4691358024691358E-3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E3F5-7F85-5849-BAC1-A0D35A146387}">
  <dimension ref="A1:H13"/>
  <sheetViews>
    <sheetView tabSelected="1" zoomScale="125" zoomScaleNormal="175" workbookViewId="0">
      <selection activeCell="A12" sqref="A12"/>
    </sheetView>
  </sheetViews>
  <sheetFormatPr baseColWidth="10" defaultRowHeight="15" x14ac:dyDescent="0.2"/>
  <cols>
    <col min="1" max="1" width="12" style="2" bestFit="1" customWidth="1"/>
    <col min="2" max="2" width="6.6640625" style="2" bestFit="1" customWidth="1"/>
    <col min="3" max="3" width="13.5" style="2" bestFit="1" customWidth="1"/>
    <col min="4" max="4" width="25.83203125" style="2" bestFit="1" customWidth="1"/>
    <col min="5" max="5" width="13.5" style="2" bestFit="1" customWidth="1"/>
    <col min="6" max="6" width="16.83203125" style="2" bestFit="1" customWidth="1"/>
    <col min="7" max="7" width="10.83203125" style="2"/>
    <col min="8" max="8" width="13" style="2" bestFit="1" customWidth="1"/>
    <col min="9" max="16384" width="10.83203125" style="2"/>
  </cols>
  <sheetData>
    <row r="1" spans="1:8" x14ac:dyDescent="0.2">
      <c r="A1" s="6" t="s">
        <v>10</v>
      </c>
      <c r="B1" s="6" t="s">
        <v>7</v>
      </c>
      <c r="C1" s="6" t="s">
        <v>8</v>
      </c>
      <c r="D1" s="6" t="s">
        <v>11</v>
      </c>
      <c r="E1" s="6" t="s">
        <v>12</v>
      </c>
      <c r="F1" s="6" t="s">
        <v>13</v>
      </c>
      <c r="G1" s="6" t="s">
        <v>6</v>
      </c>
      <c r="H1" s="6" t="s">
        <v>4</v>
      </c>
    </row>
    <row r="2" spans="1:8" x14ac:dyDescent="0.2">
      <c r="A2" s="2">
        <v>112</v>
      </c>
      <c r="B2" s="2">
        <v>0.2</v>
      </c>
      <c r="C2" s="7">
        <f>B2/A2</f>
        <v>1.7857142857142859E-3</v>
      </c>
    </row>
    <row r="3" spans="1:8" x14ac:dyDescent="0.2">
      <c r="B3" s="2">
        <v>0.2</v>
      </c>
      <c r="C3" s="7" t="e">
        <f t="shared" ref="C3:C13" si="0">B3/A3</f>
        <v>#DIV/0!</v>
      </c>
    </row>
    <row r="4" spans="1:8" x14ac:dyDescent="0.2">
      <c r="B4" s="2">
        <v>0.2</v>
      </c>
      <c r="C4" s="7" t="e">
        <f t="shared" si="0"/>
        <v>#DIV/0!</v>
      </c>
    </row>
    <row r="5" spans="1:8" x14ac:dyDescent="0.2">
      <c r="B5" s="2">
        <v>0.2</v>
      </c>
      <c r="C5" s="7" t="e">
        <f t="shared" si="0"/>
        <v>#DIV/0!</v>
      </c>
    </row>
    <row r="6" spans="1:8" x14ac:dyDescent="0.2">
      <c r="B6" s="2">
        <v>0.2</v>
      </c>
      <c r="C6" s="7" t="e">
        <f t="shared" si="0"/>
        <v>#DIV/0!</v>
      </c>
    </row>
    <row r="7" spans="1:8" x14ac:dyDescent="0.2">
      <c r="B7" s="2">
        <v>0.2</v>
      </c>
      <c r="C7" s="7" t="e">
        <f t="shared" si="0"/>
        <v>#DIV/0!</v>
      </c>
    </row>
    <row r="8" spans="1:8" x14ac:dyDescent="0.2">
      <c r="B8" s="2">
        <v>0.2</v>
      </c>
      <c r="C8" s="7" t="e">
        <f t="shared" si="0"/>
        <v>#DIV/0!</v>
      </c>
    </row>
    <row r="9" spans="1:8" x14ac:dyDescent="0.2">
      <c r="B9" s="2">
        <v>0.2</v>
      </c>
      <c r="C9" s="7" t="e">
        <f t="shared" si="0"/>
        <v>#DIV/0!</v>
      </c>
    </row>
    <row r="10" spans="1:8" x14ac:dyDescent="0.2">
      <c r="B10" s="2">
        <v>0.2</v>
      </c>
      <c r="C10" s="7" t="e">
        <f t="shared" si="0"/>
        <v>#DIV/0!</v>
      </c>
    </row>
    <row r="11" spans="1:8" x14ac:dyDescent="0.2">
      <c r="B11" s="2">
        <v>0.2</v>
      </c>
      <c r="C11" s="7" t="e">
        <f t="shared" si="0"/>
        <v>#DIV/0!</v>
      </c>
    </row>
    <row r="12" spans="1:8" x14ac:dyDescent="0.2">
      <c r="B12" s="2">
        <v>0.2</v>
      </c>
      <c r="C12" s="7" t="e">
        <f t="shared" si="0"/>
        <v>#DIV/0!</v>
      </c>
    </row>
    <row r="13" spans="1:8" x14ac:dyDescent="0.2">
      <c r="B13" s="2">
        <v>0.2</v>
      </c>
      <c r="C13" s="7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misure_dirette</vt:lpstr>
      <vt:lpstr>misure_idrostatica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Mattia Sotgia</dc:creator>
  <cp:keywords/>
  <dc:description/>
  <cp:lastModifiedBy>Mattia Sotgia</cp:lastModifiedBy>
  <dcterms:created xsi:type="dcterms:W3CDTF">2020-11-15T08:46:09Z</dcterms:created>
  <dcterms:modified xsi:type="dcterms:W3CDTF">2020-11-16T12:07:05Z</dcterms:modified>
  <cp:category/>
</cp:coreProperties>
</file>