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/Downloads/"/>
    </mc:Choice>
  </mc:AlternateContent>
  <xr:revisionPtr revIDLastSave="0" documentId="13_ncr:1_{09AEA5CD-1753-694D-9D48-A405A829E866}" xr6:coauthVersionLast="45" xr6:coauthVersionMax="45" xr10:uidLastSave="{00000000-0000-0000-0000-000000000000}"/>
  <bookViews>
    <workbookView xWindow="0" yWindow="460" windowWidth="38400" windowHeight="20280" xr2:uid="{00000000-000D-0000-FFFF-FFFF00000000}"/>
  </bookViews>
  <sheets>
    <sheet name="Quadro" sheetId="1" r:id="rId1"/>
    <sheet name="Metainformaçã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1" l="1"/>
  <c r="M19" i="1"/>
  <c r="K63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4" i="1"/>
  <c r="K65" i="1"/>
  <c r="K66" i="1"/>
  <c r="K67" i="1"/>
  <c r="K68" i="1"/>
  <c r="K19" i="1"/>
</calcChain>
</file>

<file path=xl/sharedStrings.xml><?xml version="1.0" encoding="utf-8"?>
<sst xmlns="http://schemas.openxmlformats.org/spreadsheetml/2006/main" count="339" uniqueCount="77">
  <si>
    <t>Temperatura máxima do ar (média anual)</t>
  </si>
  <si>
    <t>Qual é a temperatura anual máxima, em média, em certas regiões ou zonas do país?</t>
  </si>
  <si>
    <t>Anos</t>
  </si>
  <si>
    <t>ºC - Média</t>
  </si>
  <si>
    <t>Estações meteorológicas</t>
  </si>
  <si>
    <t>Viana do Castelo</t>
  </si>
  <si>
    <t>Bragança</t>
  </si>
  <si>
    <t>Porto</t>
  </si>
  <si>
    <t>Castelo Branco</t>
  </si>
  <si>
    <t>Lisboa</t>
  </si>
  <si>
    <t>Beja</t>
  </si>
  <si>
    <t>Faro</t>
  </si>
  <si>
    <t>Funchal</t>
  </si>
  <si>
    <t>Angra do Heroísmo</t>
  </si>
  <si>
    <t>Fontes de Dados: IPMA/MM-MCTES-MAAC</t>
  </si>
  <si>
    <t>Fonte: PORDATA</t>
  </si>
  <si>
    <t>Última actualização: 2020-01-24</t>
  </si>
  <si>
    <t>Simbologia</t>
  </si>
  <si>
    <t>┴</t>
  </si>
  <si>
    <t>Quebra de série</t>
  </si>
  <si>
    <t>Pro</t>
  </si>
  <si>
    <t>Valor provisório</t>
  </si>
  <si>
    <t>Pre</t>
  </si>
  <si>
    <t>Valor preliminar</t>
  </si>
  <si>
    <t>...</t>
  </si>
  <si>
    <t>Confidencial</t>
  </si>
  <si>
    <t>x</t>
  </si>
  <si>
    <t>Valor não disponível</t>
  </si>
  <si>
    <t>e</t>
  </si>
  <si>
    <t>Dado inferior a metade do módulo da unidade utilizada</t>
  </si>
  <si>
    <t>//</t>
  </si>
  <si>
    <t>Não aplicável</t>
  </si>
  <si>
    <t>f</t>
  </si>
  <si>
    <t>Valor previsto</t>
  </si>
  <si>
    <t>§</t>
  </si>
  <si>
    <t>Dado com coeficiente de variação elevado</t>
  </si>
  <si>
    <t>-</t>
  </si>
  <si>
    <t>Ausência de valor</t>
  </si>
  <si>
    <t>Rv</t>
  </si>
  <si>
    <t>Valor revisto</t>
  </si>
  <si>
    <t>(R)</t>
  </si>
  <si>
    <t>Dados rectificados pela entidade responsável</t>
  </si>
  <si>
    <t>Dados obtidos em https:www.pordata.pt a 17-07-2020</t>
  </si>
  <si>
    <t xml:space="preserve"> </t>
  </si>
  <si>
    <t>Âmbito geográfico:</t>
  </si>
  <si>
    <t>Portugal (estações meteorológicas)</t>
  </si>
  <si>
    <t>Tipo de operação estatística:</t>
  </si>
  <si>
    <t>Estudo estatístico</t>
  </si>
  <si>
    <t>Período ou momento de referência:</t>
  </si>
  <si>
    <t>Ano civil</t>
  </si>
  <si>
    <t>Entidade responsável:</t>
  </si>
  <si>
    <t>IPMA/MM-MCTES-MAAC</t>
  </si>
  <si>
    <t>Notas:</t>
  </si>
  <si>
    <t>Angra do Heroísmo (R.A. Açores): até 2009 (incluisive), estação meteorológica clássica do Observatório José Agostinho; a partir de 2010, estação automática de Angra do Heroísmo. A estação registou uma avaria entre 19 de março e 5 de maio de 2014.
Beja: até 2003 (inclusive), estação clássica de Beja; a partir de 2004, estação automática de Beja.
Bragança: até 2009 (inclusive), estação clássica de Bragança; a partir de 2010, estação automática de Bragança.
Castelo Branco: até 1985 (inclusive), estação clássica de Castelo Branco; entre 1986 e 2009 (inclusive), nova estação clássica de Castelo Branco; a partir de 2010, estação automática de Castelo Branco.
Faro: até 1997 (inclusive), estação clássica de aeroporto/Faro; a partir de 1998, estação automática de Faro.
Funchal (R.A. Madeira): até 2009 (inclusive), estação meteorológica clássica do Observatório de Funchal; a partir de 2010, estação automática do Funchal.
Lisboa: até 2009 (inclusive), estação clássica de Lisboa/I.Geofísico; a partir de 2010, estação automática de Lisboa/I.Geofísico.
Porto: até 1998 (inclusive), estação clássica de Pedras Rubras: a partir de 1999, estação automática de Pedras Rubras. A estação registou falhas de observação durante os meses de outubro a dezembro de 2013. A estação registou uma avaria entre 1 de janeiro e 9 de abril de 2014.
Viana do Castelo: até Março de 2006 (inclusive), estação clássica de Meadela; a partir de Abril de 2006, estação automática de Chafé.</t>
  </si>
  <si>
    <t>Conceitos</t>
  </si>
  <si>
    <t>Nome</t>
  </si>
  <si>
    <t>Definição</t>
  </si>
  <si>
    <t>Estação Meteorológica</t>
  </si>
  <si>
    <t>Instalação onde se desenvolvem estudos científicos e se observam os fenómenos atmosféricos tendo em vista a realização da previsão do estado do tempo. A informação recolhida por estações e satélites meteorológicos é coligida por computadores em serviços centrais e, a partir da sua leitura actualizada, e com a aplicação de modelos matemáticos, produzem-se com regularidade previsões e mapas do tempo. (metainformação – INE)</t>
  </si>
  <si>
    <t>Séries</t>
  </si>
  <si>
    <t>Série</t>
  </si>
  <si>
    <t>Unidade de Medida</t>
  </si>
  <si>
    <t>Tipo Valor</t>
  </si>
  <si>
    <t>Escala</t>
  </si>
  <si>
    <t>Notas</t>
  </si>
  <si>
    <t>Fórmula</t>
  </si>
  <si>
    <t>Fórmula matemática</t>
  </si>
  <si>
    <t>ºC</t>
  </si>
  <si>
    <t>Média</t>
  </si>
  <si>
    <t>N.º</t>
  </si>
  <si>
    <t>Os valores apresentados foram calculados a partir de uma média aritmética simples das temperaturas médias (máximas) mensais.</t>
  </si>
  <si>
    <t>Notas de Ano</t>
  </si>
  <si>
    <t>Ano</t>
  </si>
  <si>
    <t>Porto: em 2017 os dados referem-se à estação Serra do Pilar.</t>
  </si>
  <si>
    <t>Não</t>
  </si>
  <si>
    <t>Na estação do Porto (Pedras Rubras) houve problemas de funcionamento, por isso são apresentados os dados de uma estação meteorológica próxima (Porto Sª Gens).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</si>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</sst>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x#,###"/>
    <numFmt numFmtId="165" formatCode="\ ##,##0.0;\ \-##,##0.0"/>
  </numFmts>
  <fonts count="12" x14ac:knownFonts="1">
    <font>
      <sz val="10"/>
      <name val="Arial"/>
    </font>
    <font>
      <sz val="10"/>
      <color indexed="0"/>
      <name val="Arial"/>
    </font>
    <font>
      <b/>
      <sz val="10"/>
      <color indexed="0"/>
      <name val="Arial"/>
    </font>
    <font>
      <b/>
      <sz val="12"/>
      <color indexed="0"/>
      <name val="Arial"/>
    </font>
    <font>
      <b/>
      <sz val="11"/>
      <color indexed="8"/>
      <name val="Arial"/>
    </font>
    <font>
      <sz val="8"/>
      <color indexed="0"/>
      <name val="Arial"/>
    </font>
    <font>
      <b/>
      <sz val="12"/>
      <color indexed="8"/>
      <name val="Arial"/>
    </font>
    <font>
      <b/>
      <sz val="8"/>
      <color indexed="13"/>
      <name val="Arial"/>
    </font>
    <font>
      <b/>
      <sz val="14"/>
      <color indexed="14"/>
      <name val="Arial"/>
    </font>
    <font>
      <b/>
      <sz val="10"/>
      <color indexed="16"/>
      <name val="Arial"/>
    </font>
    <font>
      <b/>
      <sz val="12"/>
      <color indexed="14"/>
      <name val="Arial"/>
    </font>
    <font>
      <b/>
      <sz val="10"/>
      <color indexed="14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indexed="1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</fills>
  <borders count="7">
    <border>
      <left/>
      <right/>
      <top/>
      <bottom/>
      <diagonal/>
    </border>
    <border diagonalDown="1">
      <left/>
      <right/>
      <top/>
      <bottom/>
      <diagonal/>
    </border>
    <border diagonalDown="1"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 diagonalDown="1">
      <left style="thin">
        <color indexed="1"/>
      </left>
      <right style="thin">
        <color indexed="1"/>
      </right>
      <top style="medium">
        <color indexed="8"/>
      </top>
      <bottom style="thin">
        <color indexed="1"/>
      </bottom>
      <diagonal/>
    </border>
    <border diagonalDown="1">
      <left style="thin">
        <color indexed="1"/>
      </left>
      <right style="thin">
        <color indexed="1"/>
      </right>
      <top style="thin">
        <color indexed="1"/>
      </top>
      <bottom style="medium">
        <color indexed="15"/>
      </bottom>
      <diagonal/>
    </border>
    <border diagonalDown="1">
      <left style="thin">
        <color indexed="1"/>
      </left>
      <right style="thin">
        <color indexed="1"/>
      </right>
      <top style="thin">
        <color indexed="1"/>
      </top>
      <bottom style="thin">
        <color indexed="23"/>
      </bottom>
      <diagonal/>
    </border>
    <border diagonalDown="1">
      <left style="medium">
        <color indexed="1"/>
      </left>
      <right style="medium">
        <color indexed="1"/>
      </right>
      <top style="medium">
        <color indexed="1"/>
      </top>
      <bottom style="medium">
        <color indexed="1"/>
      </bottom>
      <diagonal/>
    </border>
  </borders>
  <cellStyleXfs count="5">
    <xf numFmtId="0" fontId="0" fillId="0" borderId="0"/>
    <xf numFmtId="0" fontId="2" fillId="6" borderId="2">
      <alignment horizontal="center" vertical="top" wrapText="1"/>
    </xf>
    <xf numFmtId="0" fontId="2" fillId="7" borderId="2">
      <alignment horizontal="center" vertical="top" wrapText="1"/>
    </xf>
    <xf numFmtId="0" fontId="1" fillId="6" borderId="2">
      <alignment horizontal="center" vertical="top" wrapText="1"/>
    </xf>
    <xf numFmtId="0" fontId="1" fillId="7" borderId="2">
      <alignment horizontal="center" vertical="top" wrapText="1"/>
    </xf>
  </cellStyleXfs>
  <cellXfs count="37">
    <xf numFmtId="0" fontId="0" fillId="0" borderId="0" xfId="0"/>
    <xf numFmtId="0" fontId="1" fillId="2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1">
      <alignment horizontal="center" vertical="top" wrapText="1"/>
    </xf>
    <xf numFmtId="164" fontId="1" fillId="6" borderId="2" xfId="3" applyNumberFormat="1">
      <alignment horizontal="center" vertical="top" wrapText="1"/>
    </xf>
    <xf numFmtId="165" fontId="1" fillId="6" borderId="2" xfId="3" applyNumberFormat="1">
      <alignment horizontal="center" vertical="top" wrapText="1"/>
    </xf>
    <xf numFmtId="0" fontId="2" fillId="7" borderId="2" xfId="2">
      <alignment horizontal="center" vertical="top" wrapText="1"/>
    </xf>
    <xf numFmtId="164" fontId="1" fillId="7" borderId="2" xfId="4" applyNumberFormat="1">
      <alignment horizontal="center" vertical="top" wrapText="1"/>
    </xf>
    <xf numFmtId="165" fontId="1" fillId="7" borderId="2" xfId="4" applyNumberFormat="1">
      <alignment horizontal="center" vertical="top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7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right" vertical="top" wrapText="1"/>
    </xf>
    <xf numFmtId="0" fontId="11" fillId="8" borderId="6" xfId="0" applyFont="1" applyFill="1" applyBorder="1" applyAlignment="1">
      <alignment vertical="center" wrapText="1"/>
    </xf>
    <xf numFmtId="0" fontId="1" fillId="9" borderId="6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0" fillId="2" borderId="5" xfId="0" applyFont="1" applyFill="1" applyBorder="1" applyAlignment="1">
      <alignment vertical="top" wrapText="1"/>
    </xf>
    <xf numFmtId="0" fontId="11" fillId="8" borderId="6" xfId="0" applyFont="1" applyFill="1" applyBorder="1" applyAlignment="1">
      <alignment vertical="center" wrapText="1"/>
    </xf>
    <xf numFmtId="0" fontId="1" fillId="9" borderId="6" xfId="0" applyFont="1" applyFill="1" applyBorder="1" applyAlignment="1">
      <alignment vertical="center" wrapText="1"/>
    </xf>
    <xf numFmtId="0" fontId="1" fillId="10" borderId="6" xfId="0" applyFont="1" applyFill="1" applyBorder="1" applyAlignment="1">
      <alignment vertical="center" wrapText="1"/>
    </xf>
  </cellXfs>
  <cellStyles count="5">
    <cellStyle name="Normal" xfId="0" builtinId="0"/>
    <cellStyle name="TableEvenline" xfId="2" xr:uid="{00000000-0005-0000-0000-000002000000}"/>
    <cellStyle name="TableEvenlineData" xfId="4" xr:uid="{00000000-0005-0000-0000-000004000000}"/>
    <cellStyle name="TableOddline" xfId="1" xr:uid="{00000000-0005-0000-0000-000001000000}"/>
    <cellStyle name="TableOddlineData" xfId="3" xr:uid="{00000000-0005-0000-0000-000003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29A8EF"/>
      <rgbColor rgb="FFDDDDDD"/>
      <rgbColor rgb="FF8BE8F3"/>
      <rgbColor rgb="FFB4F1F7"/>
      <rgbColor rgb="FFEDEDED"/>
      <rgbColor rgb="FF005586"/>
      <rgbColor rgb="FF121212"/>
      <rgbColor rgb="FF01B7CB"/>
      <rgbColor rgb="FF444444"/>
      <rgbColor rgb="FFDCDBDB"/>
      <rgbColor rgb="FFEBEBEB"/>
      <rgbColor rgb="FFF9F9F9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Temperatura</a:t>
            </a:r>
            <a:r>
              <a:rPr lang="en-GB" baseline="0"/>
              <a:t> Máxima do Ar em Portugal Continental (média anual)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Quadro!$A$19:$A$68</c:f>
              <c:numCache>
                <c:formatCode>General</c:formatCode>
                <c:ptCount val="5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</c:numCache>
            </c:numRef>
          </c:xVal>
          <c:yVal>
            <c:numRef>
              <c:f>Quadro!$K$19:$K$68</c:f>
              <c:numCache>
                <c:formatCode>\ ##,##0.0;\ \-##,##0.0</c:formatCode>
                <c:ptCount val="50"/>
                <c:pt idx="0">
                  <c:v>20.414285714285711</c:v>
                </c:pt>
                <c:pt idx="1">
                  <c:v>19.528571428571428</c:v>
                </c:pt>
                <c:pt idx="2">
                  <c:v>19</c:v>
                </c:pt>
                <c:pt idx="3">
                  <c:v>20.342857142857145</c:v>
                </c:pt>
                <c:pt idx="4">
                  <c:v>20.085714285714289</c:v>
                </c:pt>
                <c:pt idx="5">
                  <c:v>20.042857142857144</c:v>
                </c:pt>
                <c:pt idx="6">
                  <c:v>20.314285714285717</c:v>
                </c:pt>
                <c:pt idx="7">
                  <c:v>19.942857142857143</c:v>
                </c:pt>
                <c:pt idx="8">
                  <c:v>20.37142857142857</c:v>
                </c:pt>
                <c:pt idx="9">
                  <c:v>20.2</c:v>
                </c:pt>
                <c:pt idx="10">
                  <c:v>20.514285714285712</c:v>
                </c:pt>
                <c:pt idx="11">
                  <c:v>21.157142857142862</c:v>
                </c:pt>
                <c:pt idx="12">
                  <c:v>20.399999999999999</c:v>
                </c:pt>
                <c:pt idx="13">
                  <c:v>20.357142857142858</c:v>
                </c:pt>
                <c:pt idx="14">
                  <c:v>20</c:v>
                </c:pt>
                <c:pt idx="15">
                  <c:v>20.628571428571426</c:v>
                </c:pt>
                <c:pt idx="16">
                  <c:v>20.014285714285712</c:v>
                </c:pt>
                <c:pt idx="17">
                  <c:v>20.771428571428572</c:v>
                </c:pt>
                <c:pt idx="18">
                  <c:v>20.38571428571429</c:v>
                </c:pt>
                <c:pt idx="19">
                  <c:v>21.24285714285714</c:v>
                </c:pt>
                <c:pt idx="20">
                  <c:v>21.014285714285712</c:v>
                </c:pt>
                <c:pt idx="21">
                  <c:v>20.61428571428571</c:v>
                </c:pt>
                <c:pt idx="22">
                  <c:v>20.62857142857143</c:v>
                </c:pt>
                <c:pt idx="23">
                  <c:v>19.557142857142857</c:v>
                </c:pt>
                <c:pt idx="24">
                  <c:v>20.614285714285717</c:v>
                </c:pt>
                <c:pt idx="25">
                  <c:v>21.657142857142855</c:v>
                </c:pt>
                <c:pt idx="26">
                  <c:v>20.328571428571426</c:v>
                </c:pt>
                <c:pt idx="27">
                  <c:v>21.342857142857145</c:v>
                </c:pt>
                <c:pt idx="28">
                  <c:v>21.014285714285716</c:v>
                </c:pt>
                <c:pt idx="29">
                  <c:v>20.528571428571428</c:v>
                </c:pt>
                <c:pt idx="30">
                  <c:v>20.599999999999998</c:v>
                </c:pt>
                <c:pt idx="31">
                  <c:v>20.542857142857141</c:v>
                </c:pt>
                <c:pt idx="32">
                  <c:v>20.599999999999998</c:v>
                </c:pt>
                <c:pt idx="33">
                  <c:v>20.928571428571427</c:v>
                </c:pt>
                <c:pt idx="34">
                  <c:v>20.928571428571427</c:v>
                </c:pt>
                <c:pt idx="35">
                  <c:v>21.12857142857143</c:v>
                </c:pt>
                <c:pt idx="36">
                  <c:v>21.157142857142862</c:v>
                </c:pt>
                <c:pt idx="37">
                  <c:v>20.685714285714283</c:v>
                </c:pt>
                <c:pt idx="38">
                  <c:v>20.457142857142856</c:v>
                </c:pt>
                <c:pt idx="39">
                  <c:v>21.228571428571428</c:v>
                </c:pt>
                <c:pt idx="40">
                  <c:v>20.74285714285714</c:v>
                </c:pt>
                <c:pt idx="41">
                  <c:v>21.585714285714289</c:v>
                </c:pt>
                <c:pt idx="42">
                  <c:v>20.842857142857145</c:v>
                </c:pt>
                <c:pt idx="43">
                  <c:v>20.8</c:v>
                </c:pt>
                <c:pt idx="44">
                  <c:v>21.166666666666668</c:v>
                </c:pt>
                <c:pt idx="45">
                  <c:v>21.528571428571432</c:v>
                </c:pt>
                <c:pt idx="46">
                  <c:v>21.328571428571429</c:v>
                </c:pt>
                <c:pt idx="47">
                  <c:v>22.542857142857144</c:v>
                </c:pt>
                <c:pt idx="48">
                  <c:v>20.900000000000002</c:v>
                </c:pt>
                <c:pt idx="49">
                  <c:v>21.385714285714283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E-C94C-A169-14BC18C1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94976"/>
        <c:axId val="418996112"/>
      </c:scatterChart>
      <c:valAx>
        <c:axId val="4158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96112"/>
        <c:crosses val="autoZero"/>
        <c:crossBetween val="midCat"/>
      </c:valAx>
      <c:valAx>
        <c:axId val="4189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#,##0.0;\ \-#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246822</xdr:colOff>
      <xdr:row>0</xdr:row>
      <xdr:rowOff>485105</xdr:rowOff>
    </xdr:to>
    <xdr:pic>
      <xdr:nvPicPr>
        <xdr:cNvPr id="2" name="Picture b0200537-0104-4f4e-a500-e36f89cebec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0100" cy="1549400"/>
        </a:xfrm>
        <a:prstGeom prst="rect">
          <a:avLst/>
        </a:prstGeom>
      </xdr:spPr>
    </xdr:pic>
    <xdr:clientData/>
  </xdr:twoCellAnchor>
  <xdr:twoCellAnchor editAs="oneCell">
    <xdr:from>
      <xdr:col>255</xdr:col>
      <xdr:colOff>0</xdr:colOff>
      <xdr:row>0</xdr:row>
      <xdr:rowOff>0</xdr:rowOff>
    </xdr:from>
    <xdr:to>
      <xdr:col>255</xdr:col>
      <xdr:colOff>1342011</xdr:colOff>
      <xdr:row>0</xdr:row>
      <xdr:rowOff>485105</xdr:rowOff>
    </xdr:to>
    <xdr:pic>
      <xdr:nvPicPr>
        <xdr:cNvPr id="3" name="Picture 067decdb-d7e1-413f-aba3-0e87a261e36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0100" cy="1549400"/>
        </a:xfrm>
        <a:prstGeom prst="rect">
          <a:avLst/>
        </a:prstGeom>
      </xdr:spPr>
    </xdr:pic>
    <xdr:clientData/>
  </xdr:twoCellAnchor>
  <xdr:twoCellAnchor>
    <xdr:from>
      <xdr:col>6</xdr:col>
      <xdr:colOff>311150</xdr:colOff>
      <xdr:row>35</xdr:row>
      <xdr:rowOff>95250</xdr:rowOff>
    </xdr:from>
    <xdr:to>
      <xdr:col>10</xdr:col>
      <xdr:colOff>685800</xdr:colOff>
      <xdr:row>52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BBFE85-612D-4A42-BA34-F9AF91F27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961662</xdr:colOff>
      <xdr:row>0</xdr:row>
      <xdr:rowOff>485105</xdr:rowOff>
    </xdr:to>
    <xdr:pic>
      <xdr:nvPicPr>
        <xdr:cNvPr id="3" name="Picture d9780e54-3dc7-431f-bf39-d5b4837b61a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0100" cy="15494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1342011</xdr:colOff>
      <xdr:row>0</xdr:row>
      <xdr:rowOff>485105</xdr:rowOff>
    </xdr:to>
    <xdr:pic>
      <xdr:nvPicPr>
        <xdr:cNvPr id="4" name="Picture 8b16aad7-1a41-41fc-9ca0-f189081be73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0100" cy="154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89"/>
  <sheetViews>
    <sheetView showGridLines="0" tabSelected="1" topLeftCell="A15" workbookViewId="0">
      <selection activeCell="N30" sqref="N30"/>
    </sheetView>
  </sheetViews>
  <sheetFormatPr baseColWidth="10" defaultColWidth="8.83203125" defaultRowHeight="13" x14ac:dyDescent="0.15"/>
  <cols>
    <col min="1" max="256" width="20.6640625" customWidth="1"/>
  </cols>
  <sheetData>
    <row r="1" spans="1:256" ht="40" customHeight="1" x14ac:dyDescent="0.15">
      <c r="IV1" s="1"/>
    </row>
    <row r="2" spans="1:256" ht="7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</row>
    <row r="4" spans="1:256" ht="70" customHeight="1" x14ac:dyDescent="0.15">
      <c r="B4" s="26" t="s">
        <v>0</v>
      </c>
      <c r="C4" s="26"/>
      <c r="D4" s="26"/>
      <c r="E4" s="26"/>
      <c r="F4" s="26"/>
      <c r="G4" s="26"/>
      <c r="H4" s="26"/>
      <c r="I4" s="26"/>
      <c r="J4" s="26"/>
    </row>
    <row r="5" spans="1:256" ht="30" customHeight="1" x14ac:dyDescent="0.15">
      <c r="B5" s="27" t="s">
        <v>1</v>
      </c>
      <c r="C5" s="27"/>
      <c r="D5" s="27"/>
      <c r="E5" s="27"/>
      <c r="F5" s="27"/>
      <c r="G5" s="27"/>
      <c r="H5" s="27"/>
      <c r="I5" s="27"/>
      <c r="J5" s="27"/>
    </row>
    <row r="6" spans="1:256" x14ac:dyDescent="0.15">
      <c r="B6" s="29" t="s">
        <v>3</v>
      </c>
      <c r="C6" s="29"/>
      <c r="D6" s="29"/>
      <c r="E6" s="29"/>
      <c r="F6" s="29"/>
      <c r="G6" s="29"/>
      <c r="H6" s="29"/>
      <c r="I6" s="29"/>
      <c r="J6" s="29"/>
    </row>
    <row r="7" spans="1:256" ht="47.25" customHeight="1" x14ac:dyDescent="0.15">
      <c r="A7" s="28" t="s">
        <v>2</v>
      </c>
      <c r="B7" s="30" t="s">
        <v>4</v>
      </c>
      <c r="C7" s="30"/>
      <c r="D7" s="30"/>
      <c r="E7" s="30"/>
      <c r="F7" s="30"/>
      <c r="G7" s="30"/>
      <c r="H7" s="30"/>
      <c r="I7" s="30"/>
      <c r="J7" s="30"/>
    </row>
    <row r="8" spans="1:256" ht="45.25" customHeight="1" x14ac:dyDescent="0.15">
      <c r="A8" s="28"/>
      <c r="B8" s="3" t="s">
        <v>5</v>
      </c>
      <c r="C8" s="3" t="s">
        <v>6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</row>
    <row r="9" spans="1:256" x14ac:dyDescent="0.15">
      <c r="A9" s="4">
        <v>1960</v>
      </c>
      <c r="B9" s="5">
        <v>0</v>
      </c>
      <c r="C9" s="6">
        <v>16.5</v>
      </c>
      <c r="D9" s="5">
        <v>0</v>
      </c>
      <c r="E9" s="6">
        <v>19.899999999999999</v>
      </c>
      <c r="F9" s="6">
        <v>20.7</v>
      </c>
      <c r="G9" s="6">
        <v>21.7</v>
      </c>
      <c r="H9" s="5">
        <v>0</v>
      </c>
      <c r="I9" s="6">
        <v>21.7</v>
      </c>
      <c r="J9" s="5">
        <v>0</v>
      </c>
    </row>
    <row r="10" spans="1:256" x14ac:dyDescent="0.15">
      <c r="A10" s="7">
        <v>1961</v>
      </c>
      <c r="B10" s="8">
        <v>0</v>
      </c>
      <c r="C10" s="9">
        <v>17.899999999999999</v>
      </c>
      <c r="D10" s="8">
        <v>0</v>
      </c>
      <c r="E10" s="9">
        <v>21.2</v>
      </c>
      <c r="F10" s="9">
        <v>21.9</v>
      </c>
      <c r="G10" s="9">
        <v>23.1</v>
      </c>
      <c r="H10" s="8">
        <v>0</v>
      </c>
      <c r="I10" s="9">
        <v>22.6</v>
      </c>
      <c r="J10" s="8">
        <v>0</v>
      </c>
    </row>
    <row r="11" spans="1:256" x14ac:dyDescent="0.15">
      <c r="A11" s="4">
        <v>1962</v>
      </c>
      <c r="B11" s="5">
        <v>0</v>
      </c>
      <c r="C11" s="6">
        <v>17.5</v>
      </c>
      <c r="D11" s="5">
        <v>0</v>
      </c>
      <c r="E11" s="6">
        <v>20.8</v>
      </c>
      <c r="F11" s="6">
        <v>20.9</v>
      </c>
      <c r="G11" s="6">
        <v>22.6</v>
      </c>
      <c r="H11" s="5">
        <v>0</v>
      </c>
      <c r="I11" s="6">
        <v>21.5</v>
      </c>
      <c r="J11" s="5">
        <v>0</v>
      </c>
    </row>
    <row r="12" spans="1:256" x14ac:dyDescent="0.15">
      <c r="A12" s="7">
        <v>1963</v>
      </c>
      <c r="B12" s="8">
        <v>0</v>
      </c>
      <c r="C12" s="9">
        <v>16.5</v>
      </c>
      <c r="D12" s="8">
        <v>0</v>
      </c>
      <c r="E12" s="9">
        <v>20</v>
      </c>
      <c r="F12" s="9">
        <v>20.5</v>
      </c>
      <c r="G12" s="9">
        <v>22</v>
      </c>
      <c r="H12" s="8">
        <v>0</v>
      </c>
      <c r="I12" s="9">
        <v>21.3</v>
      </c>
      <c r="J12" s="8">
        <v>0</v>
      </c>
    </row>
    <row r="13" spans="1:256" x14ac:dyDescent="0.15">
      <c r="A13" s="4">
        <v>1964</v>
      </c>
      <c r="B13" s="5">
        <v>0</v>
      </c>
      <c r="C13" s="6">
        <v>17.7</v>
      </c>
      <c r="D13" s="5">
        <v>0</v>
      </c>
      <c r="E13" s="6">
        <v>20.8</v>
      </c>
      <c r="F13" s="6">
        <v>21.1</v>
      </c>
      <c r="G13" s="6">
        <v>22.7</v>
      </c>
      <c r="H13" s="5">
        <v>0</v>
      </c>
      <c r="I13" s="6">
        <v>21.7</v>
      </c>
      <c r="J13" s="5">
        <v>0</v>
      </c>
    </row>
    <row r="14" spans="1:256" x14ac:dyDescent="0.15">
      <c r="A14" s="7">
        <v>1965</v>
      </c>
      <c r="B14" s="8">
        <v>0</v>
      </c>
      <c r="C14" s="9">
        <v>17.100000000000001</v>
      </c>
      <c r="D14" s="8">
        <v>0</v>
      </c>
      <c r="E14" s="9">
        <v>20.5</v>
      </c>
      <c r="F14" s="9">
        <v>20.7</v>
      </c>
      <c r="G14" s="9">
        <v>21.9</v>
      </c>
      <c r="H14" s="8">
        <v>0</v>
      </c>
      <c r="I14" s="9">
        <v>21.6</v>
      </c>
      <c r="J14" s="8">
        <v>0</v>
      </c>
    </row>
    <row r="15" spans="1:256" x14ac:dyDescent="0.15">
      <c r="A15" s="4">
        <v>1966</v>
      </c>
      <c r="B15" s="5">
        <v>0</v>
      </c>
      <c r="C15" s="6">
        <v>17.3</v>
      </c>
      <c r="D15" s="5">
        <v>0</v>
      </c>
      <c r="E15" s="6">
        <v>21</v>
      </c>
      <c r="F15" s="6">
        <v>21</v>
      </c>
      <c r="G15" s="6">
        <v>22.2</v>
      </c>
      <c r="H15" s="6">
        <v>21.6</v>
      </c>
      <c r="I15" s="6">
        <v>21.9</v>
      </c>
      <c r="J15" s="5">
        <v>0</v>
      </c>
    </row>
    <row r="16" spans="1:256" x14ac:dyDescent="0.15">
      <c r="A16" s="7">
        <v>1967</v>
      </c>
      <c r="B16" s="8">
        <v>0</v>
      </c>
      <c r="C16" s="9">
        <v>17.5</v>
      </c>
      <c r="D16" s="9">
        <v>18.600000000000001</v>
      </c>
      <c r="E16" s="9">
        <v>20.9</v>
      </c>
      <c r="F16" s="9">
        <v>20.7</v>
      </c>
      <c r="G16" s="9">
        <v>22</v>
      </c>
      <c r="H16" s="9">
        <v>21.3</v>
      </c>
      <c r="I16" s="9">
        <v>21.7</v>
      </c>
      <c r="J16" s="8">
        <v>0</v>
      </c>
    </row>
    <row r="17" spans="1:14" x14ac:dyDescent="0.15">
      <c r="A17" s="4">
        <v>1968</v>
      </c>
      <c r="B17" s="5">
        <v>0</v>
      </c>
      <c r="C17" s="6">
        <v>17.600000000000001</v>
      </c>
      <c r="D17" s="6">
        <v>18.5</v>
      </c>
      <c r="E17" s="6">
        <v>20.9</v>
      </c>
      <c r="F17" s="6">
        <v>21</v>
      </c>
      <c r="G17" s="6">
        <v>22.1</v>
      </c>
      <c r="H17" s="6">
        <v>21.5</v>
      </c>
      <c r="I17" s="6">
        <v>21.7</v>
      </c>
      <c r="J17" s="5">
        <v>0</v>
      </c>
    </row>
    <row r="18" spans="1:14" x14ac:dyDescent="0.15">
      <c r="A18" s="7">
        <v>1969</v>
      </c>
      <c r="B18" s="8">
        <v>0</v>
      </c>
      <c r="C18" s="9">
        <v>16.399999999999999</v>
      </c>
      <c r="D18" s="9">
        <v>18.5</v>
      </c>
      <c r="E18" s="9">
        <v>19.8</v>
      </c>
      <c r="F18" s="9">
        <v>20.3</v>
      </c>
      <c r="G18" s="9">
        <v>21</v>
      </c>
      <c r="H18" s="9">
        <v>21.3</v>
      </c>
      <c r="I18" s="9">
        <v>21.5</v>
      </c>
      <c r="J18" s="8">
        <v>0</v>
      </c>
    </row>
    <row r="19" spans="1:14" x14ac:dyDescent="0.15">
      <c r="A19" s="4">
        <v>1970</v>
      </c>
      <c r="B19" s="6">
        <v>19.8</v>
      </c>
      <c r="C19" s="6">
        <v>17.8</v>
      </c>
      <c r="D19" s="6">
        <v>19</v>
      </c>
      <c r="E19" s="6">
        <v>21</v>
      </c>
      <c r="F19" s="6">
        <v>21</v>
      </c>
      <c r="G19" s="6">
        <v>22.3</v>
      </c>
      <c r="H19" s="6">
        <v>22</v>
      </c>
      <c r="I19" s="6">
        <v>21.4</v>
      </c>
      <c r="J19" s="6">
        <v>18.899999999999999</v>
      </c>
      <c r="K19" s="24">
        <f>AVERAGE(B19:H19)</f>
        <v>20.414285714285711</v>
      </c>
      <c r="L19">
        <v>20.414285714285711</v>
      </c>
      <c r="M19">
        <f>MAX(L19:L68)</f>
        <v>22.542857142857144</v>
      </c>
      <c r="N19" t="s">
        <v>76</v>
      </c>
    </row>
    <row r="20" spans="1:14" x14ac:dyDescent="0.15">
      <c r="A20" s="7">
        <v>1971</v>
      </c>
      <c r="B20" s="9">
        <v>19.3</v>
      </c>
      <c r="C20" s="9">
        <v>16.2</v>
      </c>
      <c r="D20" s="9">
        <v>18.7</v>
      </c>
      <c r="E20" s="9">
        <v>19.8</v>
      </c>
      <c r="F20" s="9">
        <v>20.3</v>
      </c>
      <c r="G20" s="9">
        <v>21.2</v>
      </c>
      <c r="H20" s="9">
        <v>21.2</v>
      </c>
      <c r="I20" s="9">
        <v>21.5</v>
      </c>
      <c r="J20" s="9">
        <v>19</v>
      </c>
      <c r="K20" s="24">
        <f t="shared" ref="K20:K68" si="0">AVERAGE(B20:H20)</f>
        <v>19.528571428571428</v>
      </c>
      <c r="L20">
        <v>19.528571428571428</v>
      </c>
      <c r="M20">
        <f>MIN(L19:L68)</f>
        <v>19</v>
      </c>
    </row>
    <row r="21" spans="1:14" x14ac:dyDescent="0.15">
      <c r="A21" s="4">
        <v>1972</v>
      </c>
      <c r="B21" s="6">
        <v>18.399999999999999</v>
      </c>
      <c r="C21" s="6">
        <v>16.2</v>
      </c>
      <c r="D21" s="6">
        <v>17.7</v>
      </c>
      <c r="E21" s="6">
        <v>19.399999999999999</v>
      </c>
      <c r="F21" s="6">
        <v>19.5</v>
      </c>
      <c r="G21" s="6">
        <v>20.7</v>
      </c>
      <c r="H21" s="6">
        <v>21.1</v>
      </c>
      <c r="I21" s="6">
        <v>21.1</v>
      </c>
      <c r="J21" s="6">
        <v>19.100000000000001</v>
      </c>
      <c r="K21" s="24">
        <f t="shared" si="0"/>
        <v>19</v>
      </c>
      <c r="L21">
        <v>19</v>
      </c>
    </row>
    <row r="22" spans="1:14" x14ac:dyDescent="0.15">
      <c r="A22" s="7">
        <v>1973</v>
      </c>
      <c r="B22" s="9">
        <v>19.8</v>
      </c>
      <c r="C22" s="9">
        <v>17.600000000000001</v>
      </c>
      <c r="D22" s="9">
        <v>19</v>
      </c>
      <c r="E22" s="9">
        <v>21.2</v>
      </c>
      <c r="F22" s="9">
        <v>20.7</v>
      </c>
      <c r="G22" s="9">
        <v>22.3</v>
      </c>
      <c r="H22" s="9">
        <v>21.8</v>
      </c>
      <c r="I22" s="9">
        <v>21.5</v>
      </c>
      <c r="J22" s="9">
        <v>19</v>
      </c>
      <c r="K22" s="24">
        <f t="shared" si="0"/>
        <v>20.342857142857145</v>
      </c>
      <c r="L22">
        <v>20.342857142857145</v>
      </c>
    </row>
    <row r="23" spans="1:14" x14ac:dyDescent="0.15">
      <c r="A23" s="4">
        <v>1974</v>
      </c>
      <c r="B23" s="6">
        <v>19.100000000000001</v>
      </c>
      <c r="C23" s="6">
        <v>17</v>
      </c>
      <c r="D23" s="6">
        <v>18.3</v>
      </c>
      <c r="E23" s="6">
        <v>21.2</v>
      </c>
      <c r="F23" s="6">
        <v>20.6</v>
      </c>
      <c r="G23" s="6">
        <v>22.4</v>
      </c>
      <c r="H23" s="6">
        <v>22</v>
      </c>
      <c r="I23" s="6">
        <v>21.3</v>
      </c>
      <c r="J23" s="6">
        <v>18.899999999999999</v>
      </c>
      <c r="K23" s="24">
        <f t="shared" si="0"/>
        <v>20.085714285714289</v>
      </c>
      <c r="L23">
        <v>20.085714285714289</v>
      </c>
    </row>
    <row r="24" spans="1:14" x14ac:dyDescent="0.15">
      <c r="A24" s="7">
        <v>1975</v>
      </c>
      <c r="B24" s="9">
        <v>19.2</v>
      </c>
      <c r="C24" s="9">
        <v>17.399999999999999</v>
      </c>
      <c r="D24" s="9">
        <v>18.5</v>
      </c>
      <c r="E24" s="9">
        <v>21</v>
      </c>
      <c r="F24" s="9">
        <v>20.5</v>
      </c>
      <c r="G24" s="9">
        <v>21.7</v>
      </c>
      <c r="H24" s="9">
        <v>22</v>
      </c>
      <c r="I24" s="9">
        <v>21.8</v>
      </c>
      <c r="J24" s="9">
        <v>19.3</v>
      </c>
      <c r="K24" s="24">
        <f t="shared" si="0"/>
        <v>20.042857142857144</v>
      </c>
      <c r="L24">
        <v>20.042857142857144</v>
      </c>
    </row>
    <row r="25" spans="1:14" x14ac:dyDescent="0.15">
      <c r="A25" s="4">
        <v>1976</v>
      </c>
      <c r="B25" s="6">
        <v>19.8</v>
      </c>
      <c r="C25" s="6">
        <v>17.600000000000001</v>
      </c>
      <c r="D25" s="6">
        <v>18.8</v>
      </c>
      <c r="E25" s="6">
        <v>21.5</v>
      </c>
      <c r="F25" s="6">
        <v>20.7</v>
      </c>
      <c r="G25" s="6">
        <v>21.7</v>
      </c>
      <c r="H25" s="6">
        <v>22.1</v>
      </c>
      <c r="I25" s="6">
        <v>22.1</v>
      </c>
      <c r="J25" s="6">
        <v>18.8</v>
      </c>
      <c r="K25" s="24">
        <f t="shared" si="0"/>
        <v>20.314285714285717</v>
      </c>
      <c r="L25">
        <v>20.314285714285717</v>
      </c>
    </row>
    <row r="26" spans="1:14" x14ac:dyDescent="0.15">
      <c r="A26" s="7">
        <v>1977</v>
      </c>
      <c r="B26" s="9">
        <v>19.100000000000001</v>
      </c>
      <c r="C26" s="9">
        <v>17</v>
      </c>
      <c r="D26" s="9">
        <v>18.3</v>
      </c>
      <c r="E26" s="9">
        <v>20.9</v>
      </c>
      <c r="F26" s="9">
        <v>20.5</v>
      </c>
      <c r="G26" s="9">
        <v>21.6</v>
      </c>
      <c r="H26" s="9">
        <v>22.2</v>
      </c>
      <c r="I26" s="9">
        <v>21.9</v>
      </c>
      <c r="J26" s="9">
        <v>19.3</v>
      </c>
      <c r="K26" s="24">
        <f t="shared" si="0"/>
        <v>19.942857142857143</v>
      </c>
      <c r="L26">
        <v>19.942857142857143</v>
      </c>
    </row>
    <row r="27" spans="1:14" x14ac:dyDescent="0.15">
      <c r="A27" s="4">
        <v>1978</v>
      </c>
      <c r="B27" s="6">
        <v>19.5</v>
      </c>
      <c r="C27" s="6">
        <v>17.899999999999999</v>
      </c>
      <c r="D27" s="6">
        <v>18.7</v>
      </c>
      <c r="E27" s="6">
        <v>21.4</v>
      </c>
      <c r="F27" s="6">
        <v>20.9</v>
      </c>
      <c r="G27" s="6">
        <v>22.1</v>
      </c>
      <c r="H27" s="6">
        <v>22.1</v>
      </c>
      <c r="I27" s="6">
        <v>21.7</v>
      </c>
      <c r="J27" s="6">
        <v>19.100000000000001</v>
      </c>
      <c r="K27" s="24">
        <f t="shared" si="0"/>
        <v>20.37142857142857</v>
      </c>
      <c r="L27">
        <v>20.37142857142857</v>
      </c>
    </row>
    <row r="28" spans="1:14" x14ac:dyDescent="0.15">
      <c r="A28" s="7">
        <v>1979</v>
      </c>
      <c r="B28" s="9">
        <v>19.5</v>
      </c>
      <c r="C28" s="9">
        <v>17.899999999999999</v>
      </c>
      <c r="D28" s="9">
        <v>18.7</v>
      </c>
      <c r="E28" s="9">
        <v>21.1</v>
      </c>
      <c r="F28" s="9">
        <v>20.5</v>
      </c>
      <c r="G28" s="9">
        <v>21.9</v>
      </c>
      <c r="H28" s="9">
        <v>21.8</v>
      </c>
      <c r="I28" s="9">
        <v>21.6</v>
      </c>
      <c r="J28" s="9">
        <v>19.3</v>
      </c>
      <c r="K28" s="24">
        <f t="shared" si="0"/>
        <v>20.2</v>
      </c>
      <c r="L28">
        <v>20.2</v>
      </c>
    </row>
    <row r="29" spans="1:14" x14ac:dyDescent="0.15">
      <c r="A29" s="4">
        <v>1980</v>
      </c>
      <c r="B29" s="6">
        <v>19.5</v>
      </c>
      <c r="C29" s="6">
        <v>17.8</v>
      </c>
      <c r="D29" s="6">
        <v>18.600000000000001</v>
      </c>
      <c r="E29" s="6">
        <v>21.5</v>
      </c>
      <c r="F29" s="6">
        <v>21.1</v>
      </c>
      <c r="G29" s="6">
        <v>22.6</v>
      </c>
      <c r="H29" s="6">
        <v>22.5</v>
      </c>
      <c r="I29" s="6">
        <v>22</v>
      </c>
      <c r="J29" s="6">
        <v>19.8</v>
      </c>
      <c r="K29" s="24">
        <f t="shared" si="0"/>
        <v>20.514285714285712</v>
      </c>
      <c r="L29">
        <v>20.514285714285712</v>
      </c>
    </row>
    <row r="30" spans="1:14" x14ac:dyDescent="0.15">
      <c r="A30" s="7">
        <v>1981</v>
      </c>
      <c r="B30" s="9">
        <v>20.2</v>
      </c>
      <c r="C30" s="9">
        <v>18.7</v>
      </c>
      <c r="D30" s="9">
        <v>19.3</v>
      </c>
      <c r="E30" s="9">
        <v>22.5</v>
      </c>
      <c r="F30" s="9">
        <v>21.6</v>
      </c>
      <c r="G30" s="9">
        <v>23.5</v>
      </c>
      <c r="H30" s="9">
        <v>22.3</v>
      </c>
      <c r="I30" s="9">
        <v>22.1</v>
      </c>
      <c r="J30" s="9">
        <v>19.399999999999999</v>
      </c>
      <c r="K30" s="24">
        <f t="shared" si="0"/>
        <v>21.157142857142862</v>
      </c>
      <c r="L30">
        <v>21.157142857142862</v>
      </c>
    </row>
    <row r="31" spans="1:14" x14ac:dyDescent="0.15">
      <c r="A31" s="4">
        <v>1982</v>
      </c>
      <c r="B31" s="6">
        <v>19.7</v>
      </c>
      <c r="C31" s="6">
        <v>18.100000000000001</v>
      </c>
      <c r="D31" s="6">
        <v>18.7</v>
      </c>
      <c r="E31" s="6">
        <v>21.2</v>
      </c>
      <c r="F31" s="6">
        <v>20.9</v>
      </c>
      <c r="G31" s="6">
        <v>22.1</v>
      </c>
      <c r="H31" s="6">
        <v>22.1</v>
      </c>
      <c r="I31" s="6">
        <v>21.9</v>
      </c>
      <c r="J31" s="6">
        <v>19</v>
      </c>
      <c r="K31" s="24">
        <f t="shared" si="0"/>
        <v>20.399999999999999</v>
      </c>
      <c r="L31">
        <v>20.399999999999999</v>
      </c>
    </row>
    <row r="32" spans="1:14" x14ac:dyDescent="0.15">
      <c r="A32" s="7">
        <v>1983</v>
      </c>
      <c r="B32" s="9">
        <v>19.5</v>
      </c>
      <c r="C32" s="9">
        <v>17.8</v>
      </c>
      <c r="D32" s="9">
        <v>18.8</v>
      </c>
      <c r="E32" s="9">
        <v>21</v>
      </c>
      <c r="F32" s="9">
        <v>20.9</v>
      </c>
      <c r="G32" s="9">
        <v>22.3</v>
      </c>
      <c r="H32" s="9">
        <v>22.2</v>
      </c>
      <c r="I32" s="9">
        <v>22.2</v>
      </c>
      <c r="J32" s="9">
        <v>19.100000000000001</v>
      </c>
      <c r="K32" s="24">
        <f t="shared" si="0"/>
        <v>20.357142857142858</v>
      </c>
      <c r="L32">
        <v>20.357142857142858</v>
      </c>
    </row>
    <row r="33" spans="1:12" x14ac:dyDescent="0.15">
      <c r="A33" s="4">
        <v>1984</v>
      </c>
      <c r="B33" s="6">
        <v>19.3</v>
      </c>
      <c r="C33" s="6">
        <v>17.2</v>
      </c>
      <c r="D33" s="6">
        <v>18.600000000000001</v>
      </c>
      <c r="E33" s="6">
        <v>20.9</v>
      </c>
      <c r="F33" s="6">
        <v>20.7</v>
      </c>
      <c r="G33" s="6">
        <v>21.6</v>
      </c>
      <c r="H33" s="6">
        <v>21.7</v>
      </c>
      <c r="I33" s="6">
        <v>21.5</v>
      </c>
      <c r="J33" s="6">
        <v>19.600000000000001</v>
      </c>
      <c r="K33" s="24">
        <f t="shared" si="0"/>
        <v>20</v>
      </c>
      <c r="L33">
        <v>20</v>
      </c>
    </row>
    <row r="34" spans="1:12" x14ac:dyDescent="0.15">
      <c r="A34" s="7">
        <v>1985</v>
      </c>
      <c r="B34" s="9">
        <v>19.899999999999999</v>
      </c>
      <c r="C34" s="9">
        <v>18.2</v>
      </c>
      <c r="D34" s="9">
        <v>19.100000000000001</v>
      </c>
      <c r="E34" s="9">
        <v>21.5</v>
      </c>
      <c r="F34" s="9">
        <v>21</v>
      </c>
      <c r="G34" s="9">
        <v>22.7</v>
      </c>
      <c r="H34" s="9">
        <v>22</v>
      </c>
      <c r="I34" s="9">
        <v>22.1</v>
      </c>
      <c r="J34" s="9">
        <v>19</v>
      </c>
      <c r="K34" s="24">
        <f t="shared" si="0"/>
        <v>20.628571428571426</v>
      </c>
      <c r="L34">
        <v>20.628571428571426</v>
      </c>
    </row>
    <row r="35" spans="1:12" x14ac:dyDescent="0.15">
      <c r="A35" s="4">
        <v>1986</v>
      </c>
      <c r="B35" s="6">
        <v>19</v>
      </c>
      <c r="C35" s="6">
        <v>17.8</v>
      </c>
      <c r="D35" s="6">
        <v>18</v>
      </c>
      <c r="E35" s="6">
        <v>20.6</v>
      </c>
      <c r="F35" s="6">
        <v>20.8</v>
      </c>
      <c r="G35" s="6">
        <v>22.3</v>
      </c>
      <c r="H35" s="6">
        <v>21.6</v>
      </c>
      <c r="I35" s="6">
        <v>22</v>
      </c>
      <c r="J35" s="6">
        <v>19.399999999999999</v>
      </c>
      <c r="K35" s="24">
        <f t="shared" si="0"/>
        <v>20.014285714285712</v>
      </c>
      <c r="L35">
        <v>20.014285714285712</v>
      </c>
    </row>
    <row r="36" spans="1:12" x14ac:dyDescent="0.15">
      <c r="A36" s="7">
        <v>1987</v>
      </c>
      <c r="B36" s="9">
        <v>20.3</v>
      </c>
      <c r="C36" s="9">
        <v>18.3</v>
      </c>
      <c r="D36" s="9">
        <v>19.2</v>
      </c>
      <c r="E36" s="9">
        <v>21.1</v>
      </c>
      <c r="F36" s="9">
        <v>21.4</v>
      </c>
      <c r="G36" s="9">
        <v>22.9</v>
      </c>
      <c r="H36" s="9">
        <v>22.2</v>
      </c>
      <c r="I36" s="9">
        <v>23</v>
      </c>
      <c r="J36" s="9">
        <v>19.2</v>
      </c>
      <c r="K36" s="24">
        <f t="shared" si="0"/>
        <v>20.771428571428572</v>
      </c>
      <c r="L36">
        <v>20.771428571428572</v>
      </c>
    </row>
    <row r="37" spans="1:12" x14ac:dyDescent="0.15">
      <c r="A37" s="4">
        <v>1988</v>
      </c>
      <c r="B37" s="6">
        <v>20</v>
      </c>
      <c r="C37" s="6">
        <v>17.5</v>
      </c>
      <c r="D37" s="6">
        <v>18.8</v>
      </c>
      <c r="E37" s="6">
        <v>20.6</v>
      </c>
      <c r="F37" s="6">
        <v>20.8</v>
      </c>
      <c r="G37" s="6">
        <v>22.6</v>
      </c>
      <c r="H37" s="6">
        <v>22.4</v>
      </c>
      <c r="I37" s="6">
        <v>22.2</v>
      </c>
      <c r="J37" s="6">
        <v>19.600000000000001</v>
      </c>
      <c r="K37" s="24">
        <f t="shared" si="0"/>
        <v>20.38571428571429</v>
      </c>
      <c r="L37">
        <v>20.38571428571429</v>
      </c>
    </row>
    <row r="38" spans="1:12" x14ac:dyDescent="0.15">
      <c r="A38" s="7">
        <v>1989</v>
      </c>
      <c r="B38" s="9">
        <v>21.1</v>
      </c>
      <c r="C38" s="9">
        <v>19.100000000000001</v>
      </c>
      <c r="D38" s="9">
        <v>19.899999999999999</v>
      </c>
      <c r="E38" s="9">
        <v>21.7</v>
      </c>
      <c r="F38" s="9">
        <v>21.6</v>
      </c>
      <c r="G38" s="9">
        <v>23.1</v>
      </c>
      <c r="H38" s="9">
        <v>22.2</v>
      </c>
      <c r="I38" s="9">
        <v>22.6</v>
      </c>
      <c r="J38" s="9">
        <v>19.600000000000001</v>
      </c>
      <c r="K38" s="24">
        <f t="shared" si="0"/>
        <v>21.24285714285714</v>
      </c>
      <c r="L38">
        <v>21.24285714285714</v>
      </c>
    </row>
    <row r="39" spans="1:12" x14ac:dyDescent="0.15">
      <c r="A39" s="4">
        <v>1990</v>
      </c>
      <c r="B39" s="6">
        <v>20.8</v>
      </c>
      <c r="C39" s="6">
        <v>18.7</v>
      </c>
      <c r="D39" s="6">
        <v>19.600000000000001</v>
      </c>
      <c r="E39" s="6">
        <v>21.4</v>
      </c>
      <c r="F39" s="6">
        <v>21.3</v>
      </c>
      <c r="G39" s="6">
        <v>23.2</v>
      </c>
      <c r="H39" s="6">
        <v>22.1</v>
      </c>
      <c r="I39" s="6">
        <v>22.8</v>
      </c>
      <c r="J39" s="6">
        <v>19.3</v>
      </c>
      <c r="K39" s="24">
        <f t="shared" si="0"/>
        <v>21.014285714285712</v>
      </c>
      <c r="L39">
        <v>21.014285714285712</v>
      </c>
    </row>
    <row r="40" spans="1:12" x14ac:dyDescent="0.15">
      <c r="A40" s="7">
        <v>1991</v>
      </c>
      <c r="B40" s="9">
        <v>19.899999999999999</v>
      </c>
      <c r="C40" s="9">
        <v>18.2</v>
      </c>
      <c r="D40" s="9">
        <v>19</v>
      </c>
      <c r="E40" s="9">
        <v>21.1</v>
      </c>
      <c r="F40" s="9">
        <v>21</v>
      </c>
      <c r="G40" s="9">
        <v>23.2</v>
      </c>
      <c r="H40" s="9">
        <v>21.9</v>
      </c>
      <c r="I40" s="9">
        <v>22.4</v>
      </c>
      <c r="J40" s="9">
        <v>19.899999999999999</v>
      </c>
      <c r="K40" s="24">
        <f t="shared" si="0"/>
        <v>20.61428571428571</v>
      </c>
      <c r="L40">
        <v>20.61428571428571</v>
      </c>
    </row>
    <row r="41" spans="1:12" x14ac:dyDescent="0.15">
      <c r="A41" s="4">
        <v>1992</v>
      </c>
      <c r="B41" s="6">
        <v>20</v>
      </c>
      <c r="C41" s="6">
        <v>18.2</v>
      </c>
      <c r="D41" s="6">
        <v>18.899999999999999</v>
      </c>
      <c r="E41" s="6">
        <v>20.9</v>
      </c>
      <c r="F41" s="6">
        <v>21</v>
      </c>
      <c r="G41" s="6">
        <v>23.3</v>
      </c>
      <c r="H41" s="6">
        <v>22.1</v>
      </c>
      <c r="I41" s="6">
        <v>22.2</v>
      </c>
      <c r="J41" s="6">
        <v>20.100000000000001</v>
      </c>
      <c r="K41" s="24">
        <f t="shared" si="0"/>
        <v>20.62857142857143</v>
      </c>
      <c r="L41">
        <v>20.62857142857143</v>
      </c>
    </row>
    <row r="42" spans="1:12" x14ac:dyDescent="0.15">
      <c r="A42" s="7">
        <v>1993</v>
      </c>
      <c r="B42" s="9">
        <v>19.5</v>
      </c>
      <c r="C42" s="9">
        <v>16.600000000000001</v>
      </c>
      <c r="D42" s="9">
        <v>18.600000000000001</v>
      </c>
      <c r="E42" s="9">
        <v>19.2</v>
      </c>
      <c r="F42" s="9">
        <v>19.899999999999999</v>
      </c>
      <c r="G42" s="9">
        <v>21.8</v>
      </c>
      <c r="H42" s="9">
        <v>21.3</v>
      </c>
      <c r="I42" s="9">
        <v>21.4</v>
      </c>
      <c r="J42" s="9">
        <v>19.399999999999999</v>
      </c>
      <c r="K42" s="24">
        <f t="shared" si="0"/>
        <v>19.557142857142857</v>
      </c>
      <c r="L42">
        <v>19.557142857142857</v>
      </c>
    </row>
    <row r="43" spans="1:12" x14ac:dyDescent="0.15">
      <c r="A43" s="4">
        <v>1994</v>
      </c>
      <c r="B43" s="6">
        <v>19.600000000000001</v>
      </c>
      <c r="C43" s="6">
        <v>18.5</v>
      </c>
      <c r="D43" s="6">
        <v>18.600000000000001</v>
      </c>
      <c r="E43" s="6">
        <v>20.9</v>
      </c>
      <c r="F43" s="6">
        <v>20.8</v>
      </c>
      <c r="G43" s="6">
        <v>23.1</v>
      </c>
      <c r="H43" s="6">
        <v>22.8</v>
      </c>
      <c r="I43" s="6">
        <v>22.2</v>
      </c>
      <c r="J43" s="6">
        <v>19.600000000000001</v>
      </c>
      <c r="K43" s="24">
        <f t="shared" si="0"/>
        <v>20.614285714285717</v>
      </c>
      <c r="L43">
        <v>20.614285714285717</v>
      </c>
    </row>
    <row r="44" spans="1:12" x14ac:dyDescent="0.15">
      <c r="A44" s="7">
        <v>1995</v>
      </c>
      <c r="B44" s="9">
        <v>21</v>
      </c>
      <c r="C44" s="9">
        <v>19.5</v>
      </c>
      <c r="D44" s="9">
        <v>19.899999999999999</v>
      </c>
      <c r="E44" s="9">
        <v>21.9</v>
      </c>
      <c r="F44" s="9">
        <v>22.1</v>
      </c>
      <c r="G44" s="9">
        <v>24.1</v>
      </c>
      <c r="H44" s="9">
        <v>23.1</v>
      </c>
      <c r="I44" s="9">
        <v>23.1</v>
      </c>
      <c r="J44" s="9">
        <v>20.3</v>
      </c>
      <c r="K44" s="24">
        <f t="shared" si="0"/>
        <v>21.657142857142855</v>
      </c>
      <c r="L44">
        <v>21.657142857142855</v>
      </c>
    </row>
    <row r="45" spans="1:12" x14ac:dyDescent="0.15">
      <c r="A45" s="4">
        <v>1996</v>
      </c>
      <c r="B45" s="6">
        <v>19.899999999999999</v>
      </c>
      <c r="C45" s="6">
        <v>18.100000000000001</v>
      </c>
      <c r="D45" s="6">
        <v>18.5</v>
      </c>
      <c r="E45" s="6">
        <v>20.5</v>
      </c>
      <c r="F45" s="6">
        <v>21</v>
      </c>
      <c r="G45" s="6">
        <v>22.6</v>
      </c>
      <c r="H45" s="6">
        <v>21.7</v>
      </c>
      <c r="I45" s="6">
        <v>22.2</v>
      </c>
      <c r="J45" s="6">
        <v>19.8</v>
      </c>
      <c r="K45" s="24">
        <f t="shared" si="0"/>
        <v>20.328571428571426</v>
      </c>
      <c r="L45">
        <v>20.328571428571426</v>
      </c>
    </row>
    <row r="46" spans="1:12" x14ac:dyDescent="0.15">
      <c r="A46" s="7">
        <v>1997</v>
      </c>
      <c r="B46" s="9">
        <v>21.3</v>
      </c>
      <c r="C46" s="9">
        <v>19</v>
      </c>
      <c r="D46" s="9">
        <v>19.899999999999999</v>
      </c>
      <c r="E46" s="9">
        <v>21.4</v>
      </c>
      <c r="F46" s="9">
        <v>21.9</v>
      </c>
      <c r="G46" s="9">
        <v>23.3</v>
      </c>
      <c r="H46" s="9">
        <v>22.6</v>
      </c>
      <c r="I46" s="9">
        <v>22.7</v>
      </c>
      <c r="J46" s="9">
        <v>19.7</v>
      </c>
      <c r="K46" s="24">
        <f t="shared" si="0"/>
        <v>21.342857142857145</v>
      </c>
      <c r="L46">
        <v>21.342857142857145</v>
      </c>
    </row>
    <row r="47" spans="1:12" x14ac:dyDescent="0.15">
      <c r="A47" s="4">
        <v>1998</v>
      </c>
      <c r="B47" s="6">
        <v>20.5</v>
      </c>
      <c r="C47" s="6">
        <v>19</v>
      </c>
      <c r="D47" s="6">
        <v>19</v>
      </c>
      <c r="E47" s="6">
        <v>21.5</v>
      </c>
      <c r="F47" s="6">
        <v>21.4</v>
      </c>
      <c r="G47" s="6">
        <v>23.4</v>
      </c>
      <c r="H47" s="6">
        <v>22.3</v>
      </c>
      <c r="I47" s="6">
        <v>22.8</v>
      </c>
      <c r="J47" s="6">
        <v>20.8</v>
      </c>
      <c r="K47" s="24">
        <f t="shared" si="0"/>
        <v>21.014285714285716</v>
      </c>
      <c r="L47">
        <v>21.014285714285716</v>
      </c>
    </row>
    <row r="48" spans="1:12" x14ac:dyDescent="0.15">
      <c r="A48" s="7">
        <v>1999</v>
      </c>
      <c r="B48" s="9">
        <v>20</v>
      </c>
      <c r="C48" s="9">
        <v>18.3</v>
      </c>
      <c r="D48" s="9">
        <v>19</v>
      </c>
      <c r="E48" s="9">
        <v>20.9</v>
      </c>
      <c r="F48" s="9">
        <v>20.9</v>
      </c>
      <c r="G48" s="9">
        <v>22.8</v>
      </c>
      <c r="H48" s="9">
        <v>21.8</v>
      </c>
      <c r="I48" s="9">
        <v>22.5</v>
      </c>
      <c r="J48" s="9">
        <v>20.399999999999999</v>
      </c>
      <c r="K48" s="24">
        <f t="shared" si="0"/>
        <v>20.528571428571428</v>
      </c>
      <c r="L48">
        <v>20.528571428571428</v>
      </c>
    </row>
    <row r="49" spans="1:12" x14ac:dyDescent="0.15">
      <c r="A49" s="4">
        <v>2000</v>
      </c>
      <c r="B49" s="6">
        <v>19.899999999999999</v>
      </c>
      <c r="C49" s="6">
        <v>18.399999999999999</v>
      </c>
      <c r="D49" s="6">
        <v>18.8</v>
      </c>
      <c r="E49" s="6">
        <v>20.9</v>
      </c>
      <c r="F49" s="6">
        <v>21.3</v>
      </c>
      <c r="G49" s="6">
        <v>22.8</v>
      </c>
      <c r="H49" s="6">
        <v>22.1</v>
      </c>
      <c r="I49" s="6">
        <v>22.2</v>
      </c>
      <c r="J49" s="6">
        <v>20.100000000000001</v>
      </c>
      <c r="K49" s="24">
        <f t="shared" si="0"/>
        <v>20.599999999999998</v>
      </c>
      <c r="L49">
        <v>20.599999999999998</v>
      </c>
    </row>
    <row r="50" spans="1:12" x14ac:dyDescent="0.15">
      <c r="A50" s="7">
        <v>2001</v>
      </c>
      <c r="B50" s="9">
        <v>20.2</v>
      </c>
      <c r="C50" s="9">
        <v>18.399999999999999</v>
      </c>
      <c r="D50" s="9">
        <v>18.899999999999999</v>
      </c>
      <c r="E50" s="9">
        <v>20.8</v>
      </c>
      <c r="F50" s="9">
        <v>20.8</v>
      </c>
      <c r="G50" s="9">
        <v>22.6</v>
      </c>
      <c r="H50" s="9">
        <v>22.1</v>
      </c>
      <c r="I50" s="9">
        <v>23.1</v>
      </c>
      <c r="J50" s="9">
        <v>20</v>
      </c>
      <c r="K50" s="24">
        <f t="shared" si="0"/>
        <v>20.542857142857141</v>
      </c>
      <c r="L50">
        <v>20.542857142857141</v>
      </c>
    </row>
    <row r="51" spans="1:12" x14ac:dyDescent="0.15">
      <c r="A51" s="4">
        <v>2002</v>
      </c>
      <c r="B51" s="6">
        <v>20</v>
      </c>
      <c r="C51" s="6">
        <v>18.5</v>
      </c>
      <c r="D51" s="6">
        <v>18.899999999999999</v>
      </c>
      <c r="E51" s="6">
        <v>21</v>
      </c>
      <c r="F51" s="6">
        <v>21.1</v>
      </c>
      <c r="G51" s="6">
        <v>22.6</v>
      </c>
      <c r="H51" s="6">
        <v>22.1</v>
      </c>
      <c r="I51" s="6">
        <v>23</v>
      </c>
      <c r="J51" s="6">
        <v>19.7</v>
      </c>
      <c r="K51" s="24">
        <f t="shared" si="0"/>
        <v>20.599999999999998</v>
      </c>
      <c r="L51">
        <v>20.599999999999998</v>
      </c>
    </row>
    <row r="52" spans="1:12" x14ac:dyDescent="0.15">
      <c r="A52" s="7">
        <v>2003</v>
      </c>
      <c r="B52" s="9">
        <v>20.2</v>
      </c>
      <c r="C52" s="9">
        <v>18.899999999999999</v>
      </c>
      <c r="D52" s="9">
        <v>19.399999999999999</v>
      </c>
      <c r="E52" s="9">
        <v>21.3</v>
      </c>
      <c r="F52" s="9">
        <v>21.4</v>
      </c>
      <c r="G52" s="9">
        <v>23</v>
      </c>
      <c r="H52" s="9">
        <v>22.3</v>
      </c>
      <c r="I52" s="9">
        <v>23.1</v>
      </c>
      <c r="J52" s="9">
        <v>19.8</v>
      </c>
      <c r="K52" s="24">
        <f t="shared" si="0"/>
        <v>20.928571428571427</v>
      </c>
      <c r="L52">
        <v>20.928571428571427</v>
      </c>
    </row>
    <row r="53" spans="1:12" x14ac:dyDescent="0.15">
      <c r="A53" s="4">
        <v>2004</v>
      </c>
      <c r="B53" s="6">
        <v>20.3</v>
      </c>
      <c r="C53" s="6">
        <v>18.600000000000001</v>
      </c>
      <c r="D53" s="6">
        <v>19.100000000000001</v>
      </c>
      <c r="E53" s="6">
        <v>21.5</v>
      </c>
      <c r="F53" s="6">
        <v>21.4</v>
      </c>
      <c r="G53" s="6">
        <v>23.3</v>
      </c>
      <c r="H53" s="6">
        <v>22.3</v>
      </c>
      <c r="I53" s="6">
        <v>23.3</v>
      </c>
      <c r="J53" s="6">
        <v>20.2</v>
      </c>
      <c r="K53" s="24">
        <f t="shared" si="0"/>
        <v>20.928571428571427</v>
      </c>
      <c r="L53">
        <v>20.928571428571427</v>
      </c>
    </row>
    <row r="54" spans="1:12" x14ac:dyDescent="0.15">
      <c r="A54" s="7">
        <v>2005</v>
      </c>
      <c r="B54" s="9">
        <v>20.8</v>
      </c>
      <c r="C54" s="9">
        <v>19</v>
      </c>
      <c r="D54" s="9">
        <v>19.600000000000001</v>
      </c>
      <c r="E54" s="9">
        <v>21.7</v>
      </c>
      <c r="F54" s="9">
        <v>21.5</v>
      </c>
      <c r="G54" s="9">
        <v>23.5</v>
      </c>
      <c r="H54" s="9">
        <v>21.8</v>
      </c>
      <c r="I54" s="9">
        <v>22.5</v>
      </c>
      <c r="J54" s="9">
        <v>20</v>
      </c>
      <c r="K54" s="24">
        <f t="shared" si="0"/>
        <v>21.12857142857143</v>
      </c>
      <c r="L54">
        <v>21.12857142857143</v>
      </c>
    </row>
    <row r="55" spans="1:12" x14ac:dyDescent="0.15">
      <c r="A55" s="4">
        <v>2006</v>
      </c>
      <c r="B55" s="6">
        <v>19.8</v>
      </c>
      <c r="C55" s="6">
        <v>19.100000000000001</v>
      </c>
      <c r="D55" s="6">
        <v>20</v>
      </c>
      <c r="E55" s="6">
        <v>21.7</v>
      </c>
      <c r="F55" s="6">
        <v>21.8</v>
      </c>
      <c r="G55" s="6">
        <v>23.4</v>
      </c>
      <c r="H55" s="6">
        <v>22.3</v>
      </c>
      <c r="I55" s="6">
        <v>23</v>
      </c>
      <c r="J55" s="6">
        <v>20</v>
      </c>
      <c r="K55" s="24">
        <f t="shared" si="0"/>
        <v>21.157142857142862</v>
      </c>
      <c r="L55">
        <v>21.157142857142862</v>
      </c>
    </row>
    <row r="56" spans="1:12" x14ac:dyDescent="0.15">
      <c r="A56" s="7">
        <v>2007</v>
      </c>
      <c r="B56" s="9">
        <v>19.399999999999999</v>
      </c>
      <c r="C56" s="9">
        <v>18.5</v>
      </c>
      <c r="D56" s="9">
        <v>19.7</v>
      </c>
      <c r="E56" s="9">
        <v>21</v>
      </c>
      <c r="F56" s="9">
        <v>21.1</v>
      </c>
      <c r="G56" s="9">
        <v>22.8</v>
      </c>
      <c r="H56" s="9">
        <v>22.3</v>
      </c>
      <c r="I56" s="9">
        <v>23</v>
      </c>
      <c r="J56" s="9">
        <v>20.2</v>
      </c>
      <c r="K56" s="24">
        <f t="shared" si="0"/>
        <v>20.685714285714283</v>
      </c>
      <c r="L56">
        <v>20.685714285714283</v>
      </c>
    </row>
    <row r="57" spans="1:12" x14ac:dyDescent="0.15">
      <c r="A57" s="4">
        <v>2008</v>
      </c>
      <c r="B57" s="6">
        <v>18.899999999999999</v>
      </c>
      <c r="C57" s="6">
        <v>18.399999999999999</v>
      </c>
      <c r="D57" s="6">
        <v>19.100000000000001</v>
      </c>
      <c r="E57" s="6">
        <v>21</v>
      </c>
      <c r="F57" s="6">
        <v>21.1</v>
      </c>
      <c r="G57" s="6">
        <v>22.7</v>
      </c>
      <c r="H57" s="6">
        <v>22</v>
      </c>
      <c r="I57" s="6">
        <v>23.1</v>
      </c>
      <c r="J57" s="6">
        <v>20.6</v>
      </c>
      <c r="K57" s="24">
        <f t="shared" si="0"/>
        <v>20.457142857142856</v>
      </c>
      <c r="L57">
        <v>20.457142857142856</v>
      </c>
    </row>
    <row r="58" spans="1:12" x14ac:dyDescent="0.15">
      <c r="A58" s="7">
        <v>2009</v>
      </c>
      <c r="B58" s="9">
        <v>19.100000000000001</v>
      </c>
      <c r="C58" s="9">
        <v>19.5</v>
      </c>
      <c r="D58" s="9">
        <v>19.3</v>
      </c>
      <c r="E58" s="9">
        <v>22.3</v>
      </c>
      <c r="F58" s="9">
        <v>22</v>
      </c>
      <c r="G58" s="9">
        <v>23.8</v>
      </c>
      <c r="H58" s="9">
        <v>22.6</v>
      </c>
      <c r="I58" s="9">
        <v>22.8</v>
      </c>
      <c r="J58" s="9">
        <v>19.8</v>
      </c>
      <c r="K58" s="24">
        <f t="shared" si="0"/>
        <v>21.228571428571428</v>
      </c>
      <c r="L58">
        <v>21.228571428571428</v>
      </c>
    </row>
    <row r="59" spans="1:12" x14ac:dyDescent="0.15">
      <c r="A59" s="4">
        <v>2010</v>
      </c>
      <c r="B59" s="6">
        <v>19.100000000000001</v>
      </c>
      <c r="C59" s="6">
        <v>18.3</v>
      </c>
      <c r="D59" s="6">
        <v>19.5</v>
      </c>
      <c r="E59" s="6">
        <v>21.3</v>
      </c>
      <c r="F59" s="6">
        <v>21.9</v>
      </c>
      <c r="G59" s="6">
        <v>22.8</v>
      </c>
      <c r="H59" s="6">
        <v>22.3</v>
      </c>
      <c r="I59" s="6">
        <v>23</v>
      </c>
      <c r="J59" s="6">
        <v>19.3</v>
      </c>
      <c r="K59" s="24">
        <f t="shared" si="0"/>
        <v>20.74285714285714</v>
      </c>
      <c r="L59">
        <v>20.74285714285714</v>
      </c>
    </row>
    <row r="60" spans="1:12" x14ac:dyDescent="0.15">
      <c r="A60" s="7">
        <v>2011</v>
      </c>
      <c r="B60" s="9">
        <v>19.8</v>
      </c>
      <c r="C60" s="9">
        <v>19.899999999999999</v>
      </c>
      <c r="D60" s="9">
        <v>20.2</v>
      </c>
      <c r="E60" s="9">
        <v>22.4</v>
      </c>
      <c r="F60" s="9">
        <v>22.5</v>
      </c>
      <c r="G60" s="9">
        <v>23.4</v>
      </c>
      <c r="H60" s="9">
        <v>22.9</v>
      </c>
      <c r="I60" s="9">
        <v>23</v>
      </c>
      <c r="J60" s="9">
        <v>19.5</v>
      </c>
      <c r="K60" s="24">
        <f t="shared" si="0"/>
        <v>21.585714285714289</v>
      </c>
      <c r="L60">
        <v>21.585714285714289</v>
      </c>
    </row>
    <row r="61" spans="1:12" x14ac:dyDescent="0.15">
      <c r="A61" s="4">
        <v>2012</v>
      </c>
      <c r="B61" s="6">
        <v>18.8</v>
      </c>
      <c r="C61" s="6">
        <v>19.100000000000001</v>
      </c>
      <c r="D61" s="6">
        <v>19</v>
      </c>
      <c r="E61" s="6">
        <v>21.7</v>
      </c>
      <c r="F61" s="6">
        <v>21.8</v>
      </c>
      <c r="G61" s="6">
        <v>22.9</v>
      </c>
      <c r="H61" s="6">
        <v>22.6</v>
      </c>
      <c r="I61" s="6">
        <v>23.3</v>
      </c>
      <c r="J61" s="6">
        <v>20.100000000000001</v>
      </c>
      <c r="K61" s="24">
        <f t="shared" si="0"/>
        <v>20.842857142857145</v>
      </c>
      <c r="L61">
        <v>20.842857142857145</v>
      </c>
    </row>
    <row r="62" spans="1:12" x14ac:dyDescent="0.15">
      <c r="A62" s="7">
        <v>2013</v>
      </c>
      <c r="B62" s="9">
        <v>19.100000000000001</v>
      </c>
      <c r="C62" s="9">
        <v>18.7</v>
      </c>
      <c r="D62" s="9">
        <v>19.8</v>
      </c>
      <c r="E62" s="9">
        <v>21.4</v>
      </c>
      <c r="F62" s="9">
        <v>21</v>
      </c>
      <c r="G62" s="9">
        <v>23.5</v>
      </c>
      <c r="H62" s="9">
        <v>22.1</v>
      </c>
      <c r="I62" s="9">
        <v>22.8</v>
      </c>
      <c r="J62" s="9">
        <v>20.2</v>
      </c>
      <c r="K62" s="24">
        <f t="shared" si="0"/>
        <v>20.8</v>
      </c>
      <c r="L62">
        <v>20.8</v>
      </c>
    </row>
    <row r="63" spans="1:12" x14ac:dyDescent="0.15">
      <c r="A63" s="4">
        <v>2014</v>
      </c>
      <c r="B63" s="6">
        <v>19.399999999999999</v>
      </c>
      <c r="C63" s="6">
        <v>19</v>
      </c>
      <c r="D63" s="5">
        <v>0</v>
      </c>
      <c r="E63" s="6">
        <v>21.6</v>
      </c>
      <c r="F63" s="6">
        <v>21.1</v>
      </c>
      <c r="G63" s="6">
        <v>23.5</v>
      </c>
      <c r="H63" s="6">
        <v>22.4</v>
      </c>
      <c r="I63" s="6">
        <v>22.8</v>
      </c>
      <c r="J63" s="5">
        <v>0</v>
      </c>
      <c r="K63" s="24">
        <f>AVERAGE(B63:C63,E63:H63)</f>
        <v>21.166666666666668</v>
      </c>
      <c r="L63">
        <v>21.166666666666668</v>
      </c>
    </row>
    <row r="64" spans="1:12" x14ac:dyDescent="0.15">
      <c r="A64" s="7">
        <v>2015</v>
      </c>
      <c r="B64" s="9">
        <v>19.5</v>
      </c>
      <c r="C64" s="9">
        <v>19.5</v>
      </c>
      <c r="D64" s="9">
        <v>19.600000000000001</v>
      </c>
      <c r="E64" s="9">
        <v>22.8</v>
      </c>
      <c r="F64" s="9">
        <v>22.4</v>
      </c>
      <c r="G64" s="9">
        <v>24.1</v>
      </c>
      <c r="H64" s="9">
        <v>22.8</v>
      </c>
      <c r="I64" s="9">
        <v>22.8</v>
      </c>
      <c r="J64" s="9">
        <v>20.7</v>
      </c>
      <c r="K64" s="24">
        <f t="shared" si="0"/>
        <v>21.528571428571432</v>
      </c>
      <c r="L64">
        <v>21.528571428571432</v>
      </c>
    </row>
    <row r="65" spans="1:12" x14ac:dyDescent="0.15">
      <c r="A65" s="4">
        <v>2016</v>
      </c>
      <c r="B65" s="6">
        <v>19.3</v>
      </c>
      <c r="C65" s="6">
        <v>19.3</v>
      </c>
      <c r="D65" s="6">
        <v>19.5</v>
      </c>
      <c r="E65" s="6">
        <v>22.1</v>
      </c>
      <c r="F65" s="6">
        <v>22.5</v>
      </c>
      <c r="G65" s="6">
        <v>23.7</v>
      </c>
      <c r="H65" s="6">
        <v>22.9</v>
      </c>
      <c r="I65" s="6">
        <v>23</v>
      </c>
      <c r="J65" s="6">
        <v>20.8</v>
      </c>
      <c r="K65" s="24">
        <f t="shared" si="0"/>
        <v>21.328571428571429</v>
      </c>
      <c r="L65">
        <v>21.328571428571429</v>
      </c>
    </row>
    <row r="66" spans="1:12" x14ac:dyDescent="0.15">
      <c r="A66" s="7">
        <v>2017</v>
      </c>
      <c r="B66" s="9">
        <v>20</v>
      </c>
      <c r="C66" s="9">
        <v>21.1</v>
      </c>
      <c r="D66" s="9">
        <v>22</v>
      </c>
      <c r="E66" s="9">
        <v>23.7</v>
      </c>
      <c r="F66" s="9">
        <v>22.8</v>
      </c>
      <c r="G66" s="9">
        <v>24.9</v>
      </c>
      <c r="H66" s="9">
        <v>23.3</v>
      </c>
      <c r="I66" s="9">
        <v>23.4</v>
      </c>
      <c r="J66" s="9">
        <v>20.7</v>
      </c>
      <c r="K66" s="24">
        <f t="shared" si="0"/>
        <v>22.542857142857144</v>
      </c>
      <c r="L66">
        <v>22.542857142857144</v>
      </c>
    </row>
    <row r="67" spans="1:12" x14ac:dyDescent="0.15">
      <c r="A67" s="4">
        <v>2018</v>
      </c>
      <c r="B67" s="6">
        <v>18.899999999999999</v>
      </c>
      <c r="C67" s="6">
        <v>19.100000000000001</v>
      </c>
      <c r="D67" s="6">
        <v>20</v>
      </c>
      <c r="E67" s="6">
        <v>21.8</v>
      </c>
      <c r="F67" s="6">
        <v>22</v>
      </c>
      <c r="G67" s="6">
        <v>22.6</v>
      </c>
      <c r="H67" s="6">
        <v>21.9</v>
      </c>
      <c r="I67" s="6">
        <v>22.8</v>
      </c>
      <c r="J67" s="6">
        <v>20.399999999999999</v>
      </c>
      <c r="K67" s="24">
        <f t="shared" si="0"/>
        <v>20.900000000000002</v>
      </c>
      <c r="L67">
        <v>20.900000000000002</v>
      </c>
    </row>
    <row r="68" spans="1:12" x14ac:dyDescent="0.15">
      <c r="A68" s="7">
        <v>2019</v>
      </c>
      <c r="B68" s="9">
        <v>19.600000000000001</v>
      </c>
      <c r="C68" s="9">
        <v>19.7</v>
      </c>
      <c r="D68" s="9">
        <v>19.399999999999999</v>
      </c>
      <c r="E68" s="9">
        <v>22.6</v>
      </c>
      <c r="F68" s="9">
        <v>22.4</v>
      </c>
      <c r="G68" s="9">
        <v>23.5</v>
      </c>
      <c r="H68" s="9">
        <v>22.5</v>
      </c>
      <c r="I68" s="9">
        <v>23.6</v>
      </c>
      <c r="J68" s="9">
        <v>20</v>
      </c>
      <c r="K68" s="24">
        <f t="shared" si="0"/>
        <v>21.385714285714283</v>
      </c>
      <c r="L68">
        <v>21.385714285714283</v>
      </c>
    </row>
    <row r="71" spans="1:12" ht="13" customHeight="1" x14ac:dyDescent="0.15">
      <c r="A71" s="10" t="s">
        <v>0</v>
      </c>
    </row>
    <row r="72" spans="1:12" ht="13" customHeight="1" x14ac:dyDescent="0.15">
      <c r="A72" s="11" t="s">
        <v>14</v>
      </c>
    </row>
    <row r="73" spans="1:12" ht="13" customHeight="1" x14ac:dyDescent="0.15">
      <c r="A73" s="11" t="s">
        <v>15</v>
      </c>
    </row>
    <row r="74" spans="1:12" ht="13" customHeight="1" x14ac:dyDescent="0.15">
      <c r="A74" s="11" t="s">
        <v>16</v>
      </c>
    </row>
    <row r="78" spans="1:12" ht="16" x14ac:dyDescent="0.15">
      <c r="A78" s="12" t="s">
        <v>17</v>
      </c>
    </row>
    <row r="79" spans="1:12" ht="14" x14ac:dyDescent="0.15">
      <c r="A79" s="13" t="s">
        <v>18</v>
      </c>
      <c r="B79" s="15" t="s">
        <v>19</v>
      </c>
      <c r="C79" s="13" t="s">
        <v>20</v>
      </c>
      <c r="D79" s="15" t="s">
        <v>21</v>
      </c>
      <c r="E79" s="13" t="s">
        <v>22</v>
      </c>
      <c r="F79" s="14" t="s">
        <v>23</v>
      </c>
    </row>
    <row r="80" spans="1:12" ht="14" x14ac:dyDescent="0.15">
      <c r="A80" s="13" t="s">
        <v>24</v>
      </c>
      <c r="B80" s="15" t="s">
        <v>25</v>
      </c>
      <c r="C80" s="13" t="s">
        <v>26</v>
      </c>
      <c r="D80" s="15" t="s">
        <v>27</v>
      </c>
      <c r="E80" s="13" t="s">
        <v>28</v>
      </c>
      <c r="F80" s="14" t="s">
        <v>29</v>
      </c>
    </row>
    <row r="81" spans="1:256" ht="14" x14ac:dyDescent="0.15">
      <c r="A81" s="13" t="s">
        <v>30</v>
      </c>
      <c r="B81" s="15" t="s">
        <v>31</v>
      </c>
      <c r="C81" s="13" t="s">
        <v>32</v>
      </c>
      <c r="D81" s="15" t="s">
        <v>33</v>
      </c>
      <c r="E81" s="13" t="s">
        <v>34</v>
      </c>
      <c r="F81" s="14" t="s">
        <v>35</v>
      </c>
    </row>
    <row r="82" spans="1:256" ht="14" x14ac:dyDescent="0.15">
      <c r="A82" s="13" t="s">
        <v>36</v>
      </c>
      <c r="B82" s="15" t="s">
        <v>37</v>
      </c>
      <c r="C82" s="13" t="s">
        <v>38</v>
      </c>
      <c r="D82" s="15" t="s">
        <v>39</v>
      </c>
      <c r="E82" s="13" t="s">
        <v>40</v>
      </c>
      <c r="F82" s="14" t="s">
        <v>41</v>
      </c>
    </row>
    <row r="86" spans="1:256" ht="1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</row>
    <row r="87" spans="1:256" ht="12.75" customHeight="1" x14ac:dyDescent="0.15">
      <c r="A87" s="16" t="s">
        <v>42</v>
      </c>
    </row>
    <row r="89" spans="1:256" ht="12.75" customHeight="1" x14ac:dyDescent="0.15">
      <c r="A89" s="17" t="s">
        <v>43</v>
      </c>
      <c r="B89" s="17" t="s">
        <v>43</v>
      </c>
      <c r="C89" s="17" t="s">
        <v>43</v>
      </c>
      <c r="D89" s="17" t="s">
        <v>43</v>
      </c>
      <c r="E89" s="17" t="s">
        <v>43</v>
      </c>
      <c r="F89" s="17" t="s">
        <v>43</v>
      </c>
      <c r="G89" s="17" t="s">
        <v>43</v>
      </c>
      <c r="H89" s="17" t="s">
        <v>43</v>
      </c>
      <c r="I89" s="17" t="s">
        <v>43</v>
      </c>
      <c r="J89" s="17" t="s">
        <v>43</v>
      </c>
      <c r="K89" s="17" t="s">
        <v>43</v>
      </c>
      <c r="L89" s="17" t="s">
        <v>43</v>
      </c>
      <c r="M89" s="17" t="s">
        <v>43</v>
      </c>
      <c r="N89" s="17" t="s">
        <v>43</v>
      </c>
      <c r="O89" s="17" t="s">
        <v>43</v>
      </c>
      <c r="P89" s="17" t="s">
        <v>43</v>
      </c>
      <c r="Q89" s="17" t="s">
        <v>43</v>
      </c>
      <c r="R89" s="17" t="s">
        <v>43</v>
      </c>
      <c r="S89" s="17" t="s">
        <v>43</v>
      </c>
      <c r="T89" s="17" t="s">
        <v>43</v>
      </c>
      <c r="U89" s="17" t="s">
        <v>43</v>
      </c>
      <c r="V89" s="17" t="s">
        <v>43</v>
      </c>
      <c r="W89" s="17" t="s">
        <v>43</v>
      </c>
      <c r="X89" s="17" t="s">
        <v>43</v>
      </c>
      <c r="Y89" s="17" t="s">
        <v>43</v>
      </c>
      <c r="Z89" s="17" t="s">
        <v>43</v>
      </c>
      <c r="AA89" s="17" t="s">
        <v>43</v>
      </c>
      <c r="AB89" s="17" t="s">
        <v>43</v>
      </c>
      <c r="AC89" s="17" t="s">
        <v>43</v>
      </c>
      <c r="AD89" s="17" t="s">
        <v>43</v>
      </c>
      <c r="AE89" s="17" t="s">
        <v>43</v>
      </c>
      <c r="AF89" s="17" t="s">
        <v>43</v>
      </c>
      <c r="AG89" s="17" t="s">
        <v>43</v>
      </c>
      <c r="AH89" s="17" t="s">
        <v>43</v>
      </c>
      <c r="AI89" s="17" t="s">
        <v>43</v>
      </c>
      <c r="AJ89" s="17" t="s">
        <v>43</v>
      </c>
      <c r="AK89" s="17" t="s">
        <v>43</v>
      </c>
      <c r="AL89" s="17" t="s">
        <v>43</v>
      </c>
      <c r="AM89" s="17" t="s">
        <v>43</v>
      </c>
      <c r="AN89" s="17" t="s">
        <v>43</v>
      </c>
      <c r="AO89" s="17" t="s">
        <v>43</v>
      </c>
      <c r="AP89" s="17" t="s">
        <v>43</v>
      </c>
      <c r="AQ89" s="17" t="s">
        <v>43</v>
      </c>
      <c r="AR89" s="17" t="s">
        <v>43</v>
      </c>
      <c r="AS89" s="17" t="s">
        <v>43</v>
      </c>
      <c r="AT89" s="17" t="s">
        <v>43</v>
      </c>
      <c r="AU89" s="17" t="s">
        <v>43</v>
      </c>
      <c r="AV89" s="17" t="s">
        <v>43</v>
      </c>
      <c r="AW89" s="17" t="s">
        <v>43</v>
      </c>
      <c r="AX89" s="17" t="s">
        <v>43</v>
      </c>
      <c r="AY89" s="17" t="s">
        <v>43</v>
      </c>
      <c r="AZ89" s="17" t="s">
        <v>43</v>
      </c>
      <c r="BA89" s="17" t="s">
        <v>43</v>
      </c>
      <c r="BB89" s="17" t="s">
        <v>43</v>
      </c>
      <c r="BC89" s="17" t="s">
        <v>43</v>
      </c>
      <c r="BD89" s="17" t="s">
        <v>43</v>
      </c>
      <c r="BE89" s="17" t="s">
        <v>43</v>
      </c>
      <c r="BF89" s="17" t="s">
        <v>43</v>
      </c>
      <c r="BG89" s="17" t="s">
        <v>43</v>
      </c>
      <c r="BH89" s="17" t="s">
        <v>43</v>
      </c>
      <c r="BI89" s="17" t="s">
        <v>43</v>
      </c>
      <c r="BJ89" s="17" t="s">
        <v>43</v>
      </c>
      <c r="BK89" s="17" t="s">
        <v>43</v>
      </c>
      <c r="BL89" s="17" t="s">
        <v>43</v>
      </c>
      <c r="BM89" s="17" t="s">
        <v>43</v>
      </c>
      <c r="BN89" s="17" t="s">
        <v>43</v>
      </c>
      <c r="BO89" s="17" t="s">
        <v>43</v>
      </c>
      <c r="BP89" s="17" t="s">
        <v>43</v>
      </c>
      <c r="BQ89" s="17" t="s">
        <v>43</v>
      </c>
      <c r="BR89" s="17" t="s">
        <v>43</v>
      </c>
      <c r="BS89" s="17" t="s">
        <v>43</v>
      </c>
      <c r="BT89" s="17" t="s">
        <v>43</v>
      </c>
      <c r="BU89" s="17" t="s">
        <v>43</v>
      </c>
      <c r="BV89" s="17" t="s">
        <v>43</v>
      </c>
      <c r="BW89" s="17" t="s">
        <v>43</v>
      </c>
      <c r="BX89" s="17" t="s">
        <v>43</v>
      </c>
      <c r="BY89" s="17" t="s">
        <v>43</v>
      </c>
      <c r="BZ89" s="17" t="s">
        <v>43</v>
      </c>
      <c r="CA89" s="17" t="s">
        <v>43</v>
      </c>
      <c r="CB89" s="17" t="s">
        <v>43</v>
      </c>
      <c r="CC89" s="17" t="s">
        <v>43</v>
      </c>
      <c r="CD89" s="17" t="s">
        <v>43</v>
      </c>
      <c r="CE89" s="17" t="s">
        <v>43</v>
      </c>
      <c r="CF89" s="17" t="s">
        <v>43</v>
      </c>
      <c r="CG89" s="17" t="s">
        <v>43</v>
      </c>
      <c r="CH89" s="17" t="s">
        <v>43</v>
      </c>
      <c r="CI89" s="17" t="s">
        <v>43</v>
      </c>
      <c r="CJ89" s="17" t="s">
        <v>43</v>
      </c>
      <c r="CK89" s="17" t="s">
        <v>43</v>
      </c>
      <c r="CL89" s="17" t="s">
        <v>43</v>
      </c>
      <c r="CM89" s="17" t="s">
        <v>43</v>
      </c>
      <c r="CN89" s="17" t="s">
        <v>43</v>
      </c>
      <c r="CO89" s="17" t="s">
        <v>43</v>
      </c>
      <c r="CP89" s="17" t="s">
        <v>43</v>
      </c>
      <c r="CQ89" s="17" t="s">
        <v>43</v>
      </c>
      <c r="CR89" s="17" t="s">
        <v>43</v>
      </c>
      <c r="CS89" s="17" t="s">
        <v>43</v>
      </c>
      <c r="CT89" s="17" t="s">
        <v>43</v>
      </c>
      <c r="CU89" s="17" t="s">
        <v>43</v>
      </c>
      <c r="CV89" s="17" t="s">
        <v>43</v>
      </c>
      <c r="CW89" s="17" t="s">
        <v>43</v>
      </c>
      <c r="CX89" s="17" t="s">
        <v>43</v>
      </c>
      <c r="CY89" s="17" t="s">
        <v>43</v>
      </c>
      <c r="CZ89" s="17" t="s">
        <v>43</v>
      </c>
      <c r="DA89" s="17" t="s">
        <v>43</v>
      </c>
      <c r="DB89" s="17" t="s">
        <v>43</v>
      </c>
      <c r="DC89" s="17" t="s">
        <v>43</v>
      </c>
      <c r="DD89" s="17" t="s">
        <v>43</v>
      </c>
      <c r="DE89" s="17" t="s">
        <v>43</v>
      </c>
      <c r="DF89" s="17" t="s">
        <v>43</v>
      </c>
      <c r="DG89" s="17" t="s">
        <v>43</v>
      </c>
      <c r="DH89" s="17" t="s">
        <v>43</v>
      </c>
      <c r="DI89" s="17" t="s">
        <v>43</v>
      </c>
      <c r="DJ89" s="17" t="s">
        <v>43</v>
      </c>
      <c r="DK89" s="17" t="s">
        <v>43</v>
      </c>
      <c r="DL89" s="17" t="s">
        <v>43</v>
      </c>
      <c r="DM89" s="17" t="s">
        <v>43</v>
      </c>
      <c r="DN89" s="17" t="s">
        <v>43</v>
      </c>
      <c r="DO89" s="17" t="s">
        <v>43</v>
      </c>
      <c r="DP89" s="17" t="s">
        <v>43</v>
      </c>
      <c r="DQ89" s="17" t="s">
        <v>43</v>
      </c>
      <c r="DR89" s="17" t="s">
        <v>43</v>
      </c>
      <c r="DS89" s="17" t="s">
        <v>43</v>
      </c>
      <c r="DT89" s="17" t="s">
        <v>43</v>
      </c>
      <c r="DU89" s="17" t="s">
        <v>43</v>
      </c>
      <c r="DV89" s="17" t="s">
        <v>43</v>
      </c>
      <c r="DW89" s="17" t="s">
        <v>43</v>
      </c>
      <c r="DX89" s="17" t="s">
        <v>43</v>
      </c>
      <c r="DY89" s="17" t="s">
        <v>43</v>
      </c>
      <c r="DZ89" s="17" t="s">
        <v>43</v>
      </c>
      <c r="EA89" s="17" t="s">
        <v>43</v>
      </c>
      <c r="EB89" s="17" t="s">
        <v>43</v>
      </c>
      <c r="EC89" s="17" t="s">
        <v>43</v>
      </c>
      <c r="ED89" s="17" t="s">
        <v>43</v>
      </c>
      <c r="EE89" s="17" t="s">
        <v>43</v>
      </c>
      <c r="EF89" s="17" t="s">
        <v>43</v>
      </c>
      <c r="EG89" s="17" t="s">
        <v>43</v>
      </c>
      <c r="EH89" s="17" t="s">
        <v>43</v>
      </c>
      <c r="EI89" s="17" t="s">
        <v>43</v>
      </c>
      <c r="EJ89" s="17" t="s">
        <v>43</v>
      </c>
      <c r="EK89" s="17" t="s">
        <v>43</v>
      </c>
      <c r="EL89" s="17" t="s">
        <v>43</v>
      </c>
      <c r="EM89" s="17" t="s">
        <v>43</v>
      </c>
      <c r="EN89" s="17" t="s">
        <v>43</v>
      </c>
      <c r="EO89" s="17" t="s">
        <v>43</v>
      </c>
      <c r="EP89" s="17" t="s">
        <v>43</v>
      </c>
      <c r="EQ89" s="17" t="s">
        <v>43</v>
      </c>
      <c r="ER89" s="17" t="s">
        <v>43</v>
      </c>
      <c r="ES89" s="17" t="s">
        <v>43</v>
      </c>
      <c r="ET89" s="17" t="s">
        <v>43</v>
      </c>
      <c r="EU89" s="17" t="s">
        <v>43</v>
      </c>
      <c r="EV89" s="17" t="s">
        <v>43</v>
      </c>
      <c r="EW89" s="17" t="s">
        <v>43</v>
      </c>
      <c r="EX89" s="17" t="s">
        <v>43</v>
      </c>
      <c r="EY89" s="17" t="s">
        <v>43</v>
      </c>
      <c r="EZ89" s="17" t="s">
        <v>43</v>
      </c>
      <c r="FA89" s="17" t="s">
        <v>43</v>
      </c>
      <c r="FB89" s="17" t="s">
        <v>43</v>
      </c>
      <c r="FC89" s="17" t="s">
        <v>43</v>
      </c>
      <c r="FD89" s="17" t="s">
        <v>43</v>
      </c>
      <c r="FE89" s="17" t="s">
        <v>43</v>
      </c>
      <c r="FF89" s="17" t="s">
        <v>43</v>
      </c>
      <c r="FG89" s="17" t="s">
        <v>43</v>
      </c>
      <c r="FH89" s="17" t="s">
        <v>43</v>
      </c>
      <c r="FI89" s="17" t="s">
        <v>43</v>
      </c>
      <c r="FJ89" s="17" t="s">
        <v>43</v>
      </c>
      <c r="FK89" s="17" t="s">
        <v>43</v>
      </c>
      <c r="FL89" s="17" t="s">
        <v>43</v>
      </c>
      <c r="FM89" s="17" t="s">
        <v>43</v>
      </c>
      <c r="FN89" s="17" t="s">
        <v>43</v>
      </c>
      <c r="FO89" s="17" t="s">
        <v>43</v>
      </c>
      <c r="FP89" s="17" t="s">
        <v>43</v>
      </c>
      <c r="FQ89" s="17" t="s">
        <v>43</v>
      </c>
      <c r="FR89" s="17" t="s">
        <v>43</v>
      </c>
      <c r="FS89" s="17" t="s">
        <v>43</v>
      </c>
      <c r="FT89" s="17" t="s">
        <v>43</v>
      </c>
      <c r="FU89" s="17" t="s">
        <v>43</v>
      </c>
      <c r="FV89" s="17" t="s">
        <v>43</v>
      </c>
      <c r="FW89" s="17" t="s">
        <v>43</v>
      </c>
      <c r="FX89" s="17" t="s">
        <v>43</v>
      </c>
      <c r="FY89" s="17" t="s">
        <v>43</v>
      </c>
      <c r="FZ89" s="17" t="s">
        <v>43</v>
      </c>
      <c r="GA89" s="17" t="s">
        <v>43</v>
      </c>
      <c r="GB89" s="17" t="s">
        <v>43</v>
      </c>
      <c r="GC89" s="17" t="s">
        <v>43</v>
      </c>
      <c r="GD89" s="17" t="s">
        <v>43</v>
      </c>
      <c r="GE89" s="17" t="s">
        <v>43</v>
      </c>
      <c r="GF89" s="17" t="s">
        <v>43</v>
      </c>
      <c r="GG89" s="17" t="s">
        <v>43</v>
      </c>
      <c r="GH89" s="17" t="s">
        <v>43</v>
      </c>
      <c r="GI89" s="17" t="s">
        <v>43</v>
      </c>
      <c r="GJ89" s="17" t="s">
        <v>43</v>
      </c>
      <c r="GK89" s="17" t="s">
        <v>43</v>
      </c>
      <c r="GL89" s="17" t="s">
        <v>43</v>
      </c>
      <c r="GM89" s="17" t="s">
        <v>43</v>
      </c>
      <c r="GN89" s="17" t="s">
        <v>43</v>
      </c>
      <c r="GO89" s="17" t="s">
        <v>43</v>
      </c>
      <c r="GP89" s="17" t="s">
        <v>43</v>
      </c>
      <c r="GQ89" s="17" t="s">
        <v>43</v>
      </c>
      <c r="GR89" s="17" t="s">
        <v>43</v>
      </c>
      <c r="GS89" s="17" t="s">
        <v>43</v>
      </c>
      <c r="GT89" s="17" t="s">
        <v>43</v>
      </c>
      <c r="GU89" s="17" t="s">
        <v>43</v>
      </c>
      <c r="GV89" s="17" t="s">
        <v>43</v>
      </c>
      <c r="GW89" s="17" t="s">
        <v>43</v>
      </c>
      <c r="GX89" s="17" t="s">
        <v>43</v>
      </c>
      <c r="GY89" s="17" t="s">
        <v>43</v>
      </c>
      <c r="GZ89" s="17" t="s">
        <v>43</v>
      </c>
      <c r="HA89" s="17" t="s">
        <v>43</v>
      </c>
      <c r="HB89" s="17" t="s">
        <v>43</v>
      </c>
      <c r="HC89" s="17" t="s">
        <v>43</v>
      </c>
      <c r="HD89" s="17" t="s">
        <v>43</v>
      </c>
      <c r="HE89" s="17" t="s">
        <v>43</v>
      </c>
      <c r="HF89" s="17" t="s">
        <v>43</v>
      </c>
      <c r="HG89" s="17" t="s">
        <v>43</v>
      </c>
      <c r="HH89" s="17" t="s">
        <v>43</v>
      </c>
      <c r="HI89" s="17" t="s">
        <v>43</v>
      </c>
      <c r="HJ89" s="17" t="s">
        <v>43</v>
      </c>
      <c r="HK89" s="17" t="s">
        <v>43</v>
      </c>
      <c r="HL89" s="17" t="s">
        <v>43</v>
      </c>
      <c r="HM89" s="17" t="s">
        <v>43</v>
      </c>
      <c r="HN89" s="17" t="s">
        <v>43</v>
      </c>
      <c r="HO89" s="17" t="s">
        <v>43</v>
      </c>
      <c r="HP89" s="17" t="s">
        <v>43</v>
      </c>
      <c r="HQ89" s="17" t="s">
        <v>43</v>
      </c>
      <c r="HR89" s="17" t="s">
        <v>43</v>
      </c>
      <c r="HS89" s="17" t="s">
        <v>43</v>
      </c>
      <c r="HT89" s="17" t="s">
        <v>43</v>
      </c>
      <c r="HU89" s="17" t="s">
        <v>43</v>
      </c>
      <c r="HV89" s="17" t="s">
        <v>43</v>
      </c>
      <c r="HW89" s="17" t="s">
        <v>43</v>
      </c>
      <c r="HX89" s="17" t="s">
        <v>43</v>
      </c>
      <c r="HY89" s="17" t="s">
        <v>43</v>
      </c>
      <c r="HZ89" s="17" t="s">
        <v>43</v>
      </c>
      <c r="IA89" s="17" t="s">
        <v>43</v>
      </c>
      <c r="IB89" s="17" t="s">
        <v>43</v>
      </c>
      <c r="IC89" s="17" t="s">
        <v>43</v>
      </c>
      <c r="ID89" s="17" t="s">
        <v>43</v>
      </c>
      <c r="IE89" s="17" t="s">
        <v>43</v>
      </c>
      <c r="IF89" s="17" t="s">
        <v>43</v>
      </c>
      <c r="IG89" s="17" t="s">
        <v>43</v>
      </c>
      <c r="IH89" s="17" t="s">
        <v>43</v>
      </c>
      <c r="II89" s="17" t="s">
        <v>43</v>
      </c>
      <c r="IJ89" s="17" t="s">
        <v>43</v>
      </c>
      <c r="IK89" s="17" t="s">
        <v>43</v>
      </c>
      <c r="IL89" s="17" t="s">
        <v>43</v>
      </c>
      <c r="IM89" s="17" t="s">
        <v>43</v>
      </c>
      <c r="IN89" s="17" t="s">
        <v>43</v>
      </c>
      <c r="IO89" s="17" t="s">
        <v>43</v>
      </c>
      <c r="IP89" s="17" t="s">
        <v>43</v>
      </c>
      <c r="IQ89" s="17" t="s">
        <v>43</v>
      </c>
      <c r="IR89" s="17" t="s">
        <v>43</v>
      </c>
      <c r="IS89" s="17" t="s">
        <v>43</v>
      </c>
      <c r="IT89" s="17" t="s">
        <v>43</v>
      </c>
      <c r="IU89" s="17" t="s">
        <v>43</v>
      </c>
      <c r="IV89" s="17" t="s">
        <v>43</v>
      </c>
    </row>
  </sheetData>
  <mergeCells count="6">
    <mergeCell ref="A3:IV3"/>
    <mergeCell ref="B4:J4"/>
    <mergeCell ref="B5:J5"/>
    <mergeCell ref="A7:A8"/>
    <mergeCell ref="B6:J6"/>
    <mergeCell ref="B7:J7"/>
  </mergeCells>
  <pageMargins left="0.7" right="0.7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showGridLines="0" topLeftCell="A10" workbookViewId="0"/>
  </sheetViews>
  <sheetFormatPr baseColWidth="10" defaultColWidth="8.83203125" defaultRowHeight="13" x14ac:dyDescent="0.15"/>
  <cols>
    <col min="1" max="1" width="30.6640625" customWidth="1"/>
    <col min="2" max="8" width="20.6640625" customWidth="1"/>
  </cols>
  <sheetData>
    <row r="1" spans="1:8" ht="40" customHeight="1" x14ac:dyDescent="0.15">
      <c r="H1" s="1"/>
    </row>
    <row r="2" spans="1:8" ht="7" customHeight="1" x14ac:dyDescent="0.15">
      <c r="A2" s="2"/>
      <c r="B2" s="2"/>
      <c r="C2" s="2"/>
      <c r="D2" s="2"/>
      <c r="E2" s="2"/>
      <c r="F2" s="2"/>
      <c r="G2" s="2"/>
      <c r="H2" s="2"/>
    </row>
    <row r="3" spans="1:8" x14ac:dyDescent="0.15">
      <c r="A3" s="25"/>
      <c r="B3" s="25"/>
      <c r="C3" s="25"/>
      <c r="D3" s="25"/>
      <c r="E3" s="25"/>
      <c r="F3" s="25"/>
      <c r="G3" s="25"/>
      <c r="H3" s="25"/>
    </row>
    <row r="4" spans="1:8" ht="40" customHeight="1" x14ac:dyDescent="0.15">
      <c r="A4" s="31" t="s">
        <v>0</v>
      </c>
      <c r="B4" s="31"/>
      <c r="C4" s="31"/>
      <c r="D4" s="31"/>
      <c r="E4" s="31"/>
      <c r="F4" s="31"/>
      <c r="G4" s="31"/>
      <c r="H4" s="31"/>
    </row>
    <row r="6" spans="1:8" ht="17" customHeight="1" x14ac:dyDescent="0.15">
      <c r="A6" s="18" t="s">
        <v>44</v>
      </c>
      <c r="B6" s="32" t="s">
        <v>45</v>
      </c>
      <c r="C6" s="32"/>
      <c r="D6" s="32"/>
      <c r="E6" s="32"/>
      <c r="F6" s="32"/>
      <c r="G6" s="32"/>
      <c r="H6" s="32"/>
    </row>
    <row r="7" spans="1:8" ht="14" x14ac:dyDescent="0.15">
      <c r="A7" s="18" t="s">
        <v>46</v>
      </c>
      <c r="B7" s="32" t="s">
        <v>47</v>
      </c>
      <c r="C7" s="32"/>
      <c r="D7" s="32"/>
      <c r="E7" s="32"/>
      <c r="F7" s="32"/>
      <c r="G7" s="32"/>
      <c r="H7" s="32"/>
    </row>
    <row r="8" spans="1:8" ht="14" x14ac:dyDescent="0.15">
      <c r="A8" s="18" t="s">
        <v>48</v>
      </c>
      <c r="B8" s="32" t="s">
        <v>49</v>
      </c>
      <c r="C8" s="32"/>
      <c r="D8" s="32"/>
      <c r="E8" s="32"/>
      <c r="F8" s="32"/>
      <c r="G8" s="32"/>
      <c r="H8" s="32"/>
    </row>
    <row r="9" spans="1:8" ht="14" x14ac:dyDescent="0.15">
      <c r="A9" s="18" t="s">
        <v>50</v>
      </c>
      <c r="B9" s="32" t="s">
        <v>51</v>
      </c>
      <c r="C9" s="32"/>
      <c r="D9" s="32"/>
      <c r="E9" s="32"/>
      <c r="F9" s="32"/>
      <c r="G9" s="32"/>
      <c r="H9" s="32"/>
    </row>
    <row r="10" spans="1:8" ht="351" customHeight="1" x14ac:dyDescent="0.15">
      <c r="A10" s="18" t="s">
        <v>52</v>
      </c>
      <c r="B10" s="32" t="s">
        <v>53</v>
      </c>
      <c r="C10" s="32"/>
      <c r="D10" s="32"/>
      <c r="E10" s="32"/>
      <c r="F10" s="32"/>
      <c r="G10" s="32"/>
      <c r="H10" s="32"/>
    </row>
    <row r="12" spans="1:8" ht="16" x14ac:dyDescent="0.15">
      <c r="A12" s="33" t="s">
        <v>54</v>
      </c>
      <c r="B12" s="33"/>
      <c r="C12" s="33"/>
      <c r="D12" s="33"/>
      <c r="E12" s="33"/>
      <c r="F12" s="33"/>
      <c r="G12" s="33"/>
      <c r="H12" s="33"/>
    </row>
    <row r="14" spans="1:8" ht="20" customHeight="1" x14ac:dyDescent="0.15">
      <c r="A14" s="19" t="s">
        <v>55</v>
      </c>
      <c r="B14" s="34" t="s">
        <v>56</v>
      </c>
      <c r="C14" s="34"/>
      <c r="D14" s="34"/>
      <c r="E14" s="34"/>
      <c r="F14" s="34"/>
      <c r="G14" s="34"/>
      <c r="H14" s="34"/>
    </row>
    <row r="15" spans="1:8" ht="73" customHeight="1" x14ac:dyDescent="0.15">
      <c r="A15" s="20" t="s">
        <v>57</v>
      </c>
      <c r="B15" s="35" t="s">
        <v>58</v>
      </c>
      <c r="C15" s="35"/>
      <c r="D15" s="35"/>
      <c r="E15" s="35"/>
      <c r="F15" s="35"/>
      <c r="G15" s="35"/>
      <c r="H15" s="35"/>
    </row>
    <row r="17" spans="1:8" ht="16" x14ac:dyDescent="0.15">
      <c r="A17" s="33" t="s">
        <v>59</v>
      </c>
      <c r="B17" s="33"/>
      <c r="C17" s="33"/>
      <c r="D17" s="33"/>
      <c r="E17" s="33"/>
      <c r="F17" s="33"/>
      <c r="G17" s="33"/>
      <c r="H17" s="33"/>
    </row>
    <row r="19" spans="1:8" ht="20" customHeight="1" x14ac:dyDescent="0.15">
      <c r="A19" s="19" t="s">
        <v>60</v>
      </c>
      <c r="B19" s="19" t="s">
        <v>61</v>
      </c>
      <c r="C19" s="19" t="s">
        <v>62</v>
      </c>
      <c r="D19" s="19" t="s">
        <v>63</v>
      </c>
      <c r="E19" s="19" t="s">
        <v>64</v>
      </c>
      <c r="F19" s="19" t="s">
        <v>65</v>
      </c>
      <c r="G19" s="34" t="s">
        <v>66</v>
      </c>
      <c r="H19" s="34"/>
    </row>
    <row r="20" spans="1:8" ht="44" customHeight="1" x14ac:dyDescent="0.15">
      <c r="A20" s="20" t="s">
        <v>4</v>
      </c>
      <c r="B20" s="20" t="s">
        <v>67</v>
      </c>
      <c r="C20" s="20" t="s">
        <v>68</v>
      </c>
      <c r="D20" s="20" t="s">
        <v>69</v>
      </c>
      <c r="E20" s="20" t="s">
        <v>70</v>
      </c>
      <c r="F20" s="20"/>
      <c r="G20" s="35"/>
      <c r="H20" s="35"/>
    </row>
    <row r="23" spans="1:8" ht="16" x14ac:dyDescent="0.15">
      <c r="A23" s="33" t="s">
        <v>71</v>
      </c>
      <c r="B23" s="33"/>
      <c r="C23" s="33"/>
      <c r="D23" s="33"/>
      <c r="E23" s="33"/>
      <c r="F23" s="33"/>
      <c r="G23" s="33"/>
      <c r="H23" s="33"/>
    </row>
    <row r="25" spans="1:8" ht="20" customHeight="1" x14ac:dyDescent="0.15">
      <c r="A25" s="21" t="s">
        <v>72</v>
      </c>
      <c r="B25" s="34" t="s">
        <v>64</v>
      </c>
      <c r="C25" s="34"/>
      <c r="D25" s="34"/>
      <c r="E25" s="34"/>
      <c r="F25" s="34"/>
      <c r="G25" s="34"/>
      <c r="H25" s="21" t="s">
        <v>19</v>
      </c>
    </row>
    <row r="26" spans="1:8" ht="26.5" customHeight="1" x14ac:dyDescent="0.15">
      <c r="A26" s="22">
        <v>2017</v>
      </c>
      <c r="B26" s="35" t="s">
        <v>73</v>
      </c>
      <c r="C26" s="35"/>
      <c r="D26" s="35"/>
      <c r="E26" s="35"/>
      <c r="F26" s="35"/>
      <c r="G26" s="35"/>
      <c r="H26" s="22" t="s">
        <v>74</v>
      </c>
    </row>
    <row r="27" spans="1:8" ht="37" customHeight="1" x14ac:dyDescent="0.15">
      <c r="A27" s="23">
        <v>2018</v>
      </c>
      <c r="B27" s="36" t="s">
        <v>75</v>
      </c>
      <c r="C27" s="36"/>
      <c r="D27" s="36"/>
      <c r="E27" s="36"/>
      <c r="F27" s="36"/>
      <c r="G27" s="36"/>
      <c r="H27" s="23" t="s">
        <v>74</v>
      </c>
    </row>
    <row r="30" spans="1:8" x14ac:dyDescent="0.15">
      <c r="A30" s="15"/>
      <c r="B30" s="15"/>
      <c r="C30" s="15"/>
      <c r="D30" s="15"/>
      <c r="E30" s="15"/>
      <c r="F30" s="15"/>
      <c r="G30" s="15"/>
      <c r="H30" s="15"/>
    </row>
    <row r="32" spans="1:8" ht="1" customHeight="1" x14ac:dyDescent="0.15">
      <c r="A32" s="2"/>
      <c r="B32" s="2"/>
      <c r="C32" s="2"/>
      <c r="D32" s="2"/>
      <c r="E32" s="2"/>
      <c r="F32" s="2"/>
      <c r="G32" s="2"/>
      <c r="H32" s="2"/>
    </row>
    <row r="33" spans="1:1" ht="12.75" customHeight="1" x14ac:dyDescent="0.15">
      <c r="A33" s="16" t="s">
        <v>42</v>
      </c>
    </row>
  </sheetData>
  <mergeCells count="17">
    <mergeCell ref="B26:G26"/>
    <mergeCell ref="B27:G27"/>
    <mergeCell ref="A17:H17"/>
    <mergeCell ref="G19:H19"/>
    <mergeCell ref="G20:H20"/>
    <mergeCell ref="A23:H23"/>
    <mergeCell ref="B25:G25"/>
    <mergeCell ref="B9:H9"/>
    <mergeCell ref="B10:H10"/>
    <mergeCell ref="A12:H12"/>
    <mergeCell ref="B14:H14"/>
    <mergeCell ref="B15:H15"/>
    <mergeCell ref="A3:H3"/>
    <mergeCell ref="A4:H4"/>
    <mergeCell ref="B6:H6"/>
    <mergeCell ref="B7:H7"/>
    <mergeCell ref="B8:H8"/>
  </mergeCells>
  <pageMargins left="0.7" right="0.7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Quadro</vt:lpstr>
      <vt:lpstr>Metainformação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OutSystemsApplications</dc:creator>
  <cp:lastModifiedBy>Microsoft Office User</cp:lastModifiedBy>
  <dcterms:modified xsi:type="dcterms:W3CDTF">2020-07-17T14:11:14Z</dcterms:modified>
</cp:coreProperties>
</file>