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eriode 2.1\Project 56\Code\3d-scanner\Documenten\"/>
    </mc:Choice>
  </mc:AlternateContent>
  <xr:revisionPtr revIDLastSave="0" documentId="13_ncr:1_{5050A219-4A3B-4339-BAAD-C74DCDADB141}" xr6:coauthVersionLast="41" xr6:coauthVersionMax="41" xr10:uidLastSave="{00000000-0000-0000-0000-000000000000}"/>
  <bookViews>
    <workbookView xWindow="-120" yWindow="-120" windowWidth="29040" windowHeight="15840" activeTab="1" xr2:uid="{961EDDF1-774E-4080-BC3D-4EE9ACDF2269}"/>
  </bookViews>
  <sheets>
    <sheet name="Blad1" sheetId="1" r:id="rId1"/>
    <sheet name="Blad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" i="1"/>
  <c r="I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" i="1"/>
</calcChain>
</file>

<file path=xl/sharedStrings.xml><?xml version="1.0" encoding="utf-8"?>
<sst xmlns="http://schemas.openxmlformats.org/spreadsheetml/2006/main" count="22" uniqueCount="14">
  <si>
    <t>afstand lasers mm</t>
  </si>
  <si>
    <t>afstand lasers px</t>
  </si>
  <si>
    <t>afstand tot middelpunt</t>
  </si>
  <si>
    <t>pixels per mm</t>
  </si>
  <si>
    <t>berekende afstand middelpunt</t>
  </si>
  <si>
    <t>berekende afstand lasers mm</t>
  </si>
  <si>
    <t>tan(12 deg)</t>
  </si>
  <si>
    <t>foutmarge test 1</t>
  </si>
  <si>
    <t>foutmarge test 2</t>
  </si>
  <si>
    <t>sin(12 deg)</t>
  </si>
  <si>
    <t>Test 1</t>
  </si>
  <si>
    <t>afmeting kubus</t>
  </si>
  <si>
    <t>Test 2</t>
  </si>
  <si>
    <t>Test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</si>
</sst>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Blad1!$A$2:$A$21</c:f>
              <c:numCache>
                <c:formatCode>General</c:formatCode>
                <c:ptCount val="20"/>
                <c:pt idx="0">
                  <c:v>22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18</c:v>
                </c:pt>
                <c:pt idx="5">
                  <c:v>17</c:v>
                </c:pt>
                <c:pt idx="6">
                  <c:v>16</c:v>
                </c:pt>
                <c:pt idx="7">
                  <c:v>15</c:v>
                </c:pt>
                <c:pt idx="8">
                  <c:v>13</c:v>
                </c:pt>
                <c:pt idx="9">
                  <c:v>12</c:v>
                </c:pt>
                <c:pt idx="10">
                  <c:v>11</c:v>
                </c:pt>
                <c:pt idx="11">
                  <c:v>10</c:v>
                </c:pt>
                <c:pt idx="12">
                  <c:v>9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5</c:v>
                </c:pt>
                <c:pt idx="17">
                  <c:v>3.5</c:v>
                </c:pt>
                <c:pt idx="18">
                  <c:v>2.5</c:v>
                </c:pt>
              </c:numCache>
            </c:numRef>
          </c:xVal>
          <c:yVal>
            <c:numRef>
              <c:f>Blad1!$B$2:$B$21</c:f>
              <c:numCache>
                <c:formatCode>General</c:formatCode>
                <c:ptCount val="20"/>
                <c:pt idx="0">
                  <c:v>139</c:v>
                </c:pt>
                <c:pt idx="1">
                  <c:v>130</c:v>
                </c:pt>
                <c:pt idx="2">
                  <c:v>121</c:v>
                </c:pt>
                <c:pt idx="3">
                  <c:v>111</c:v>
                </c:pt>
                <c:pt idx="4">
                  <c:v>102</c:v>
                </c:pt>
                <c:pt idx="5">
                  <c:v>94</c:v>
                </c:pt>
                <c:pt idx="6">
                  <c:v>86</c:v>
                </c:pt>
                <c:pt idx="7">
                  <c:v>79</c:v>
                </c:pt>
                <c:pt idx="8">
                  <c:v>70</c:v>
                </c:pt>
                <c:pt idx="9">
                  <c:v>65</c:v>
                </c:pt>
                <c:pt idx="10">
                  <c:v>58</c:v>
                </c:pt>
                <c:pt idx="11">
                  <c:v>51</c:v>
                </c:pt>
                <c:pt idx="12">
                  <c:v>47</c:v>
                </c:pt>
                <c:pt idx="13">
                  <c:v>41</c:v>
                </c:pt>
                <c:pt idx="14">
                  <c:v>35</c:v>
                </c:pt>
                <c:pt idx="15">
                  <c:v>27</c:v>
                </c:pt>
                <c:pt idx="16">
                  <c:v>23</c:v>
                </c:pt>
                <c:pt idx="17">
                  <c:v>16</c:v>
                </c:pt>
                <c:pt idx="18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B-47D4-8373-81213CFF6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160831"/>
        <c:axId val="1019460783"/>
      </c:scatterChart>
      <c:valAx>
        <c:axId val="1113160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019460783"/>
        <c:crosses val="autoZero"/>
        <c:crossBetween val="midCat"/>
      </c:valAx>
      <c:valAx>
        <c:axId val="101946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113160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pixels/mm t</a:t>
            </a:r>
            <a:r>
              <a:rPr lang="en-US" baseline="0"/>
              <a:t>est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pixels/mm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Blad2!$B$3:$B$9</c:f>
              <c:numCache>
                <c:formatCode>General</c:formatCode>
                <c:ptCount val="7"/>
                <c:pt idx="0">
                  <c:v>2.5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</c:numCache>
            </c:numRef>
          </c:xVal>
          <c:yVal>
            <c:numRef>
              <c:f>Blad2!$C$3:$C$9</c:f>
              <c:numCache>
                <c:formatCode>General</c:formatCode>
                <c:ptCount val="7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58</c:v>
                </c:pt>
                <c:pt idx="5">
                  <c:v>70</c:v>
                </c:pt>
                <c:pt idx="6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6C-4B6B-B733-41075B75E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390495"/>
        <c:axId val="316447279"/>
      </c:scatterChart>
      <c:valAx>
        <c:axId val="31239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447279"/>
        <c:crosses val="autoZero"/>
        <c:crossBetween val="midCat"/>
      </c:valAx>
      <c:valAx>
        <c:axId val="31644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239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pixels/mm test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Blad2!$H$3:$H$12</c:f>
              <c:numCache>
                <c:formatCode>General</c:formatCode>
                <c:ptCount val="10"/>
                <c:pt idx="0">
                  <c:v>2.5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16</c:v>
                </c:pt>
                <c:pt idx="7">
                  <c:v>18</c:v>
                </c:pt>
                <c:pt idx="8">
                  <c:v>20</c:v>
                </c:pt>
                <c:pt idx="9">
                  <c:v>22</c:v>
                </c:pt>
              </c:numCache>
            </c:numRef>
          </c:xVal>
          <c:yVal>
            <c:numRef>
              <c:f>Blad2!$I$3:$I$12</c:f>
              <c:numCache>
                <c:formatCode>General</c:formatCode>
                <c:ptCount val="10"/>
                <c:pt idx="0">
                  <c:v>11</c:v>
                </c:pt>
                <c:pt idx="1">
                  <c:v>23</c:v>
                </c:pt>
                <c:pt idx="2">
                  <c:v>35</c:v>
                </c:pt>
                <c:pt idx="3">
                  <c:v>47</c:v>
                </c:pt>
                <c:pt idx="4">
                  <c:v>58</c:v>
                </c:pt>
                <c:pt idx="5">
                  <c:v>70</c:v>
                </c:pt>
                <c:pt idx="6">
                  <c:v>86</c:v>
                </c:pt>
                <c:pt idx="7">
                  <c:v>102</c:v>
                </c:pt>
                <c:pt idx="8">
                  <c:v>121</c:v>
                </c:pt>
                <c:pt idx="9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4F-4562-AF02-424B7153C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753743"/>
        <c:axId val="316465583"/>
      </c:scatterChart>
      <c:valAx>
        <c:axId val="306753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465583"/>
        <c:crosses val="autoZero"/>
        <c:crossBetween val="midCat"/>
      </c:valAx>
      <c:valAx>
        <c:axId val="3164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06753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pixels/mm test 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l-NL"/>
                </a:p>
              </c:txPr>
            </c:trendlineLbl>
          </c:trendline>
          <c:xVal>
            <c:numRef>
              <c:f>Blad2!$N$3:$N$21</c:f>
              <c:numCache>
                <c:formatCode>General</c:formatCode>
                <c:ptCount val="19"/>
                <c:pt idx="0">
                  <c:v>2.5</c:v>
                </c:pt>
                <c:pt idx="1">
                  <c:v>3.5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</c:numCache>
            </c:numRef>
          </c:xVal>
          <c:yVal>
            <c:numRef>
              <c:f>Blad2!$O$3:$O$21</c:f>
              <c:numCache>
                <c:formatCode>General</c:formatCode>
                <c:ptCount val="19"/>
                <c:pt idx="0">
                  <c:v>11</c:v>
                </c:pt>
                <c:pt idx="1">
                  <c:v>16</c:v>
                </c:pt>
                <c:pt idx="2">
                  <c:v>23</c:v>
                </c:pt>
                <c:pt idx="3">
                  <c:v>27</c:v>
                </c:pt>
                <c:pt idx="4">
                  <c:v>35</c:v>
                </c:pt>
                <c:pt idx="5">
                  <c:v>41</c:v>
                </c:pt>
                <c:pt idx="6">
                  <c:v>47</c:v>
                </c:pt>
                <c:pt idx="7">
                  <c:v>51</c:v>
                </c:pt>
                <c:pt idx="8">
                  <c:v>58</c:v>
                </c:pt>
                <c:pt idx="9">
                  <c:v>65</c:v>
                </c:pt>
                <c:pt idx="10">
                  <c:v>70</c:v>
                </c:pt>
                <c:pt idx="11">
                  <c:v>79</c:v>
                </c:pt>
                <c:pt idx="12">
                  <c:v>86</c:v>
                </c:pt>
                <c:pt idx="13">
                  <c:v>94</c:v>
                </c:pt>
                <c:pt idx="14">
                  <c:v>102</c:v>
                </c:pt>
                <c:pt idx="15">
                  <c:v>111</c:v>
                </c:pt>
                <c:pt idx="16">
                  <c:v>121</c:v>
                </c:pt>
                <c:pt idx="17">
                  <c:v>130</c:v>
                </c:pt>
                <c:pt idx="18">
                  <c:v>139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9C-44E8-8268-1835C768F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339391"/>
        <c:axId val="316471407"/>
      </c:scatterChart>
      <c:valAx>
        <c:axId val="314339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6471407"/>
        <c:crosses val="autoZero"/>
        <c:crossBetween val="midCat"/>
      </c:valAx>
      <c:valAx>
        <c:axId val="31647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14339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139210</xdr:colOff>
      <xdr:row>4</xdr:row>
      <xdr:rowOff>29308</xdr:rowOff>
    </xdr:from>
    <xdr:to>
      <xdr:col>20</xdr:col>
      <xdr:colOff>516548</xdr:colOff>
      <xdr:row>26</xdr:row>
      <xdr:rowOff>117597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DACB38AD-23F3-497A-9EC7-5B121FC8D2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42862</xdr:rowOff>
    </xdr:from>
    <xdr:to>
      <xdr:col>4</xdr:col>
      <xdr:colOff>323850</xdr:colOff>
      <xdr:row>24</xdr:row>
      <xdr:rowOff>119062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8073657-379C-403D-B963-F5734A8069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12</xdr:row>
      <xdr:rowOff>128587</xdr:rowOff>
    </xdr:from>
    <xdr:to>
      <xdr:col>10</xdr:col>
      <xdr:colOff>76200</xdr:colOff>
      <xdr:row>27</xdr:row>
      <xdr:rowOff>14287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2D98075A-0A4C-4C25-8386-9AF44A0829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371475</xdr:colOff>
      <xdr:row>22</xdr:row>
      <xdr:rowOff>4762</xdr:rowOff>
    </xdr:from>
    <xdr:to>
      <xdr:col>19</xdr:col>
      <xdr:colOff>66675</xdr:colOff>
      <xdr:row>36</xdr:row>
      <xdr:rowOff>80962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08AAE8DA-67BD-439F-9A93-DFBD3B3F70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7AFE49-F69D-48DD-8E86-F37BC1D47513}">
  <dimension ref="A1:J20"/>
  <sheetViews>
    <sheetView zoomScale="85" zoomScaleNormal="85" workbookViewId="0">
      <selection activeCell="W4" sqref="W4"/>
    </sheetView>
  </sheetViews>
  <sheetFormatPr defaultRowHeight="15" x14ac:dyDescent="0.25"/>
  <cols>
    <col min="1" max="1" width="17.28515625" bestFit="1" customWidth="1"/>
    <col min="2" max="2" width="15.85546875" bestFit="1" customWidth="1"/>
    <col min="3" max="3" width="13.7109375" bestFit="1" customWidth="1"/>
    <col min="4" max="4" width="21.85546875" bestFit="1" customWidth="1"/>
    <col min="5" max="5" width="30.85546875" customWidth="1"/>
    <col min="6" max="6" width="15.7109375" bestFit="1" customWidth="1"/>
    <col min="7" max="7" width="27.7109375" bestFit="1" customWidth="1"/>
    <col min="8" max="8" width="15.7109375" bestFit="1" customWidth="1"/>
    <col min="9" max="9" width="12" bestFit="1" customWidth="1"/>
    <col min="10" max="10" width="10.7109375" bestFit="1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  <c r="F1" t="s">
        <v>7</v>
      </c>
      <c r="G1" t="s">
        <v>5</v>
      </c>
      <c r="H1" t="s">
        <v>8</v>
      </c>
      <c r="I1" t="s">
        <v>6</v>
      </c>
      <c r="J1" t="s">
        <v>9</v>
      </c>
    </row>
    <row r="2" spans="1:10" x14ac:dyDescent="0.25">
      <c r="A2">
        <v>22</v>
      </c>
      <c r="B2">
        <v>139</v>
      </c>
      <c r="C2">
        <f>B2/A2</f>
        <v>6.3181818181818183</v>
      </c>
      <c r="D2">
        <v>100</v>
      </c>
      <c r="E2">
        <f t="shared" ref="E2:E20" si="0">A2/$I$2</f>
        <v>103.50186240852599</v>
      </c>
      <c r="F2">
        <f>ABS((E2-D2)/D2)*100</f>
        <v>3.5018624085259944</v>
      </c>
      <c r="G2">
        <f t="shared" ref="G2:G20" si="1">D2*$I$2</f>
        <v>21.255656167002211</v>
      </c>
      <c r="H2">
        <f>ABS((G2-A2)/A2)*100</f>
        <v>3.383381059080858</v>
      </c>
      <c r="I2">
        <f>TAN(RADIANS(12))</f>
        <v>0.21255656167002213</v>
      </c>
      <c r="J2">
        <f>SIN(RADIANS(12))</f>
        <v>0.20791169081775934</v>
      </c>
    </row>
    <row r="3" spans="1:10" x14ac:dyDescent="0.25">
      <c r="A3">
        <v>21</v>
      </c>
      <c r="B3">
        <v>130</v>
      </c>
      <c r="C3">
        <f t="shared" ref="C3:C20" si="2">B3/A3</f>
        <v>6.1904761904761907</v>
      </c>
      <c r="D3">
        <v>95</v>
      </c>
      <c r="E3">
        <f t="shared" si="0"/>
        <v>98.797232299047536</v>
      </c>
      <c r="F3">
        <f t="shared" ref="F3:F20" si="3">ABS((E3-D3)/D3)*100</f>
        <v>3.9970866305763542</v>
      </c>
      <c r="G3">
        <f t="shared" si="1"/>
        <v>20.192873358652101</v>
      </c>
      <c r="H3">
        <f t="shared" ref="H3:H20" si="4">ABS((G3-A3)/A3)*100</f>
        <v>3.8434601968947595</v>
      </c>
    </row>
    <row r="4" spans="1:10" x14ac:dyDescent="0.25">
      <c r="A4">
        <v>20</v>
      </c>
      <c r="B4">
        <v>121</v>
      </c>
      <c r="C4">
        <f t="shared" si="2"/>
        <v>6.05</v>
      </c>
      <c r="D4">
        <v>90</v>
      </c>
      <c r="E4">
        <f t="shared" si="0"/>
        <v>94.092602189569078</v>
      </c>
      <c r="F4">
        <f t="shared" si="3"/>
        <v>4.5473357661878646</v>
      </c>
      <c r="G4">
        <f t="shared" si="1"/>
        <v>19.13009055030199</v>
      </c>
      <c r="H4">
        <f t="shared" si="4"/>
        <v>4.349547248490051</v>
      </c>
    </row>
    <row r="5" spans="1:10" x14ac:dyDescent="0.25">
      <c r="A5">
        <v>19</v>
      </c>
      <c r="B5">
        <v>111</v>
      </c>
      <c r="C5">
        <f t="shared" si="2"/>
        <v>5.8421052631578947</v>
      </c>
      <c r="D5">
        <v>85</v>
      </c>
      <c r="E5">
        <f t="shared" si="0"/>
        <v>89.387972080090634</v>
      </c>
      <c r="F5">
        <f t="shared" si="3"/>
        <v>5.1623200942242757</v>
      </c>
      <c r="G5">
        <f t="shared" si="1"/>
        <v>18.067307741951879</v>
      </c>
      <c r="H5">
        <f t="shared" si="4"/>
        <v>4.9089066213058992</v>
      </c>
    </row>
    <row r="6" spans="1:10" x14ac:dyDescent="0.25">
      <c r="A6">
        <v>18</v>
      </c>
      <c r="B6">
        <v>102</v>
      </c>
      <c r="C6">
        <f t="shared" si="2"/>
        <v>5.666666666666667</v>
      </c>
      <c r="D6">
        <v>80</v>
      </c>
      <c r="E6">
        <f t="shared" si="0"/>
        <v>84.683341970612176</v>
      </c>
      <c r="F6">
        <f t="shared" si="3"/>
        <v>5.8541774632652199</v>
      </c>
      <c r="G6">
        <f t="shared" si="1"/>
        <v>17.004524933601772</v>
      </c>
      <c r="H6">
        <f t="shared" si="4"/>
        <v>5.5304170355457121</v>
      </c>
    </row>
    <row r="7" spans="1:10" x14ac:dyDescent="0.25">
      <c r="A7">
        <v>17</v>
      </c>
      <c r="B7">
        <v>94</v>
      </c>
      <c r="C7">
        <f t="shared" si="2"/>
        <v>5.5294117647058822</v>
      </c>
      <c r="D7">
        <v>75</v>
      </c>
      <c r="E7">
        <f t="shared" si="0"/>
        <v>79.978711861133718</v>
      </c>
      <c r="F7">
        <f t="shared" si="3"/>
        <v>6.6382824815116228</v>
      </c>
      <c r="G7">
        <f t="shared" si="1"/>
        <v>15.941742125251659</v>
      </c>
      <c r="H7">
        <f t="shared" si="4"/>
        <v>6.2250463220490628</v>
      </c>
    </row>
    <row r="8" spans="1:10" x14ac:dyDescent="0.25">
      <c r="A8">
        <v>16</v>
      </c>
      <c r="B8">
        <v>86</v>
      </c>
      <c r="C8">
        <f t="shared" si="2"/>
        <v>5.375</v>
      </c>
      <c r="D8">
        <v>70</v>
      </c>
      <c r="E8">
        <f t="shared" si="0"/>
        <v>75.274081751655274</v>
      </c>
      <c r="F8">
        <f t="shared" si="3"/>
        <v>7.534402502364677</v>
      </c>
      <c r="G8">
        <f t="shared" si="1"/>
        <v>14.878959316901549</v>
      </c>
      <c r="H8">
        <f t="shared" si="4"/>
        <v>7.0065042693653208</v>
      </c>
    </row>
    <row r="9" spans="1:10" x14ac:dyDescent="0.25">
      <c r="A9">
        <v>15</v>
      </c>
      <c r="B9">
        <v>79</v>
      </c>
      <c r="C9">
        <f t="shared" si="2"/>
        <v>5.2666666666666666</v>
      </c>
      <c r="D9">
        <v>65</v>
      </c>
      <c r="E9">
        <f t="shared" si="0"/>
        <v>70.569451642176816</v>
      </c>
      <c r="F9">
        <f t="shared" si="3"/>
        <v>8.5683871418104847</v>
      </c>
      <c r="G9">
        <f t="shared" si="1"/>
        <v>13.816176508551438</v>
      </c>
      <c r="H9">
        <f t="shared" si="4"/>
        <v>7.8921566096570803</v>
      </c>
    </row>
    <row r="10" spans="1:10" x14ac:dyDescent="0.25">
      <c r="A10">
        <v>13</v>
      </c>
      <c r="B10">
        <v>70</v>
      </c>
      <c r="C10">
        <f t="shared" si="2"/>
        <v>5.384615384615385</v>
      </c>
      <c r="D10">
        <v>60</v>
      </c>
      <c r="E10">
        <f t="shared" si="0"/>
        <v>61.160191423219906</v>
      </c>
      <c r="F10">
        <f t="shared" si="3"/>
        <v>1.9336523720331775</v>
      </c>
      <c r="G10">
        <f t="shared" si="1"/>
        <v>12.753393700201327</v>
      </c>
      <c r="H10">
        <f t="shared" si="4"/>
        <v>1.8969715369128684</v>
      </c>
    </row>
    <row r="11" spans="1:10" x14ac:dyDescent="0.25">
      <c r="A11">
        <v>12</v>
      </c>
      <c r="B11">
        <v>65</v>
      </c>
      <c r="C11">
        <f t="shared" si="2"/>
        <v>5.416666666666667</v>
      </c>
      <c r="D11">
        <v>55</v>
      </c>
      <c r="E11">
        <f t="shared" si="0"/>
        <v>56.455561313741448</v>
      </c>
      <c r="F11">
        <f t="shared" si="3"/>
        <v>2.646475115893542</v>
      </c>
      <c r="G11">
        <f t="shared" si="1"/>
        <v>11.690610891851216</v>
      </c>
      <c r="H11">
        <f t="shared" si="4"/>
        <v>2.5782425679065302</v>
      </c>
    </row>
    <row r="12" spans="1:10" x14ac:dyDescent="0.25">
      <c r="A12">
        <v>11</v>
      </c>
      <c r="B12">
        <v>58</v>
      </c>
      <c r="C12">
        <f t="shared" si="2"/>
        <v>5.2727272727272725</v>
      </c>
      <c r="D12">
        <v>50</v>
      </c>
      <c r="E12">
        <f t="shared" si="0"/>
        <v>51.750931204262997</v>
      </c>
      <c r="F12">
        <f t="shared" si="3"/>
        <v>3.5018624085259944</v>
      </c>
      <c r="G12">
        <f t="shared" si="1"/>
        <v>10.627828083501106</v>
      </c>
      <c r="H12">
        <f t="shared" si="4"/>
        <v>3.383381059080858</v>
      </c>
    </row>
    <row r="13" spans="1:10" x14ac:dyDescent="0.25">
      <c r="A13">
        <v>10</v>
      </c>
      <c r="B13">
        <v>51</v>
      </c>
      <c r="C13">
        <f t="shared" si="2"/>
        <v>5.0999999999999996</v>
      </c>
      <c r="D13">
        <v>45</v>
      </c>
      <c r="E13">
        <f t="shared" si="0"/>
        <v>47.046301094784539</v>
      </c>
      <c r="F13">
        <f t="shared" si="3"/>
        <v>4.5473357661878646</v>
      </c>
      <c r="G13">
        <f t="shared" si="1"/>
        <v>9.5650452751509949</v>
      </c>
      <c r="H13">
        <f t="shared" si="4"/>
        <v>4.349547248490051</v>
      </c>
    </row>
    <row r="14" spans="1:10" x14ac:dyDescent="0.25">
      <c r="A14">
        <v>9</v>
      </c>
      <c r="B14">
        <v>47</v>
      </c>
      <c r="C14">
        <f t="shared" si="2"/>
        <v>5.2222222222222223</v>
      </c>
      <c r="D14">
        <v>40</v>
      </c>
      <c r="E14">
        <f t="shared" si="0"/>
        <v>42.341670985306088</v>
      </c>
      <c r="F14">
        <f t="shared" si="3"/>
        <v>5.8541774632652199</v>
      </c>
      <c r="G14">
        <f t="shared" si="1"/>
        <v>8.5022624668008859</v>
      </c>
      <c r="H14">
        <f t="shared" si="4"/>
        <v>5.5304170355457121</v>
      </c>
    </row>
    <row r="15" spans="1:10" x14ac:dyDescent="0.25">
      <c r="A15">
        <v>8</v>
      </c>
      <c r="B15">
        <v>41</v>
      </c>
      <c r="C15">
        <f t="shared" si="2"/>
        <v>5.125</v>
      </c>
      <c r="D15">
        <v>35</v>
      </c>
      <c r="E15">
        <f t="shared" si="0"/>
        <v>37.637040875827637</v>
      </c>
      <c r="F15">
        <f t="shared" si="3"/>
        <v>7.534402502364677</v>
      </c>
      <c r="G15">
        <f t="shared" si="1"/>
        <v>7.4394796584507743</v>
      </c>
      <c r="H15">
        <f t="shared" si="4"/>
        <v>7.0065042693653208</v>
      </c>
    </row>
    <row r="16" spans="1:10" x14ac:dyDescent="0.25">
      <c r="A16">
        <v>7</v>
      </c>
      <c r="B16">
        <v>35</v>
      </c>
      <c r="C16">
        <f t="shared" si="2"/>
        <v>5</v>
      </c>
      <c r="D16">
        <v>30</v>
      </c>
      <c r="E16">
        <f t="shared" si="0"/>
        <v>32.932410766349179</v>
      </c>
      <c r="F16">
        <f t="shared" si="3"/>
        <v>9.7747025544972619</v>
      </c>
      <c r="G16">
        <f t="shared" si="1"/>
        <v>6.3766968501006636</v>
      </c>
      <c r="H16">
        <f t="shared" si="4"/>
        <v>8.9043307128476634</v>
      </c>
    </row>
    <row r="17" spans="1:8" x14ac:dyDescent="0.25">
      <c r="A17">
        <v>6</v>
      </c>
      <c r="B17">
        <v>27</v>
      </c>
      <c r="C17">
        <f t="shared" si="2"/>
        <v>4.5</v>
      </c>
      <c r="D17">
        <v>25</v>
      </c>
      <c r="E17">
        <f t="shared" si="0"/>
        <v>28.227780656870724</v>
      </c>
      <c r="F17">
        <f t="shared" si="3"/>
        <v>12.911122627482897</v>
      </c>
      <c r="G17">
        <f t="shared" si="1"/>
        <v>5.3139140417505528</v>
      </c>
      <c r="H17">
        <f t="shared" si="4"/>
        <v>11.434765970824118</v>
      </c>
    </row>
    <row r="18" spans="1:8" x14ac:dyDescent="0.25">
      <c r="A18">
        <v>5</v>
      </c>
      <c r="B18">
        <v>23</v>
      </c>
      <c r="C18">
        <f t="shared" si="2"/>
        <v>4.5999999999999996</v>
      </c>
      <c r="D18">
        <v>20</v>
      </c>
      <c r="E18">
        <f t="shared" si="0"/>
        <v>23.52315054739227</v>
      </c>
      <c r="F18">
        <f t="shared" si="3"/>
        <v>17.615752736961348</v>
      </c>
      <c r="G18">
        <f t="shared" si="1"/>
        <v>4.251131233400443</v>
      </c>
      <c r="H18">
        <f t="shared" si="4"/>
        <v>14.977375331991141</v>
      </c>
    </row>
    <row r="19" spans="1:8" x14ac:dyDescent="0.25">
      <c r="A19">
        <v>3.5</v>
      </c>
      <c r="B19">
        <v>16</v>
      </c>
      <c r="C19">
        <f t="shared" si="2"/>
        <v>4.5714285714285712</v>
      </c>
      <c r="D19">
        <v>15</v>
      </c>
      <c r="E19">
        <f t="shared" si="0"/>
        <v>16.466205383174589</v>
      </c>
      <c r="F19">
        <f t="shared" si="3"/>
        <v>9.7747025544972619</v>
      </c>
      <c r="G19">
        <f t="shared" si="1"/>
        <v>3.1883484250503318</v>
      </c>
      <c r="H19">
        <f t="shared" si="4"/>
        <v>8.9043307128476634</v>
      </c>
    </row>
    <row r="20" spans="1:8" x14ac:dyDescent="0.25">
      <c r="A20">
        <v>2.5</v>
      </c>
      <c r="B20">
        <v>11</v>
      </c>
      <c r="C20">
        <f t="shared" si="2"/>
        <v>4.4000000000000004</v>
      </c>
      <c r="D20">
        <v>10</v>
      </c>
      <c r="E20">
        <f t="shared" si="0"/>
        <v>11.761575273696135</v>
      </c>
      <c r="F20">
        <f t="shared" si="3"/>
        <v>17.615752736961348</v>
      </c>
      <c r="G20">
        <f t="shared" si="1"/>
        <v>2.1255656167002215</v>
      </c>
      <c r="H20">
        <f t="shared" si="4"/>
        <v>14.977375331991141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4EED5-0FF3-4EC4-BB92-84CC277358D8}">
  <dimension ref="A1:O21"/>
  <sheetViews>
    <sheetView tabSelected="1" workbookViewId="0">
      <selection activeCell="W18" sqref="W18"/>
    </sheetView>
  </sheetViews>
  <sheetFormatPr defaultRowHeight="15" x14ac:dyDescent="0.25"/>
  <cols>
    <col min="1" max="1" width="21.7109375" customWidth="1"/>
    <col min="2" max="2" width="17" customWidth="1"/>
    <col min="3" max="3" width="15.85546875" customWidth="1"/>
    <col min="7" max="7" width="15.28515625" customWidth="1"/>
    <col min="8" max="8" width="20.28515625" customWidth="1"/>
    <col min="9" max="9" width="17.85546875" customWidth="1"/>
    <col min="13" max="13" width="14.7109375" customWidth="1"/>
    <col min="14" max="14" width="16.85546875" customWidth="1"/>
    <col min="15" max="15" width="15.5703125" customWidth="1"/>
  </cols>
  <sheetData>
    <row r="1" spans="1:15" x14ac:dyDescent="0.25">
      <c r="A1" t="s">
        <v>10</v>
      </c>
      <c r="G1" t="s">
        <v>12</v>
      </c>
      <c r="M1" t="s">
        <v>13</v>
      </c>
    </row>
    <row r="2" spans="1:15" x14ac:dyDescent="0.25">
      <c r="A2" t="s">
        <v>11</v>
      </c>
      <c r="B2" t="s">
        <v>0</v>
      </c>
      <c r="C2" t="s">
        <v>1</v>
      </c>
      <c r="G2" t="s">
        <v>11</v>
      </c>
      <c r="H2" t="s">
        <v>0</v>
      </c>
      <c r="I2" t="s">
        <v>1</v>
      </c>
      <c r="M2" t="s">
        <v>11</v>
      </c>
      <c r="N2" t="s">
        <v>0</v>
      </c>
      <c r="O2" t="s">
        <v>1</v>
      </c>
    </row>
    <row r="3" spans="1:15" x14ac:dyDescent="0.25">
      <c r="A3">
        <v>20</v>
      </c>
      <c r="B3">
        <v>2.5</v>
      </c>
      <c r="C3">
        <v>11</v>
      </c>
      <c r="G3">
        <v>20</v>
      </c>
      <c r="H3">
        <v>2.5</v>
      </c>
      <c r="I3">
        <v>11</v>
      </c>
      <c r="M3">
        <v>20</v>
      </c>
      <c r="N3">
        <v>2.5</v>
      </c>
      <c r="O3">
        <v>11</v>
      </c>
    </row>
    <row r="4" spans="1:15" x14ac:dyDescent="0.25">
      <c r="A4">
        <v>40</v>
      </c>
      <c r="B4">
        <v>5</v>
      </c>
      <c r="C4">
        <v>23</v>
      </c>
      <c r="G4">
        <v>40</v>
      </c>
      <c r="H4">
        <v>5</v>
      </c>
      <c r="I4">
        <v>23</v>
      </c>
      <c r="M4">
        <v>30</v>
      </c>
      <c r="N4">
        <v>3.5</v>
      </c>
      <c r="O4">
        <v>16</v>
      </c>
    </row>
    <row r="5" spans="1:15" x14ac:dyDescent="0.25">
      <c r="A5">
        <v>60</v>
      </c>
      <c r="B5">
        <v>7</v>
      </c>
      <c r="C5">
        <v>35</v>
      </c>
      <c r="G5">
        <v>60</v>
      </c>
      <c r="H5">
        <v>7</v>
      </c>
      <c r="I5">
        <v>35</v>
      </c>
      <c r="M5">
        <v>40</v>
      </c>
      <c r="N5">
        <v>5</v>
      </c>
      <c r="O5">
        <v>23</v>
      </c>
    </row>
    <row r="6" spans="1:15" x14ac:dyDescent="0.25">
      <c r="A6">
        <v>80</v>
      </c>
      <c r="B6">
        <v>9</v>
      </c>
      <c r="C6">
        <v>47</v>
      </c>
      <c r="G6">
        <v>80</v>
      </c>
      <c r="H6">
        <v>9</v>
      </c>
      <c r="I6">
        <v>47</v>
      </c>
      <c r="M6">
        <v>50</v>
      </c>
      <c r="N6">
        <v>6</v>
      </c>
      <c r="O6">
        <v>27</v>
      </c>
    </row>
    <row r="7" spans="1:15" x14ac:dyDescent="0.25">
      <c r="A7">
        <v>100</v>
      </c>
      <c r="B7">
        <v>11</v>
      </c>
      <c r="C7">
        <v>58</v>
      </c>
      <c r="G7">
        <v>100</v>
      </c>
      <c r="H7">
        <v>11</v>
      </c>
      <c r="I7">
        <v>58</v>
      </c>
      <c r="M7">
        <v>60</v>
      </c>
      <c r="N7">
        <v>7</v>
      </c>
      <c r="O7">
        <v>35</v>
      </c>
    </row>
    <row r="8" spans="1:15" x14ac:dyDescent="0.25">
      <c r="A8">
        <v>120</v>
      </c>
      <c r="B8">
        <v>13</v>
      </c>
      <c r="C8">
        <v>70</v>
      </c>
      <c r="G8">
        <v>120</v>
      </c>
      <c r="H8">
        <v>13</v>
      </c>
      <c r="I8">
        <v>70</v>
      </c>
      <c r="M8">
        <v>70</v>
      </c>
      <c r="N8">
        <v>8</v>
      </c>
      <c r="O8">
        <v>41</v>
      </c>
    </row>
    <row r="9" spans="1:15" x14ac:dyDescent="0.25">
      <c r="A9">
        <v>140</v>
      </c>
      <c r="B9">
        <v>16</v>
      </c>
      <c r="C9">
        <v>86</v>
      </c>
      <c r="G9">
        <v>140</v>
      </c>
      <c r="H9">
        <v>16</v>
      </c>
      <c r="I9">
        <v>86</v>
      </c>
      <c r="M9">
        <v>80</v>
      </c>
      <c r="N9">
        <v>9</v>
      </c>
      <c r="O9">
        <v>47</v>
      </c>
    </row>
    <row r="10" spans="1:15" x14ac:dyDescent="0.25">
      <c r="G10">
        <v>160</v>
      </c>
      <c r="H10">
        <v>18</v>
      </c>
      <c r="I10">
        <v>102</v>
      </c>
      <c r="M10">
        <v>90</v>
      </c>
      <c r="N10">
        <v>10</v>
      </c>
      <c r="O10">
        <v>51</v>
      </c>
    </row>
    <row r="11" spans="1:15" x14ac:dyDescent="0.25">
      <c r="G11">
        <v>180</v>
      </c>
      <c r="H11">
        <v>20</v>
      </c>
      <c r="I11">
        <v>121</v>
      </c>
      <c r="M11">
        <v>100</v>
      </c>
      <c r="N11">
        <v>11</v>
      </c>
      <c r="O11">
        <v>58</v>
      </c>
    </row>
    <row r="12" spans="1:15" x14ac:dyDescent="0.25">
      <c r="G12">
        <v>200</v>
      </c>
      <c r="H12">
        <v>22</v>
      </c>
      <c r="I12">
        <v>139</v>
      </c>
      <c r="M12">
        <v>110</v>
      </c>
      <c r="N12">
        <v>12</v>
      </c>
      <c r="O12">
        <v>65</v>
      </c>
    </row>
    <row r="13" spans="1:15" x14ac:dyDescent="0.25">
      <c r="M13">
        <v>120</v>
      </c>
      <c r="N13">
        <v>13</v>
      </c>
      <c r="O13">
        <v>70</v>
      </c>
    </row>
    <row r="14" spans="1:15" x14ac:dyDescent="0.25">
      <c r="M14">
        <v>130</v>
      </c>
      <c r="N14">
        <v>15</v>
      </c>
      <c r="O14">
        <v>79</v>
      </c>
    </row>
    <row r="15" spans="1:15" x14ac:dyDescent="0.25">
      <c r="M15">
        <v>140</v>
      </c>
      <c r="N15">
        <v>16</v>
      </c>
      <c r="O15">
        <v>86</v>
      </c>
    </row>
    <row r="16" spans="1:15" x14ac:dyDescent="0.25">
      <c r="M16">
        <v>150</v>
      </c>
      <c r="N16">
        <v>17</v>
      </c>
      <c r="O16">
        <v>94</v>
      </c>
    </row>
    <row r="17" spans="13:15" x14ac:dyDescent="0.25">
      <c r="M17">
        <v>160</v>
      </c>
      <c r="N17">
        <v>18</v>
      </c>
      <c r="O17">
        <v>102</v>
      </c>
    </row>
    <row r="18" spans="13:15" x14ac:dyDescent="0.25">
      <c r="M18">
        <v>170</v>
      </c>
      <c r="N18">
        <v>19</v>
      </c>
      <c r="O18">
        <v>111</v>
      </c>
    </row>
    <row r="19" spans="13:15" x14ac:dyDescent="0.25">
      <c r="M19">
        <v>180</v>
      </c>
      <c r="N19">
        <v>20</v>
      </c>
      <c r="O19">
        <v>121</v>
      </c>
    </row>
    <row r="20" spans="13:15" x14ac:dyDescent="0.25">
      <c r="M20">
        <v>190</v>
      </c>
      <c r="N20">
        <v>21</v>
      </c>
      <c r="O20">
        <v>130</v>
      </c>
    </row>
    <row r="21" spans="13:15" x14ac:dyDescent="0.25">
      <c r="M21">
        <v>200</v>
      </c>
      <c r="N21">
        <v>22</v>
      </c>
      <c r="O21">
        <v>139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Herman</dc:creator>
  <cp:lastModifiedBy>Daan</cp:lastModifiedBy>
  <dcterms:created xsi:type="dcterms:W3CDTF">2019-10-31T14:38:21Z</dcterms:created>
  <dcterms:modified xsi:type="dcterms:W3CDTF">2019-11-06T12:37:26Z</dcterms:modified>
</cp:coreProperties>
</file>