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shitProgramVrep\homework2\report\data_used_in_report\"/>
    </mc:Choice>
  </mc:AlternateContent>
  <xr:revisionPtr revIDLastSave="0" documentId="13_ncr:1_{42CA890B-05C3-431C-A962-15B5D0260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17" i="1"/>
  <c r="G16" i="1"/>
  <c r="G15" i="1"/>
  <c r="G11" i="1"/>
  <c r="G10" i="1"/>
  <c r="G9" i="1"/>
  <c r="G5" i="1"/>
  <c r="G4" i="1"/>
  <c r="G3" i="1"/>
  <c r="M5" i="1"/>
  <c r="L5" i="1"/>
  <c r="M6" i="1"/>
  <c r="M4" i="1"/>
  <c r="M3" i="1"/>
  <c r="L6" i="1"/>
  <c r="L4" i="1"/>
  <c r="L3" i="1"/>
  <c r="K6" i="1"/>
  <c r="K5" i="1"/>
  <c r="K4" i="1"/>
  <c r="K3" i="1"/>
  <c r="J6" i="1"/>
  <c r="J4" i="1"/>
  <c r="J3" i="1"/>
  <c r="J5" i="1" l="1"/>
</calcChain>
</file>

<file path=xl/sharedStrings.xml><?xml version="1.0" encoding="utf-8"?>
<sst xmlns="http://schemas.openxmlformats.org/spreadsheetml/2006/main" count="32" uniqueCount="16">
  <si>
    <t>Time To Reach Goal</t>
  </si>
  <si>
    <t>collisions</t>
  </si>
  <si>
    <t>Total Path Length</t>
  </si>
  <si>
    <t>reached goal</t>
  </si>
  <si>
    <t>Run #</t>
  </si>
  <si>
    <t>Report Details</t>
  </si>
  <si>
    <t>avg time to reach goal</t>
  </si>
  <si>
    <t>avg collisions per run</t>
  </si>
  <si>
    <t>avg path length</t>
  </si>
  <si>
    <t>Times goal was reached</t>
  </si>
  <si>
    <t>RRT Maze</t>
  </si>
  <si>
    <t>PF Maze</t>
  </si>
  <si>
    <t>PF Obstacle</t>
  </si>
  <si>
    <t>RRT Obstacle</t>
  </si>
  <si>
    <t>Energy Used</t>
  </si>
  <si>
    <t>Battery %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</si>
</sst>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F17" sqref="F17"/>
    </sheetView>
  </sheetViews>
  <sheetFormatPr defaultRowHeight="15" x14ac:dyDescent="0.25"/>
  <cols>
    <col min="1" max="1" width="20.5703125" customWidth="1"/>
    <col min="2" max="2" width="23.85546875" customWidth="1"/>
    <col min="3" max="3" width="10.7109375" customWidth="1"/>
    <col min="4" max="4" width="16.42578125" bestFit="1" customWidth="1"/>
    <col min="5" max="5" width="14.85546875" customWidth="1"/>
    <col min="6" max="6" width="20.5703125" customWidth="1"/>
    <col min="7" max="7" width="14.28515625" customWidth="1"/>
    <col min="9" max="9" width="22.7109375" customWidth="1"/>
    <col min="12" max="12" width="11.7109375" customWidth="1"/>
    <col min="13" max="13" width="13.85546875" customWidth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</row>
    <row r="2" spans="1:13" x14ac:dyDescent="0.25">
      <c r="A2" s="1" t="s">
        <v>11</v>
      </c>
      <c r="I2" s="1" t="s">
        <v>5</v>
      </c>
      <c r="J2" s="1" t="s">
        <v>11</v>
      </c>
      <c r="K2" s="1" t="s">
        <v>10</v>
      </c>
      <c r="L2" s="1" t="s">
        <v>12</v>
      </c>
      <c r="M2" s="1" t="s">
        <v>13</v>
      </c>
    </row>
    <row r="3" spans="1:13" x14ac:dyDescent="0.25">
      <c r="A3">
        <v>1</v>
      </c>
      <c r="B3">
        <v>200.000000000011</v>
      </c>
      <c r="C3">
        <v>0</v>
      </c>
      <c r="D3">
        <v>104.7801683953497</v>
      </c>
      <c r="E3">
        <v>0</v>
      </c>
      <c r="F3">
        <v>62.118447299739465</v>
      </c>
      <c r="G3">
        <f>100-F3/10</f>
        <v>93.788155270026053</v>
      </c>
      <c r="I3" t="s">
        <v>6</v>
      </c>
      <c r="J3">
        <f>SUM(B3:B5)/3</f>
        <v>106.28333333333616</v>
      </c>
      <c r="K3">
        <f>SUM(B9:B11)/3</f>
        <v>129.44999999999632</v>
      </c>
      <c r="L3">
        <f>SUM(B15:B17)/3</f>
        <v>111.40000000000254</v>
      </c>
      <c r="M3">
        <f>SUM(B21:B23)/3</f>
        <v>70.083333333331439</v>
      </c>
    </row>
    <row r="4" spans="1:13" x14ac:dyDescent="0.25">
      <c r="A4">
        <v>2</v>
      </c>
      <c r="B4">
        <v>35.850000000000101</v>
      </c>
      <c r="C4">
        <v>1</v>
      </c>
      <c r="D4">
        <v>55.383922355211595</v>
      </c>
      <c r="E4">
        <v>1</v>
      </c>
      <c r="F4">
        <v>32.834107014355233</v>
      </c>
      <c r="G4">
        <f t="shared" ref="G4:G5" si="0">100-F4/10</f>
        <v>96.716589298564472</v>
      </c>
      <c r="I4" t="s">
        <v>7</v>
      </c>
      <c r="J4">
        <f>SUM(C3:C5)/3</f>
        <v>1</v>
      </c>
      <c r="K4">
        <f>SUM(C9:C11)/3</f>
        <v>0</v>
      </c>
      <c r="L4">
        <f>SUM(C15:C17)/3</f>
        <v>1.3333333333333333</v>
      </c>
      <c r="M4">
        <f>SUM(C21:C23)/3</f>
        <v>0</v>
      </c>
    </row>
    <row r="5" spans="1:13" x14ac:dyDescent="0.25">
      <c r="A5">
        <v>3</v>
      </c>
      <c r="B5">
        <v>82.999999999997399</v>
      </c>
      <c r="C5">
        <v>2</v>
      </c>
      <c r="D5">
        <v>117.9736114743651</v>
      </c>
      <c r="E5">
        <v>1</v>
      </c>
      <c r="F5">
        <v>69.940120152121551</v>
      </c>
      <c r="G5">
        <f t="shared" si="0"/>
        <v>93.005987984787851</v>
      </c>
      <c r="I5" t="s">
        <v>8</v>
      </c>
      <c r="J5">
        <f>SUM(D3:D5)/3</f>
        <v>92.7125674083088</v>
      </c>
      <c r="K5">
        <f>SUM(D9:D11)/3</f>
        <v>49.892340735836399</v>
      </c>
      <c r="L5">
        <f>SUM(D15:D17)/3</f>
        <v>71.155480633480508</v>
      </c>
      <c r="M5">
        <f>SUM(D21:D23)/3</f>
        <v>32.226389438440641</v>
      </c>
    </row>
    <row r="6" spans="1:13" x14ac:dyDescent="0.25">
      <c r="I6" t="s">
        <v>9</v>
      </c>
      <c r="J6">
        <f>SUM(E3:E5)</f>
        <v>2</v>
      </c>
      <c r="K6">
        <f>SUM(E9:E11)</f>
        <v>3</v>
      </c>
      <c r="L6">
        <f>SUM(E15:E17)</f>
        <v>2</v>
      </c>
      <c r="M6">
        <f>SUM(E21:E23)</f>
        <v>3</v>
      </c>
    </row>
    <row r="8" spans="1:13" x14ac:dyDescent="0.25">
      <c r="A8" s="1" t="s">
        <v>10</v>
      </c>
    </row>
    <row r="9" spans="1:13" x14ac:dyDescent="0.25">
      <c r="A9">
        <v>1</v>
      </c>
      <c r="B9">
        <v>133.649999999996</v>
      </c>
      <c r="C9">
        <v>0</v>
      </c>
      <c r="D9">
        <v>48.652605918474308</v>
      </c>
      <c r="E9">
        <v>1</v>
      </c>
      <c r="F9">
        <v>28.843476614185985</v>
      </c>
      <c r="G9">
        <f t="shared" ref="G9:G11" si="1">100-F9/10</f>
        <v>97.115652338581398</v>
      </c>
      <c r="I9" t="s">
        <v>6</v>
      </c>
    </row>
    <row r="10" spans="1:13" x14ac:dyDescent="0.25">
      <c r="A10">
        <v>2</v>
      </c>
      <c r="B10">
        <v>109.59999999999501</v>
      </c>
      <c r="C10">
        <v>0</v>
      </c>
      <c r="D10">
        <v>52.164983625911091</v>
      </c>
      <c r="E10">
        <v>1</v>
      </c>
      <c r="F10">
        <v>30.925773797494148</v>
      </c>
      <c r="G10">
        <f t="shared" si="1"/>
        <v>96.907422620250586</v>
      </c>
      <c r="I10" t="s">
        <v>7</v>
      </c>
    </row>
    <row r="11" spans="1:13" x14ac:dyDescent="0.25">
      <c r="A11">
        <v>3</v>
      </c>
      <c r="B11">
        <v>145.099999999998</v>
      </c>
      <c r="C11">
        <v>0</v>
      </c>
      <c r="D11">
        <v>48.859432663123798</v>
      </c>
      <c r="E11">
        <v>1</v>
      </c>
      <c r="F11">
        <v>28.966092911090662</v>
      </c>
      <c r="G11">
        <f t="shared" si="1"/>
        <v>97.103390708890927</v>
      </c>
      <c r="I11" t="s">
        <v>8</v>
      </c>
    </row>
    <row r="12" spans="1:13" x14ac:dyDescent="0.25">
      <c r="I12" t="s">
        <v>9</v>
      </c>
    </row>
    <row r="14" spans="1:13" x14ac:dyDescent="0.25">
      <c r="A14" s="1" t="s">
        <v>12</v>
      </c>
    </row>
    <row r="15" spans="1:13" x14ac:dyDescent="0.25">
      <c r="A15">
        <v>1</v>
      </c>
      <c r="B15">
        <v>49.349999999999298</v>
      </c>
      <c r="C15">
        <v>0</v>
      </c>
      <c r="D15">
        <v>66.505699766115896</v>
      </c>
      <c r="E15">
        <v>1</v>
      </c>
      <c r="F15">
        <v>39.427602277427873</v>
      </c>
      <c r="G15">
        <f t="shared" ref="G15:G17" si="2">100-F15/10</f>
        <v>96.057239772257219</v>
      </c>
      <c r="I15" t="s">
        <v>6</v>
      </c>
    </row>
    <row r="16" spans="1:13" x14ac:dyDescent="0.25">
      <c r="A16">
        <v>2</v>
      </c>
      <c r="B16">
        <v>200.20000000001099</v>
      </c>
      <c r="C16">
        <v>1</v>
      </c>
      <c r="D16">
        <v>40.041853798630498</v>
      </c>
      <c r="E16">
        <v>0</v>
      </c>
      <c r="F16">
        <v>23.738631298902291</v>
      </c>
      <c r="G16">
        <f t="shared" si="2"/>
        <v>97.626136870109775</v>
      </c>
      <c r="I16" t="s">
        <v>7</v>
      </c>
    </row>
    <row r="17" spans="1:9" x14ac:dyDescent="0.25">
      <c r="A17">
        <v>3</v>
      </c>
      <c r="B17">
        <v>84.649999999997306</v>
      </c>
      <c r="C17">
        <v>3</v>
      </c>
      <c r="D17">
        <v>106.9188883356951</v>
      </c>
      <c r="E17">
        <v>1</v>
      </c>
      <c r="F17">
        <v>63.386377710024469</v>
      </c>
      <c r="G17">
        <f t="shared" si="2"/>
        <v>93.661362228997547</v>
      </c>
      <c r="I17" t="s">
        <v>8</v>
      </c>
    </row>
    <row r="18" spans="1:9" x14ac:dyDescent="0.25">
      <c r="I18" t="s">
        <v>9</v>
      </c>
    </row>
    <row r="20" spans="1:9" x14ac:dyDescent="0.25">
      <c r="A20" s="1" t="s">
        <v>13</v>
      </c>
    </row>
    <row r="21" spans="1:9" x14ac:dyDescent="0.25">
      <c r="A21">
        <v>1</v>
      </c>
      <c r="B21">
        <v>61.4999999999986</v>
      </c>
      <c r="C21">
        <v>0</v>
      </c>
      <c r="D21">
        <v>32.637689417677201</v>
      </c>
      <c r="E21">
        <v>1</v>
      </c>
      <c r="F21">
        <v>19.3491060486521</v>
      </c>
      <c r="G21">
        <f t="shared" ref="G21:G23" si="3">100-F21/10</f>
        <v>98.065089395134791</v>
      </c>
      <c r="I21" t="s">
        <v>6</v>
      </c>
    </row>
    <row r="22" spans="1:9" x14ac:dyDescent="0.25">
      <c r="A22">
        <v>2</v>
      </c>
      <c r="B22">
        <v>56.249999999998899</v>
      </c>
      <c r="C22">
        <v>0</v>
      </c>
      <c r="D22">
        <v>22.905089634165421</v>
      </c>
      <c r="E22">
        <v>1</v>
      </c>
      <c r="F22">
        <v>13.579178437346934</v>
      </c>
      <c r="G22">
        <f t="shared" si="3"/>
        <v>98.642082156265303</v>
      </c>
      <c r="I22" t="s">
        <v>7</v>
      </c>
    </row>
    <row r="23" spans="1:9" x14ac:dyDescent="0.25">
      <c r="A23">
        <v>3</v>
      </c>
      <c r="B23">
        <v>92.499999999996803</v>
      </c>
      <c r="C23">
        <v>0</v>
      </c>
      <c r="D23">
        <v>41.136389263479302</v>
      </c>
      <c r="E23">
        <v>1</v>
      </c>
      <c r="F23">
        <v>24.387521681807264</v>
      </c>
      <c r="G23">
        <f t="shared" si="3"/>
        <v>97.561247831819273</v>
      </c>
      <c r="I23" t="s">
        <v>8</v>
      </c>
    </row>
    <row r="24" spans="1:9" x14ac:dyDescent="0.25">
      <c r="I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</dc:creator>
  <cp:lastModifiedBy>Matthew Fuller</cp:lastModifiedBy>
  <dcterms:created xsi:type="dcterms:W3CDTF">2015-06-05T18:17:20Z</dcterms:created>
  <dcterms:modified xsi:type="dcterms:W3CDTF">2024-12-09T07:09:45Z</dcterms:modified>
</cp:coreProperties>
</file>