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F:\data_for_andrew\"/>
    </mc:Choice>
  </mc:AlternateContent>
  <xr:revisionPtr revIDLastSave="0" documentId="13_ncr:1_{8F0DECAE-D0D4-4E2E-993B-60CFCCBB89F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AStar_Local" sheetId="4" r:id="rId1"/>
    <sheet name="WALL" sheetId="3" r:id="rId2"/>
    <sheet name="PF" sheetId="2" r:id="rId3"/>
    <sheet name="AStar" sheetId="1" r:id="rId4"/>
    <sheet name="combin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5" l="1"/>
  <c r="K2" i="5"/>
  <c r="L2" i="5"/>
  <c r="J3" i="5"/>
  <c r="K3" i="5"/>
  <c r="L3" i="5"/>
  <c r="J4" i="5"/>
  <c r="K4" i="5"/>
  <c r="L4" i="5"/>
  <c r="J5" i="5"/>
  <c r="K5" i="5"/>
  <c r="L5" i="5"/>
  <c r="M2" i="5"/>
  <c r="O2" i="5"/>
  <c r="N2" i="5"/>
  <c r="M5" i="5"/>
  <c r="M4" i="5"/>
  <c r="M3" i="5"/>
  <c r="N5" i="5"/>
  <c r="N4" i="5"/>
  <c r="N3" i="5"/>
  <c r="O5" i="5"/>
  <c r="O4" i="5"/>
  <c r="O3" i="5"/>
  <c r="G19" i="5"/>
  <c r="G3" i="3"/>
</calcChain>
</file>

<file path=xl/sharedStrings.xml><?xml version="1.0" encoding="utf-8"?>
<sst xmlns="http://schemas.openxmlformats.org/spreadsheetml/2006/main" count="68" uniqueCount="17">
  <si>
    <t>Run#</t>
  </si>
  <si>
    <t>Battery Power</t>
  </si>
  <si>
    <t>Energy Used</t>
  </si>
  <si>
    <t>Reached Goal?</t>
  </si>
  <si>
    <t>path distance</t>
  </si>
  <si>
    <t>Collisions</t>
  </si>
  <si>
    <t>Time</t>
  </si>
  <si>
    <t>#note: likely due to a maze without a possible solution, or a bug, but no recording so I don’t know what happened</t>
  </si>
  <si>
    <t>Astar Run#</t>
  </si>
  <si>
    <t>PF Run#</t>
  </si>
  <si>
    <t>WALL Run#</t>
  </si>
  <si>
    <t>Local_A* Run#</t>
  </si>
  <si>
    <t>Avgs</t>
  </si>
  <si>
    <t>WALL</t>
  </si>
  <si>
    <t>A*</t>
  </si>
  <si>
    <t>PF</t>
  </si>
  <si>
    <t>Local 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</si>
</sst>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9C19-6323-4B1A-9458-CC86AD3A149A}">
  <dimension ref="A1:G6"/>
  <sheetViews>
    <sheetView workbookViewId="0">
      <selection sqref="A1:G6"/>
    </sheetView>
  </sheetViews>
  <sheetFormatPr defaultRowHeight="15" x14ac:dyDescent="0.25"/>
  <cols>
    <col min="2" max="2" width="13.7109375" bestFit="1" customWidth="1"/>
    <col min="3" max="3" width="13.42578125" customWidth="1"/>
    <col min="4" max="4" width="13.5703125" customWidth="1"/>
    <col min="5" max="5" width="14" customWidth="1"/>
    <col min="6" max="6" width="9.5703125" bestFit="1" customWidth="1"/>
    <col min="8" max="8" width="101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s="1">
        <v>0.96612949999999997</v>
      </c>
      <c r="C2">
        <v>13.87045</v>
      </c>
      <c r="D2">
        <v>1</v>
      </c>
      <c r="E2">
        <v>53.768500000000003</v>
      </c>
      <c r="F2">
        <v>0</v>
      </c>
      <c r="G2">
        <v>22</v>
      </c>
    </row>
    <row r="3" spans="1:7" x14ac:dyDescent="0.25">
      <c r="A3">
        <v>2</v>
      </c>
      <c r="B3" s="1">
        <v>0.93688579999999999</v>
      </c>
      <c r="C3">
        <v>63.114159999999998</v>
      </c>
      <c r="D3">
        <v>1</v>
      </c>
      <c r="E3">
        <v>180.1009</v>
      </c>
      <c r="F3">
        <v>0</v>
      </c>
      <c r="G3">
        <v>52</v>
      </c>
    </row>
    <row r="4" spans="1:7" x14ac:dyDescent="0.25">
      <c r="A4">
        <v>3</v>
      </c>
      <c r="B4" s="1">
        <v>0.97980346880000002</v>
      </c>
      <c r="C4">
        <v>20.196531199999999</v>
      </c>
      <c r="D4">
        <v>1</v>
      </c>
      <c r="E4">
        <v>57.632288000000003</v>
      </c>
      <c r="F4">
        <v>0</v>
      </c>
      <c r="G4">
        <v>17</v>
      </c>
    </row>
    <row r="5" spans="1:7" x14ac:dyDescent="0.25">
      <c r="A5">
        <v>4</v>
      </c>
      <c r="B5" s="1">
        <v>0.95242435650000001</v>
      </c>
      <c r="C5">
        <v>47.575643499999998</v>
      </c>
      <c r="D5">
        <v>1</v>
      </c>
      <c r="E5">
        <v>184.42595499999999</v>
      </c>
      <c r="F5">
        <v>2</v>
      </c>
      <c r="G5">
        <v>75</v>
      </c>
    </row>
    <row r="6" spans="1:7" x14ac:dyDescent="0.25">
      <c r="A6">
        <v>5</v>
      </c>
      <c r="B6" s="1">
        <v>0.98612955000000002</v>
      </c>
      <c r="C6">
        <v>13.87045</v>
      </c>
      <c r="D6">
        <v>1</v>
      </c>
      <c r="E6">
        <v>53.768500000000003</v>
      </c>
      <c r="F6">
        <v>0</v>
      </c>
      <c r="G6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4C05-F40B-400D-9C64-6965C0BEA83D}">
  <dimension ref="A1:G6"/>
  <sheetViews>
    <sheetView workbookViewId="0">
      <selection sqref="A1:G6"/>
    </sheetView>
  </sheetViews>
  <sheetFormatPr defaultRowHeight="15" x14ac:dyDescent="0.25"/>
  <cols>
    <col min="2" max="2" width="13.7109375" bestFit="1" customWidth="1"/>
    <col min="3" max="3" width="13.42578125" customWidth="1"/>
    <col min="4" max="4" width="13.5703125" customWidth="1"/>
    <col min="5" max="5" width="14" customWidth="1"/>
    <col min="6" max="6" width="9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s="1">
        <v>0.76670609999999995</v>
      </c>
      <c r="C2">
        <v>239.49184065750299</v>
      </c>
      <c r="D2">
        <v>1</v>
      </c>
      <c r="E2">
        <v>673.24599999999998</v>
      </c>
      <c r="F2">
        <v>2</v>
      </c>
      <c r="G2">
        <v>66</v>
      </c>
    </row>
    <row r="3" spans="1:7" x14ac:dyDescent="0.25">
      <c r="A3">
        <v>2</v>
      </c>
      <c r="B3" s="1">
        <v>0.81805369999999999</v>
      </c>
      <c r="C3">
        <v>181.94640000000001</v>
      </c>
      <c r="D3">
        <v>1</v>
      </c>
      <c r="E3">
        <v>450.52699999999999</v>
      </c>
      <c r="F3">
        <v>0</v>
      </c>
      <c r="G3">
        <f>2*60+27</f>
        <v>147</v>
      </c>
    </row>
    <row r="4" spans="1:7" x14ac:dyDescent="0.25">
      <c r="A4">
        <v>3</v>
      </c>
      <c r="B4" s="1">
        <v>0.517957</v>
      </c>
      <c r="C4">
        <v>517.95699999999999</v>
      </c>
      <c r="D4">
        <v>1</v>
      </c>
      <c r="E4">
        <v>209.029</v>
      </c>
      <c r="F4">
        <v>5</v>
      </c>
      <c r="G4">
        <v>233</v>
      </c>
    </row>
    <row r="5" spans="1:7" x14ac:dyDescent="0.25">
      <c r="A5">
        <v>4</v>
      </c>
      <c r="B5" s="1">
        <v>0.328955</v>
      </c>
      <c r="C5">
        <v>328.95499999999998</v>
      </c>
      <c r="D5">
        <v>1</v>
      </c>
      <c r="E5">
        <v>132.649</v>
      </c>
      <c r="F5">
        <v>0</v>
      </c>
      <c r="G5">
        <v>148</v>
      </c>
    </row>
    <row r="6" spans="1:7" x14ac:dyDescent="0.25">
      <c r="A6">
        <v>5</v>
      </c>
      <c r="B6" s="1">
        <v>0.76153000000000004</v>
      </c>
      <c r="C6">
        <v>239.49100000000001</v>
      </c>
      <c r="D6">
        <v>1</v>
      </c>
      <c r="E6">
        <v>511.666</v>
      </c>
      <c r="F6">
        <v>1</v>
      </c>
      <c r="G6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447C3-B3C8-4C76-BC4D-C8B474509AE3}">
  <dimension ref="A1:G6"/>
  <sheetViews>
    <sheetView workbookViewId="0">
      <selection sqref="A1:G6"/>
    </sheetView>
  </sheetViews>
  <sheetFormatPr defaultRowHeight="15" x14ac:dyDescent="0.25"/>
  <cols>
    <col min="2" max="2" width="13.7109375" bestFit="1" customWidth="1"/>
    <col min="3" max="3" width="13.42578125" customWidth="1"/>
    <col min="4" max="4" width="13.5703125" customWidth="1"/>
    <col min="5" max="5" width="14" customWidth="1"/>
    <col min="6" max="6" width="9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s="1">
        <v>0.93293899999999996</v>
      </c>
      <c r="C2">
        <v>32.493000000000002</v>
      </c>
      <c r="D2">
        <v>1</v>
      </c>
      <c r="E2">
        <v>145</v>
      </c>
      <c r="F2">
        <v>2</v>
      </c>
      <c r="G2">
        <v>66</v>
      </c>
    </row>
    <row r="3" spans="1:7" x14ac:dyDescent="0.25">
      <c r="A3">
        <v>2</v>
      </c>
      <c r="B3" s="1">
        <v>0.95208000000000004</v>
      </c>
      <c r="C3">
        <v>52.953000000000003</v>
      </c>
      <c r="D3">
        <v>1</v>
      </c>
      <c r="E3">
        <v>175</v>
      </c>
      <c r="F3">
        <v>5</v>
      </c>
      <c r="G3">
        <v>76</v>
      </c>
    </row>
    <row r="4" spans="1:7" x14ac:dyDescent="0.25">
      <c r="A4">
        <v>3</v>
      </c>
      <c r="B4" s="1">
        <v>0.97248000000000001</v>
      </c>
      <c r="C4">
        <v>72.293999999999997</v>
      </c>
      <c r="D4">
        <v>1</v>
      </c>
      <c r="E4">
        <v>243</v>
      </c>
      <c r="F4">
        <v>0</v>
      </c>
      <c r="G4">
        <v>127</v>
      </c>
    </row>
    <row r="5" spans="1:7" x14ac:dyDescent="0.25">
      <c r="A5">
        <v>4</v>
      </c>
      <c r="B5" s="1">
        <v>0.93293899999999996</v>
      </c>
      <c r="C5">
        <v>32.493000000000002</v>
      </c>
      <c r="D5">
        <v>1</v>
      </c>
      <c r="E5">
        <v>65</v>
      </c>
      <c r="F5">
        <v>3</v>
      </c>
      <c r="G5">
        <v>35</v>
      </c>
    </row>
    <row r="6" spans="1:7" x14ac:dyDescent="0.25">
      <c r="A6">
        <v>5</v>
      </c>
      <c r="B6" s="1">
        <v>0.95853999999999995</v>
      </c>
      <c r="C6">
        <v>52.493000000000002</v>
      </c>
      <c r="D6">
        <v>1</v>
      </c>
      <c r="E6">
        <v>95</v>
      </c>
      <c r="F6">
        <v>6</v>
      </c>
      <c r="G6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/>
  </sheetViews>
  <sheetFormatPr defaultRowHeight="15" x14ac:dyDescent="0.25"/>
  <cols>
    <col min="2" max="2" width="13.7109375" bestFit="1" customWidth="1"/>
    <col min="3" max="3" width="13.42578125" customWidth="1"/>
    <col min="4" max="4" width="13.5703125" customWidth="1"/>
    <col min="5" max="5" width="14" customWidth="1"/>
    <col min="6" max="6" width="9.5703125" bestFit="1" customWidth="1"/>
    <col min="8" max="8" width="101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1</v>
      </c>
      <c r="B2" s="1">
        <v>0.92093899999999995</v>
      </c>
      <c r="C2">
        <v>20.938780000000001</v>
      </c>
      <c r="D2">
        <v>1</v>
      </c>
      <c r="E2">
        <v>58.865200000000002</v>
      </c>
      <c r="F2">
        <v>0</v>
      </c>
      <c r="G2">
        <v>13</v>
      </c>
    </row>
    <row r="3" spans="1:8" x14ac:dyDescent="0.25">
      <c r="A3">
        <v>2</v>
      </c>
      <c r="B3" s="1">
        <v>0.95333299999999999</v>
      </c>
      <c r="C3">
        <v>53.332149999999999</v>
      </c>
      <c r="D3">
        <v>1</v>
      </c>
      <c r="E3">
        <v>72.404210000000006</v>
      </c>
      <c r="F3">
        <v>0</v>
      </c>
      <c r="G3">
        <v>21</v>
      </c>
    </row>
    <row r="4" spans="1:8" x14ac:dyDescent="0.25">
      <c r="A4">
        <v>3</v>
      </c>
      <c r="B4" s="1">
        <v>0.93991159999999996</v>
      </c>
      <c r="C4">
        <v>39.916359999999997</v>
      </c>
      <c r="D4">
        <v>1</v>
      </c>
      <c r="E4">
        <v>140.5701</v>
      </c>
      <c r="F4">
        <v>0</v>
      </c>
      <c r="G4">
        <v>19</v>
      </c>
    </row>
    <row r="5" spans="1:8" x14ac:dyDescent="0.25">
      <c r="A5">
        <v>4</v>
      </c>
      <c r="B5" s="1">
        <v>0</v>
      </c>
      <c r="C5">
        <v>1000</v>
      </c>
      <c r="D5">
        <v>0</v>
      </c>
      <c r="E5">
        <v>26774.253199999999</v>
      </c>
      <c r="F5">
        <v>24312</v>
      </c>
      <c r="G5">
        <v>200</v>
      </c>
      <c r="H5" t="s">
        <v>7</v>
      </c>
    </row>
    <row r="6" spans="1:8" x14ac:dyDescent="0.25">
      <c r="A6">
        <v>5</v>
      </c>
      <c r="B6" s="1">
        <v>0.94967109999999999</v>
      </c>
      <c r="C6">
        <v>59.677340000000001</v>
      </c>
      <c r="D6">
        <v>1</v>
      </c>
      <c r="E6">
        <v>160.64519999999999</v>
      </c>
      <c r="F6">
        <v>0</v>
      </c>
      <c r="G6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DD47-8BB2-4836-A75E-F905794F7D67}">
  <dimension ref="A1:O30"/>
  <sheetViews>
    <sheetView tabSelected="1" workbookViewId="0">
      <selection activeCell="L24" sqref="L24"/>
    </sheetView>
  </sheetViews>
  <sheetFormatPr defaultRowHeight="15" x14ac:dyDescent="0.25"/>
  <cols>
    <col min="1" max="1" width="16.7109375" customWidth="1"/>
    <col min="10" max="10" width="15.5703125" customWidth="1"/>
    <col min="11" max="11" width="12.42578125" customWidth="1"/>
    <col min="12" max="12" width="14.5703125" customWidth="1"/>
    <col min="13" max="13" width="14.28515625" customWidth="1"/>
    <col min="14" max="14" width="10.7109375" customWidth="1"/>
  </cols>
  <sheetData>
    <row r="1" spans="1:15" x14ac:dyDescent="0.25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12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5">
      <c r="A2">
        <v>1</v>
      </c>
      <c r="B2" s="1">
        <v>0.92093899999999995</v>
      </c>
      <c r="C2">
        <v>20.938780000000001</v>
      </c>
      <c r="D2">
        <v>1</v>
      </c>
      <c r="E2">
        <v>58.865200000000002</v>
      </c>
      <c r="F2">
        <v>0</v>
      </c>
      <c r="G2">
        <v>13</v>
      </c>
      <c r="I2" t="s">
        <v>14</v>
      </c>
      <c r="J2">
        <f>SUM(B2:B6)/4</f>
        <v>0.94096367499999989</v>
      </c>
      <c r="K2">
        <f>SUM(C2:C6)/4</f>
        <v>43.466157499999994</v>
      </c>
      <c r="L2">
        <f>SUM(D2:D6)/4</f>
        <v>1</v>
      </c>
      <c r="M2">
        <f>SUM(E2:E6)/4</f>
        <v>108.1211775</v>
      </c>
      <c r="N2">
        <f>SUM(F2:F6)/4</f>
        <v>0</v>
      </c>
      <c r="O2">
        <f>SUM(G2:G6)/4</f>
        <v>19</v>
      </c>
    </row>
    <row r="3" spans="1:15" x14ac:dyDescent="0.25">
      <c r="A3">
        <v>2</v>
      </c>
      <c r="B3" s="1">
        <v>0.95333299999999999</v>
      </c>
      <c r="C3">
        <v>53.332149999999999</v>
      </c>
      <c r="D3">
        <v>1</v>
      </c>
      <c r="E3">
        <v>72.404210000000006</v>
      </c>
      <c r="F3">
        <v>0</v>
      </c>
      <c r="G3">
        <v>21</v>
      </c>
      <c r="I3" t="s">
        <v>15</v>
      </c>
      <c r="J3">
        <f>SUM(B10:B14)/5</f>
        <v>0.94979560000000007</v>
      </c>
      <c r="K3">
        <f>SUM(C10:C14)/5</f>
        <v>48.545200000000001</v>
      </c>
      <c r="L3">
        <f>SUM(D10:D14)/5</f>
        <v>1</v>
      </c>
      <c r="M3">
        <f>SUM(E10:E14)/5</f>
        <v>144.6</v>
      </c>
      <c r="N3">
        <f>SUM(F10:F14)/5</f>
        <v>3.2</v>
      </c>
      <c r="O3">
        <f>SUM(G10:G14)/5</f>
        <v>75.400000000000006</v>
      </c>
    </row>
    <row r="4" spans="1:15" x14ac:dyDescent="0.25">
      <c r="A4">
        <v>3</v>
      </c>
      <c r="B4" s="1">
        <v>0.93991159999999996</v>
      </c>
      <c r="C4">
        <v>39.916359999999997</v>
      </c>
      <c r="D4">
        <v>1</v>
      </c>
      <c r="E4">
        <v>140.5701</v>
      </c>
      <c r="F4">
        <v>0</v>
      </c>
      <c r="G4">
        <v>19</v>
      </c>
      <c r="I4" t="s">
        <v>13</v>
      </c>
      <c r="J4">
        <f>SUM(B18:B22)/5</f>
        <v>0.63864036000000002</v>
      </c>
      <c r="K4">
        <f>SUM(C18:C22)/5</f>
        <v>301.56824813150058</v>
      </c>
      <c r="L4">
        <f>SUM(D18:D22)/5</f>
        <v>1</v>
      </c>
      <c r="M4">
        <f>SUM(E18:E22)/5</f>
        <v>395.42340000000002</v>
      </c>
      <c r="N4">
        <f>SUM(F18:F22)/5</f>
        <v>1.6</v>
      </c>
      <c r="O4">
        <f>SUM(G18:G22)/5</f>
        <v>128.80000000000001</v>
      </c>
    </row>
    <row r="5" spans="1:15" x14ac:dyDescent="0.25">
      <c r="B5" s="1"/>
      <c r="I5" t="s">
        <v>16</v>
      </c>
      <c r="J5">
        <f>SUM(B26:B30)/5</f>
        <v>0.96427453506000005</v>
      </c>
      <c r="K5">
        <f>SUM(C26:C30)/5</f>
        <v>31.725446940000001</v>
      </c>
      <c r="L5">
        <f>SUM(D26:D30)/5</f>
        <v>1</v>
      </c>
      <c r="M5">
        <f>SUM(E26:E30)/5</f>
        <v>105.93922860000001</v>
      </c>
      <c r="N5">
        <f>SUM(F26:F30)/5</f>
        <v>0.4</v>
      </c>
      <c r="O5">
        <f>SUM(G26:G31)/5</f>
        <v>40.799999999999997</v>
      </c>
    </row>
    <row r="6" spans="1:15" x14ac:dyDescent="0.25">
      <c r="A6">
        <v>5</v>
      </c>
      <c r="B6" s="1">
        <v>0.94967109999999999</v>
      </c>
      <c r="C6">
        <v>59.677340000000001</v>
      </c>
      <c r="D6">
        <v>1</v>
      </c>
      <c r="E6">
        <v>160.64519999999999</v>
      </c>
      <c r="F6">
        <v>0</v>
      </c>
      <c r="G6">
        <v>23</v>
      </c>
    </row>
    <row r="9" spans="1:15" x14ac:dyDescent="0.25">
      <c r="A9" t="s">
        <v>9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15" x14ac:dyDescent="0.25">
      <c r="A10">
        <v>1</v>
      </c>
      <c r="B10" s="1">
        <v>0.93293899999999996</v>
      </c>
      <c r="C10">
        <v>32.493000000000002</v>
      </c>
      <c r="D10">
        <v>1</v>
      </c>
      <c r="E10">
        <v>145</v>
      </c>
      <c r="F10">
        <v>2</v>
      </c>
      <c r="G10">
        <v>66</v>
      </c>
    </row>
    <row r="11" spans="1:15" x14ac:dyDescent="0.25">
      <c r="A11">
        <v>2</v>
      </c>
      <c r="B11" s="1">
        <v>0.95208000000000004</v>
      </c>
      <c r="C11">
        <v>52.953000000000003</v>
      </c>
      <c r="D11">
        <v>1</v>
      </c>
      <c r="E11">
        <v>175</v>
      </c>
      <c r="F11">
        <v>5</v>
      </c>
      <c r="G11">
        <v>76</v>
      </c>
    </row>
    <row r="12" spans="1:15" x14ac:dyDescent="0.25">
      <c r="A12">
        <v>3</v>
      </c>
      <c r="B12" s="1">
        <v>0.97248000000000001</v>
      </c>
      <c r="C12">
        <v>72.293999999999997</v>
      </c>
      <c r="D12">
        <v>1</v>
      </c>
      <c r="E12">
        <v>243</v>
      </c>
      <c r="F12">
        <v>0</v>
      </c>
      <c r="G12">
        <v>127</v>
      </c>
    </row>
    <row r="13" spans="1:15" x14ac:dyDescent="0.25">
      <c r="A13">
        <v>4</v>
      </c>
      <c r="B13" s="1">
        <v>0.93293899999999996</v>
      </c>
      <c r="C13">
        <v>32.493000000000002</v>
      </c>
      <c r="D13">
        <v>1</v>
      </c>
      <c r="E13">
        <v>65</v>
      </c>
      <c r="F13">
        <v>3</v>
      </c>
      <c r="G13">
        <v>35</v>
      </c>
    </row>
    <row r="14" spans="1:15" x14ac:dyDescent="0.25">
      <c r="A14">
        <v>5</v>
      </c>
      <c r="B14" s="1">
        <v>0.95853999999999995</v>
      </c>
      <c r="C14">
        <v>52.493000000000002</v>
      </c>
      <c r="D14">
        <v>1</v>
      </c>
      <c r="E14">
        <v>95</v>
      </c>
      <c r="F14">
        <v>6</v>
      </c>
      <c r="G14">
        <v>73</v>
      </c>
    </row>
    <row r="17" spans="1:7" x14ac:dyDescent="0.25">
      <c r="A17" t="s">
        <v>10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</row>
    <row r="18" spans="1:7" x14ac:dyDescent="0.25">
      <c r="A18">
        <v>1</v>
      </c>
      <c r="B18" s="1">
        <v>0.76670609999999995</v>
      </c>
      <c r="C18">
        <v>239.49184065750299</v>
      </c>
      <c r="D18">
        <v>1</v>
      </c>
      <c r="E18">
        <v>673.24599999999998</v>
      </c>
      <c r="F18">
        <v>2</v>
      </c>
      <c r="G18">
        <v>66</v>
      </c>
    </row>
    <row r="19" spans="1:7" x14ac:dyDescent="0.25">
      <c r="A19">
        <v>2</v>
      </c>
      <c r="B19" s="1">
        <v>0.81805369999999999</v>
      </c>
      <c r="C19">
        <v>181.94640000000001</v>
      </c>
      <c r="D19">
        <v>1</v>
      </c>
      <c r="E19">
        <v>450.52699999999999</v>
      </c>
      <c r="F19">
        <v>0</v>
      </c>
      <c r="G19">
        <f>2*60+27</f>
        <v>147</v>
      </c>
    </row>
    <row r="20" spans="1:7" x14ac:dyDescent="0.25">
      <c r="A20">
        <v>3</v>
      </c>
      <c r="B20" s="1">
        <v>0.517957</v>
      </c>
      <c r="C20">
        <v>517.95699999999999</v>
      </c>
      <c r="D20">
        <v>1</v>
      </c>
      <c r="E20">
        <v>209.029</v>
      </c>
      <c r="F20">
        <v>5</v>
      </c>
      <c r="G20">
        <v>233</v>
      </c>
    </row>
    <row r="21" spans="1:7" x14ac:dyDescent="0.25">
      <c r="A21">
        <v>4</v>
      </c>
      <c r="B21" s="1">
        <v>0.328955</v>
      </c>
      <c r="C21">
        <v>328.95499999999998</v>
      </c>
      <c r="D21">
        <v>1</v>
      </c>
      <c r="E21">
        <v>132.649</v>
      </c>
      <c r="F21">
        <v>0</v>
      </c>
      <c r="G21">
        <v>148</v>
      </c>
    </row>
    <row r="22" spans="1:7" x14ac:dyDescent="0.25">
      <c r="A22">
        <v>5</v>
      </c>
      <c r="B22" s="1">
        <v>0.76153000000000004</v>
      </c>
      <c r="C22">
        <v>239.49100000000001</v>
      </c>
      <c r="D22">
        <v>1</v>
      </c>
      <c r="E22">
        <v>511.666</v>
      </c>
      <c r="F22">
        <v>1</v>
      </c>
      <c r="G22">
        <v>50</v>
      </c>
    </row>
    <row r="25" spans="1:7" x14ac:dyDescent="0.25">
      <c r="A25" t="s">
        <v>11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</row>
    <row r="26" spans="1:7" x14ac:dyDescent="0.25">
      <c r="A26">
        <v>1</v>
      </c>
      <c r="B26" s="1">
        <v>0.96612949999999997</v>
      </c>
      <c r="C26">
        <v>13.87045</v>
      </c>
      <c r="D26">
        <v>1</v>
      </c>
      <c r="E26">
        <v>53.768500000000003</v>
      </c>
      <c r="F26">
        <v>0</v>
      </c>
      <c r="G26">
        <v>22</v>
      </c>
    </row>
    <row r="27" spans="1:7" x14ac:dyDescent="0.25">
      <c r="A27">
        <v>2</v>
      </c>
      <c r="B27" s="1">
        <v>0.93688579999999999</v>
      </c>
      <c r="C27">
        <v>63.114159999999998</v>
      </c>
      <c r="D27">
        <v>1</v>
      </c>
      <c r="E27">
        <v>180.1009</v>
      </c>
      <c r="F27">
        <v>0</v>
      </c>
      <c r="G27">
        <v>52</v>
      </c>
    </row>
    <row r="28" spans="1:7" x14ac:dyDescent="0.25">
      <c r="A28">
        <v>3</v>
      </c>
      <c r="B28" s="1">
        <v>0.97980346880000002</v>
      </c>
      <c r="C28">
        <v>20.196531199999999</v>
      </c>
      <c r="D28">
        <v>1</v>
      </c>
      <c r="E28">
        <v>57.632288000000003</v>
      </c>
      <c r="F28">
        <v>0</v>
      </c>
      <c r="G28">
        <v>17</v>
      </c>
    </row>
    <row r="29" spans="1:7" x14ac:dyDescent="0.25">
      <c r="A29">
        <v>4</v>
      </c>
      <c r="B29" s="1">
        <v>0.95242435650000001</v>
      </c>
      <c r="C29">
        <v>47.575643499999998</v>
      </c>
      <c r="D29">
        <v>1</v>
      </c>
      <c r="E29">
        <v>184.42595499999999</v>
      </c>
      <c r="F29">
        <v>2</v>
      </c>
      <c r="G29">
        <v>75</v>
      </c>
    </row>
    <row r="30" spans="1:7" x14ac:dyDescent="0.25">
      <c r="A30">
        <v>5</v>
      </c>
      <c r="B30" s="1">
        <v>0.98612955000000002</v>
      </c>
      <c r="C30">
        <v>13.87045</v>
      </c>
      <c r="D30">
        <v>1</v>
      </c>
      <c r="E30">
        <v>53.768500000000003</v>
      </c>
      <c r="F30">
        <v>0</v>
      </c>
      <c r="G30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AStar_Local</vt:lpstr>
      <vt:lpstr>WALL</vt:lpstr>
      <vt:lpstr>PF</vt:lpstr>
      <vt:lpstr>AStar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Mattie</dc:creator>
  <cp:lastModifiedBy>Matthew Fuller</cp:lastModifiedBy>
  <dcterms:created xsi:type="dcterms:W3CDTF">2015-06-05T18:17:20Z</dcterms:created>
  <dcterms:modified xsi:type="dcterms:W3CDTF">2024-12-09T07:39:55Z</dcterms:modified>
</cp:coreProperties>
</file>