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books\FloPyCourse\Applied\"/>
    </mc:Choice>
  </mc:AlternateContent>
  <xr:revisionPtr revIDLastSave="0" documentId="13_ncr:1_{02ABE984-3D44-4188-B5C9-7809FDD47996}" xr6:coauthVersionLast="46" xr6:coauthVersionMax="46" xr10:uidLastSave="{00000000-0000-0000-0000-000000000000}"/>
  <bookViews>
    <workbookView xWindow="16560" yWindow="3885" windowWidth="18255" windowHeight="14940" xr2:uid="{78FFBA3A-0B15-4691-92D6-AFED18AB4E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G2" i="1"/>
  <c r="E3" i="1"/>
  <c r="F3" i="1" s="1"/>
  <c r="E19" i="1"/>
  <c r="F19" i="1" s="1"/>
  <c r="E17" i="1"/>
  <c r="F17" i="1" s="1"/>
  <c r="E15" i="1"/>
  <c r="F15" i="1" s="1"/>
  <c r="E13" i="1"/>
  <c r="F13" i="1" s="1"/>
  <c r="E11" i="1"/>
  <c r="F11" i="1" s="1"/>
  <c r="E9" i="1"/>
  <c r="F9" i="1" s="1"/>
  <c r="E7" i="1"/>
  <c r="F7" i="1" s="1"/>
  <c r="E5" i="1"/>
  <c r="F5" i="1" s="1"/>
  <c r="E4" i="1"/>
  <c r="G4" i="1" s="1"/>
  <c r="E6" i="1"/>
  <c r="G6" i="1" s="1"/>
  <c r="E8" i="1"/>
  <c r="G8" i="1" s="1"/>
  <c r="E10" i="1"/>
  <c r="G10" i="1" s="1"/>
  <c r="E12" i="1"/>
  <c r="G12" i="1" s="1"/>
  <c r="E14" i="1"/>
  <c r="G14" i="1" s="1"/>
  <c r="E16" i="1"/>
  <c r="G16" i="1" s="1"/>
  <c r="E18" i="1"/>
  <c r="G18" i="1" s="1"/>
  <c r="E20" i="1"/>
  <c r="G20" i="1" s="1"/>
  <c r="E2" i="1"/>
</calcChain>
</file>

<file path=xl/sharedStrings.xml><?xml version="1.0" encoding="utf-8"?>
<sst xmlns="http://schemas.openxmlformats.org/spreadsheetml/2006/main" count="11" uniqueCount="9">
  <si>
    <t>index_layer</t>
  </si>
  <si>
    <t>x</t>
  </si>
  <si>
    <t>from [m-gl]</t>
  </si>
  <si>
    <t>until [m-gl]</t>
  </si>
  <si>
    <t>layer thickness</t>
  </si>
  <si>
    <t>permeability [m/d]</t>
  </si>
  <si>
    <t>kD-value [m2/d]</t>
  </si>
  <si>
    <t>c-value [d]</t>
  </si>
  <si>
    <t>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</si>
</sst>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2" fontId="1" fillId="0" borderId="0" xfId="0" applyNumberFormat="1" applyFont="1" applyFill="1" applyBorder="1"/>
    <xf numFmtId="2" fontId="2" fillId="0" borderId="0" xfId="0" applyNumberFormat="1" applyFont="1" applyFill="1" applyBorder="1"/>
    <xf numFmtId="2" fontId="0" fillId="0" borderId="0" xfId="0" applyNumberFormat="1" applyFill="1"/>
  </cellXfs>
  <cellStyles count="1">
    <cellStyle name="Normal" xfId="0" builtinId="0"/>
  </cellStyles>
  <dxfs count="10">
    <dxf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819077-80E3-4D8B-900B-B5568D39BEEB}" name="Table1" displayName="Table1" ref="A1:H20" totalsRowShown="0" headerRowDxfId="9" dataDxfId="8">
  <autoFilter ref="A1:H20" xr:uid="{0E9CCFFF-4D5F-4ECE-911F-976A704DD374}"/>
  <tableColumns count="8">
    <tableColumn id="1" xr3:uid="{60E1FA96-15AA-4F0F-89F9-639ACD4F9555}" name="index_layer" dataDxfId="7"/>
    <tableColumn id="2" xr3:uid="{C304D1B6-EA3D-4E3B-8250-2CC5B6DE21D9}" name="from [m-gl]" dataDxfId="6"/>
    <tableColumn id="3" xr3:uid="{9A5DA571-36BB-4B9E-9EC9-D4C389F1EC1F}" name="until [m-gl]" dataDxfId="5"/>
    <tableColumn id="4" xr3:uid="{7D120721-2451-4C42-BD15-A54160B70814}" name="layer thickness" dataDxfId="4">
      <calculatedColumnFormula>C2-B2</calculatedColumnFormula>
    </tableColumn>
    <tableColumn id="5" xr3:uid="{2ED5C0A6-1A82-46B2-9F71-A43E23C00E0A}" name="permeability [m/d]" dataDxfId="3"/>
    <tableColumn id="6" xr3:uid="{32CC4C9A-68B0-49E7-A9DB-3681C889AB56}" name="kD-value [m2/d]" dataDxfId="2"/>
    <tableColumn id="7" xr3:uid="{5A5C7FAE-37ED-48FB-BAF7-D12ABE49E575}" name="c-value [d]" dataDxfId="1"/>
    <tableColumn id="8" xr3:uid="{C9D4F701-7EA1-4B62-B804-9BB9201F41D6}" name="well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E6B5-F2FC-43DD-99FA-975279B3A3CA}">
  <dimension ref="A1:H20"/>
  <sheetViews>
    <sheetView tabSelected="1" workbookViewId="0">
      <selection activeCell="H2" sqref="H2"/>
    </sheetView>
  </sheetViews>
  <sheetFormatPr defaultRowHeight="15" x14ac:dyDescent="0.25"/>
  <cols>
    <col min="1" max="1" width="13.5703125" customWidth="1"/>
    <col min="2" max="2" width="13.28515625" customWidth="1"/>
    <col min="3" max="3" width="12.7109375" customWidth="1"/>
    <col min="4" max="4" width="16.5703125" bestFit="1" customWidth="1"/>
    <col min="5" max="5" width="22.5703125" customWidth="1"/>
    <col min="6" max="6" width="19.28515625" customWidth="1"/>
    <col min="7" max="7" width="14.28515625" customWidth="1"/>
  </cols>
  <sheetData>
    <row r="1" spans="1:8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6" t="s">
        <v>8</v>
      </c>
    </row>
    <row r="2" spans="1:8" x14ac:dyDescent="0.25">
      <c r="A2" s="3">
        <v>0</v>
      </c>
      <c r="B2" s="2">
        <v>0</v>
      </c>
      <c r="C2" s="2">
        <v>2</v>
      </c>
      <c r="D2" s="2">
        <f>C2-B2</f>
        <v>2</v>
      </c>
      <c r="E2" s="2">
        <f>F2/(C2-B2)</f>
        <v>15</v>
      </c>
      <c r="F2" s="4">
        <v>30</v>
      </c>
      <c r="G2" s="5">
        <f>(C2-B2)/E2</f>
        <v>0.13333333333333333</v>
      </c>
      <c r="H2" s="6"/>
    </row>
    <row r="3" spans="1:8" x14ac:dyDescent="0.25">
      <c r="A3" s="3">
        <v>1</v>
      </c>
      <c r="B3" s="2">
        <v>2</v>
      </c>
      <c r="C3" s="2">
        <v>8</v>
      </c>
      <c r="D3" s="2">
        <f t="shared" ref="D3:D20" si="0">C3-B3</f>
        <v>6</v>
      </c>
      <c r="E3" s="2">
        <f>(C3-B3)/G3</f>
        <v>0.01</v>
      </c>
      <c r="F3" s="5">
        <f>(C3-B3)*E3</f>
        <v>0.06</v>
      </c>
      <c r="G3" s="4">
        <v>600</v>
      </c>
      <c r="H3" s="6"/>
    </row>
    <row r="4" spans="1:8" x14ac:dyDescent="0.25">
      <c r="A4" s="3">
        <v>2</v>
      </c>
      <c r="B4" s="2">
        <v>8</v>
      </c>
      <c r="C4" s="2">
        <v>10</v>
      </c>
      <c r="D4" s="2">
        <f t="shared" si="0"/>
        <v>2</v>
      </c>
      <c r="E4" s="2">
        <f>F4/(C4-B4)</f>
        <v>15</v>
      </c>
      <c r="F4" s="4">
        <v>30</v>
      </c>
      <c r="G4" s="5">
        <f>(C4-B4)/E4</f>
        <v>0.13333333333333333</v>
      </c>
      <c r="H4" s="6"/>
    </row>
    <row r="5" spans="1:8" x14ac:dyDescent="0.25">
      <c r="A5" s="3">
        <v>3</v>
      </c>
      <c r="B5" s="2">
        <v>10</v>
      </c>
      <c r="C5" s="2">
        <v>13</v>
      </c>
      <c r="D5" s="2">
        <f t="shared" si="0"/>
        <v>3</v>
      </c>
      <c r="E5" s="2">
        <f>(C5-B5)/G5</f>
        <v>0.01</v>
      </c>
      <c r="F5" s="5">
        <f>(C5-B5)*E5</f>
        <v>0.03</v>
      </c>
      <c r="G5" s="4">
        <v>300</v>
      </c>
      <c r="H5" s="6"/>
    </row>
    <row r="6" spans="1:8" x14ac:dyDescent="0.25">
      <c r="A6" s="3">
        <v>4</v>
      </c>
      <c r="B6" s="2">
        <v>13</v>
      </c>
      <c r="C6" s="2">
        <v>24</v>
      </c>
      <c r="D6" s="2">
        <f t="shared" si="0"/>
        <v>11</v>
      </c>
      <c r="E6" s="2">
        <f>F6/(C6-B6)</f>
        <v>17</v>
      </c>
      <c r="F6" s="4">
        <v>187</v>
      </c>
      <c r="G6" s="5">
        <f>(C6-B6)/E6</f>
        <v>0.6470588235294118</v>
      </c>
      <c r="H6" s="6"/>
    </row>
    <row r="7" spans="1:8" x14ac:dyDescent="0.25">
      <c r="A7" s="3">
        <v>5</v>
      </c>
      <c r="B7" s="2">
        <v>24</v>
      </c>
      <c r="C7" s="2">
        <v>25</v>
      </c>
      <c r="D7" s="2">
        <f t="shared" si="0"/>
        <v>1</v>
      </c>
      <c r="E7" s="2">
        <f>(C7-B7)/G7</f>
        <v>0.01</v>
      </c>
      <c r="F7" s="5">
        <f>(C7-B7)*E7</f>
        <v>0.01</v>
      </c>
      <c r="G7" s="4">
        <v>100</v>
      </c>
      <c r="H7" s="6"/>
    </row>
    <row r="8" spans="1:8" x14ac:dyDescent="0.25">
      <c r="A8" s="3">
        <v>6</v>
      </c>
      <c r="B8" s="2">
        <v>25</v>
      </c>
      <c r="C8" s="2">
        <v>55</v>
      </c>
      <c r="D8" s="2">
        <f t="shared" si="0"/>
        <v>30</v>
      </c>
      <c r="E8" s="2">
        <f>F8/(C8-B8)</f>
        <v>23</v>
      </c>
      <c r="F8" s="4">
        <v>690</v>
      </c>
      <c r="G8" s="5">
        <f>(C8-B8)/E8</f>
        <v>1.3043478260869565</v>
      </c>
      <c r="H8" s="6" t="s">
        <v>1</v>
      </c>
    </row>
    <row r="9" spans="1:8" x14ac:dyDescent="0.25">
      <c r="A9" s="3">
        <v>7</v>
      </c>
      <c r="B9" s="2">
        <v>55</v>
      </c>
      <c r="C9" s="2">
        <v>58</v>
      </c>
      <c r="D9" s="2">
        <f t="shared" si="0"/>
        <v>3</v>
      </c>
      <c r="E9" s="2">
        <f>(C9-B9)/G9</f>
        <v>0.01</v>
      </c>
      <c r="F9" s="5">
        <f>(C9-B9)*E9</f>
        <v>0.03</v>
      </c>
      <c r="G9" s="4">
        <v>300</v>
      </c>
      <c r="H9" s="6"/>
    </row>
    <row r="10" spans="1:8" x14ac:dyDescent="0.25">
      <c r="A10" s="3">
        <v>8</v>
      </c>
      <c r="B10" s="2">
        <v>58</v>
      </c>
      <c r="C10" s="2">
        <v>67</v>
      </c>
      <c r="D10" s="2">
        <f t="shared" si="0"/>
        <v>9</v>
      </c>
      <c r="E10" s="2">
        <f>F10/(C10-B10)</f>
        <v>6</v>
      </c>
      <c r="F10" s="4">
        <v>54</v>
      </c>
      <c r="G10" s="5">
        <f>(C10-B10)/E10</f>
        <v>1.5</v>
      </c>
      <c r="H10" s="6"/>
    </row>
    <row r="11" spans="1:8" x14ac:dyDescent="0.25">
      <c r="A11" s="3">
        <v>9</v>
      </c>
      <c r="B11" s="2">
        <v>67</v>
      </c>
      <c r="C11" s="2">
        <v>67</v>
      </c>
      <c r="D11" s="2">
        <f t="shared" si="0"/>
        <v>0</v>
      </c>
      <c r="E11" s="2">
        <f>(C11-B11)/G11</f>
        <v>0</v>
      </c>
      <c r="F11" s="5">
        <f>(C11-B11)*E11</f>
        <v>0</v>
      </c>
      <c r="G11" s="4">
        <v>0.5</v>
      </c>
      <c r="H11" s="6"/>
    </row>
    <row r="12" spans="1:8" x14ac:dyDescent="0.25">
      <c r="A12" s="3">
        <v>10</v>
      </c>
      <c r="B12" s="2">
        <v>67</v>
      </c>
      <c r="C12" s="2">
        <v>82</v>
      </c>
      <c r="D12" s="2">
        <f t="shared" si="0"/>
        <v>15</v>
      </c>
      <c r="E12" s="2">
        <f>F12/(C12-B12)</f>
        <v>30</v>
      </c>
      <c r="F12" s="4">
        <v>450</v>
      </c>
      <c r="G12" s="5">
        <f>(C12-B12)/E12</f>
        <v>0.5</v>
      </c>
      <c r="H12" s="6" t="s">
        <v>1</v>
      </c>
    </row>
    <row r="13" spans="1:8" x14ac:dyDescent="0.25">
      <c r="A13" s="3">
        <v>11</v>
      </c>
      <c r="B13" s="2">
        <v>82</v>
      </c>
      <c r="C13" s="2">
        <v>82</v>
      </c>
      <c r="D13" s="2">
        <f t="shared" si="0"/>
        <v>0</v>
      </c>
      <c r="E13" s="2">
        <f>(C13-B13)/G13</f>
        <v>0</v>
      </c>
      <c r="F13" s="5">
        <f>(C13-B13)*E13</f>
        <v>0</v>
      </c>
      <c r="G13" s="4">
        <v>0.5</v>
      </c>
      <c r="H13" s="6"/>
    </row>
    <row r="14" spans="1:8" x14ac:dyDescent="0.25">
      <c r="A14" s="3">
        <v>12</v>
      </c>
      <c r="B14" s="2">
        <v>82</v>
      </c>
      <c r="C14" s="2">
        <v>90</v>
      </c>
      <c r="D14" s="2">
        <f t="shared" si="0"/>
        <v>8</v>
      </c>
      <c r="E14" s="2">
        <f>F14/(C14-B14)</f>
        <v>30</v>
      </c>
      <c r="F14" s="4">
        <v>240</v>
      </c>
      <c r="G14" s="5">
        <f>(C14-B14)/E14</f>
        <v>0.26666666666666666</v>
      </c>
      <c r="H14" s="6" t="s">
        <v>1</v>
      </c>
    </row>
    <row r="15" spans="1:8" x14ac:dyDescent="0.25">
      <c r="A15" s="3">
        <v>13</v>
      </c>
      <c r="B15" s="2">
        <v>90</v>
      </c>
      <c r="C15" s="2">
        <v>93</v>
      </c>
      <c r="D15" s="2">
        <f t="shared" si="0"/>
        <v>3</v>
      </c>
      <c r="E15" s="2">
        <f>(C15-B15)/G15</f>
        <v>0.01</v>
      </c>
      <c r="F15" s="5">
        <f>(C15-B15)*E15</f>
        <v>0.03</v>
      </c>
      <c r="G15" s="4">
        <v>300</v>
      </c>
      <c r="H15" s="6"/>
    </row>
    <row r="16" spans="1:8" x14ac:dyDescent="0.25">
      <c r="A16" s="3">
        <v>14</v>
      </c>
      <c r="B16" s="2">
        <v>93</v>
      </c>
      <c r="C16" s="2">
        <v>109</v>
      </c>
      <c r="D16" s="2">
        <f t="shared" si="0"/>
        <v>16</v>
      </c>
      <c r="E16" s="2">
        <f>F16/(C16-B16)</f>
        <v>14.0625</v>
      </c>
      <c r="F16" s="4">
        <v>225</v>
      </c>
      <c r="G16" s="5">
        <f>(C16-B16)/E16</f>
        <v>1.1377777777777778</v>
      </c>
      <c r="H16" s="6"/>
    </row>
    <row r="17" spans="1:8" x14ac:dyDescent="0.25">
      <c r="A17" s="3">
        <v>15</v>
      </c>
      <c r="B17" s="2">
        <v>109</v>
      </c>
      <c r="C17" s="2">
        <v>115</v>
      </c>
      <c r="D17" s="2">
        <f t="shared" si="0"/>
        <v>6</v>
      </c>
      <c r="E17" s="2">
        <f>(C17-B17)/G17</f>
        <v>12</v>
      </c>
      <c r="F17" s="5">
        <f>(C17-B17)*E17</f>
        <v>72</v>
      </c>
      <c r="G17" s="4">
        <v>0.5</v>
      </c>
      <c r="H17" s="6"/>
    </row>
    <row r="18" spans="1:8" x14ac:dyDescent="0.25">
      <c r="A18" s="3">
        <v>16</v>
      </c>
      <c r="B18" s="2">
        <v>115</v>
      </c>
      <c r="C18" s="2">
        <v>117</v>
      </c>
      <c r="D18" s="2">
        <f t="shared" si="0"/>
        <v>2</v>
      </c>
      <c r="E18" s="2">
        <f>F18/(C18-B18)</f>
        <v>55</v>
      </c>
      <c r="F18" s="4">
        <v>110</v>
      </c>
      <c r="G18" s="5">
        <f>(C18-B18)/E18</f>
        <v>3.6363636363636362E-2</v>
      </c>
      <c r="H18" s="6"/>
    </row>
    <row r="19" spans="1:8" x14ac:dyDescent="0.25">
      <c r="A19" s="3">
        <v>17</v>
      </c>
      <c r="B19" s="2">
        <v>117</v>
      </c>
      <c r="C19" s="2">
        <v>128</v>
      </c>
      <c r="D19" s="2">
        <f t="shared" si="0"/>
        <v>11</v>
      </c>
      <c r="E19" s="2">
        <f>(C19-B19)/G19</f>
        <v>3.6666666666666667E-2</v>
      </c>
      <c r="F19" s="5">
        <f>(C19-B19)*E19</f>
        <v>0.40333333333333332</v>
      </c>
      <c r="G19" s="4">
        <v>300</v>
      </c>
      <c r="H19" s="6"/>
    </row>
    <row r="20" spans="1:8" x14ac:dyDescent="0.25">
      <c r="A20" s="3">
        <v>18</v>
      </c>
      <c r="B20" s="2">
        <v>128</v>
      </c>
      <c r="C20" s="2">
        <v>150</v>
      </c>
      <c r="D20" s="2">
        <f t="shared" si="0"/>
        <v>22</v>
      </c>
      <c r="E20" s="2">
        <f>F20/(C20-B20)</f>
        <v>5.4545454545454541</v>
      </c>
      <c r="F20" s="4">
        <v>120</v>
      </c>
      <c r="G20" s="5">
        <f>(C20-B20)/E20</f>
        <v>4.0333333333333332</v>
      </c>
      <c r="H20" s="6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Hoek, Mattijn van</dc:creator>
  <cp:lastModifiedBy>Hoek, Mattijn van</cp:lastModifiedBy>
  <dcterms:created xsi:type="dcterms:W3CDTF">2021-01-24T19:20:02Z</dcterms:created>
  <dcterms:modified xsi:type="dcterms:W3CDTF">2021-02-01T22:03:50Z</dcterms:modified>
</cp:coreProperties>
</file>