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tacle/Documents/JSNA/latex_summary/data_sources/"/>
    </mc:Choice>
  </mc:AlternateContent>
  <xr:revisionPtr revIDLastSave="0" documentId="8_{0E22CAA3-A082-3F41-9E4E-B39E051810E0}" xr6:coauthVersionLast="47" xr6:coauthVersionMax="47" xr10:uidLastSave="{00000000-0000-0000-0000-000000000000}"/>
  <bookViews>
    <workbookView xWindow="3660" yWindow="2660" windowWidth="27640" windowHeight="16940" xr2:uid="{D8AAD29B-7858-C342-ADDA-3FF565DB0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T3" i="1"/>
  <c r="U3" i="1"/>
  <c r="V3" i="1"/>
  <c r="W3" i="1"/>
  <c r="U1" i="1"/>
  <c r="V1" i="1"/>
  <c r="W1" i="1"/>
  <c r="T1" i="1"/>
  <c r="O2" i="1"/>
  <c r="P2" i="1"/>
  <c r="Q2" i="1"/>
  <c r="R2" i="1"/>
  <c r="O3" i="1"/>
  <c r="P3" i="1"/>
  <c r="Q3" i="1"/>
  <c r="R3" i="1"/>
  <c r="P1" i="1"/>
  <c r="Q1" i="1"/>
  <c r="R1" i="1"/>
  <c r="O1" i="1"/>
  <c r="H2" i="1"/>
  <c r="I2" i="1"/>
  <c r="J2" i="1"/>
  <c r="K2" i="1"/>
  <c r="H3" i="1"/>
  <c r="I3" i="1"/>
  <c r="J3" i="1"/>
  <c r="K3" i="1"/>
  <c r="I1" i="1"/>
  <c r="J1" i="1"/>
  <c r="K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DB1B-2396-C14C-8C0E-956AB29E690B}">
  <dimension ref="A1:W3"/>
  <sheetViews>
    <sheetView tabSelected="1" workbookViewId="0">
      <selection activeCell="M11" sqref="M11"/>
    </sheetView>
  </sheetViews>
  <sheetFormatPr baseColWidth="10" defaultRowHeight="16" x14ac:dyDescent="0.2"/>
  <sheetData>
    <row r="1" spans="1:23" x14ac:dyDescent="0.2">
      <c r="A1">
        <v>114900</v>
      </c>
      <c r="B1">
        <v>33200</v>
      </c>
      <c r="C1">
        <v>33200</v>
      </c>
      <c r="D1">
        <v>8100</v>
      </c>
      <c r="F1">
        <v>195500</v>
      </c>
      <c r="H1">
        <f>A1/$F$1</f>
        <v>0.58772378516624046</v>
      </c>
      <c r="I1">
        <f t="shared" ref="I1:K1" si="0">B1/$F$1</f>
        <v>0.16982097186700768</v>
      </c>
      <c r="J1">
        <f t="shared" si="0"/>
        <v>0.16982097186700768</v>
      </c>
      <c r="K1">
        <f t="shared" si="0"/>
        <v>4.1432225063938621E-2</v>
      </c>
      <c r="M1">
        <v>201000</v>
      </c>
      <c r="O1">
        <f>H1*$M$1</f>
        <v>118132.48081841433</v>
      </c>
      <c r="P1">
        <f t="shared" ref="P1:R1" si="1">I1*$M$1</f>
        <v>34134.015345268541</v>
      </c>
      <c r="Q1">
        <f t="shared" si="1"/>
        <v>34134.015345268541</v>
      </c>
      <c r="R1">
        <f t="shared" si="1"/>
        <v>8327.8772378516624</v>
      </c>
      <c r="T1">
        <f>MROUND(O1,100)</f>
        <v>118100</v>
      </c>
      <c r="U1">
        <f t="shared" ref="U1:W1" si="2">MROUND(P1,100)</f>
        <v>34100</v>
      </c>
      <c r="V1">
        <f t="shared" si="2"/>
        <v>34100</v>
      </c>
      <c r="W1">
        <f t="shared" si="2"/>
        <v>8300</v>
      </c>
    </row>
    <row r="2" spans="1:23" x14ac:dyDescent="0.2">
      <c r="A2">
        <v>131900</v>
      </c>
      <c r="B2">
        <v>33500</v>
      </c>
      <c r="C2">
        <v>21900</v>
      </c>
      <c r="D2">
        <v>8100</v>
      </c>
      <c r="H2">
        <f t="shared" ref="H2:H3" si="3">A2/$F$1</f>
        <v>0.67468030690537084</v>
      </c>
      <c r="I2">
        <f t="shared" ref="I2:I3" si="4">B2/$F$1</f>
        <v>0.17135549872122763</v>
      </c>
      <c r="J2">
        <f t="shared" ref="J2:J3" si="5">C2/$F$1</f>
        <v>0.11202046035805627</v>
      </c>
      <c r="K2">
        <f t="shared" ref="K2:K3" si="6">D2/$F$1</f>
        <v>4.1432225063938621E-2</v>
      </c>
      <c r="O2">
        <f t="shared" ref="O2:O3" si="7">H2*$M$1</f>
        <v>135610.74168797955</v>
      </c>
      <c r="P2">
        <f t="shared" ref="P2:P3" si="8">I2*$M$1</f>
        <v>34442.455242966753</v>
      </c>
      <c r="Q2">
        <f t="shared" ref="Q2:Q3" si="9">J2*$M$1</f>
        <v>22516.112531969309</v>
      </c>
      <c r="R2">
        <f t="shared" ref="R2:R3" si="10">K2*$M$1</f>
        <v>8327.8772378516624</v>
      </c>
      <c r="T2">
        <f t="shared" ref="T2:T3" si="11">MROUND(O2,100)</f>
        <v>135600</v>
      </c>
      <c r="U2">
        <f t="shared" ref="U2:U3" si="12">MROUND(P2,100)</f>
        <v>34400</v>
      </c>
      <c r="V2">
        <f t="shared" ref="V2:V3" si="13">MROUND(Q2,100)</f>
        <v>22500</v>
      </c>
      <c r="W2">
        <f t="shared" ref="W2:W3" si="14">MROUND(R2,100)</f>
        <v>8300</v>
      </c>
    </row>
    <row r="3" spans="1:23" x14ac:dyDescent="0.2">
      <c r="A3">
        <v>117500</v>
      </c>
      <c r="B3">
        <v>49800</v>
      </c>
      <c r="C3">
        <v>20100</v>
      </c>
      <c r="D3">
        <v>8100</v>
      </c>
      <c r="H3">
        <f t="shared" si="3"/>
        <v>0.60102301790281332</v>
      </c>
      <c r="I3">
        <f t="shared" si="4"/>
        <v>0.25473145780051148</v>
      </c>
      <c r="J3">
        <f t="shared" si="5"/>
        <v>0.10281329923273658</v>
      </c>
      <c r="K3">
        <f t="shared" si="6"/>
        <v>4.1432225063938621E-2</v>
      </c>
      <c r="O3">
        <f t="shared" si="7"/>
        <v>120805.62659846547</v>
      </c>
      <c r="P3">
        <f t="shared" si="8"/>
        <v>51201.023017902808</v>
      </c>
      <c r="Q3">
        <f t="shared" si="9"/>
        <v>20665.473145780052</v>
      </c>
      <c r="R3">
        <f t="shared" si="10"/>
        <v>8327.8772378516624</v>
      </c>
      <c r="T3">
        <f t="shared" si="11"/>
        <v>120800</v>
      </c>
      <c r="U3">
        <f t="shared" si="12"/>
        <v>51200</v>
      </c>
      <c r="V3">
        <f t="shared" si="13"/>
        <v>20700</v>
      </c>
      <c r="W3">
        <f t="shared" si="14"/>
        <v>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Dorey</dc:creator>
  <cp:lastModifiedBy>Matthew Dorey</cp:lastModifiedBy>
  <dcterms:created xsi:type="dcterms:W3CDTF">2022-06-22T15:30:25Z</dcterms:created>
  <dcterms:modified xsi:type="dcterms:W3CDTF">2022-06-22T16:18:22Z</dcterms:modified>
</cp:coreProperties>
</file>