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chi_nas_prod2.corporate.westsussex.gov.uk\groups2.bu\Public Health Directorate\PH Research Unit\Matthew Dorey\Projects\2022\06\JSNA Summary stuff from SB\"/>
    </mc:Choice>
  </mc:AlternateContent>
  <xr:revisionPtr revIDLastSave="0" documentId="13_ncr:1_{47E4698C-722A-461A-BCE2-ABC76D25132C}" xr6:coauthVersionLast="47" xr6:coauthVersionMax="47" xr10:uidLastSave="{00000000-0000-0000-0000-000000000000}"/>
  <bookViews>
    <workbookView xWindow="-38510" yWindow="-7240" windowWidth="38620" windowHeight="21220" xr2:uid="{00000000-000D-0000-FFFF-FFFF00000000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7" i="1" l="1"/>
  <c r="L27" i="1"/>
  <c r="M27" i="1"/>
  <c r="N27" i="1"/>
  <c r="O27" i="1"/>
  <c r="P27" i="1"/>
  <c r="Q27" i="1"/>
  <c r="K28" i="1"/>
  <c r="L28" i="1"/>
  <c r="M28" i="1"/>
  <c r="N28" i="1"/>
  <c r="O28" i="1"/>
  <c r="P28" i="1"/>
  <c r="Q28" i="1"/>
  <c r="K29" i="1"/>
  <c r="L29" i="1"/>
  <c r="M29" i="1"/>
  <c r="N29" i="1"/>
  <c r="O29" i="1"/>
  <c r="P29" i="1"/>
  <c r="Q29" i="1"/>
  <c r="K30" i="1"/>
  <c r="L30" i="1"/>
  <c r="M30" i="1"/>
  <c r="N30" i="1"/>
  <c r="O30" i="1"/>
  <c r="P30" i="1"/>
  <c r="Q30" i="1"/>
  <c r="K31" i="1"/>
  <c r="L31" i="1"/>
  <c r="M31" i="1"/>
  <c r="N31" i="1"/>
  <c r="O31" i="1"/>
  <c r="P31" i="1"/>
  <c r="Q31" i="1"/>
  <c r="K32" i="1"/>
  <c r="L32" i="1"/>
  <c r="M32" i="1"/>
  <c r="N32" i="1"/>
  <c r="O32" i="1"/>
  <c r="P32" i="1"/>
  <c r="Q32" i="1"/>
  <c r="K33" i="1"/>
  <c r="L33" i="1"/>
  <c r="M33" i="1"/>
  <c r="N33" i="1"/>
  <c r="O33" i="1"/>
  <c r="P33" i="1"/>
  <c r="Q33" i="1"/>
  <c r="J28" i="1"/>
  <c r="J29" i="1"/>
  <c r="J30" i="1"/>
  <c r="J31" i="1"/>
  <c r="J32" i="1"/>
  <c r="J33" i="1"/>
  <c r="J27" i="1"/>
  <c r="E17" i="1"/>
  <c r="E16" i="1"/>
  <c r="E15" i="1"/>
  <c r="E14" i="1"/>
  <c r="E13" i="1"/>
  <c r="E12" i="1"/>
  <c r="E11" i="1"/>
  <c r="E10" i="1"/>
</calcChain>
</file>

<file path=xl/sharedStrings.xml><?xml version="1.0" encoding="utf-8"?>
<sst xmlns="http://schemas.openxmlformats.org/spreadsheetml/2006/main" count="110" uniqueCount="102">
  <si>
    <t>Population projections - local authority based by single year of age</t>
  </si>
  <si>
    <t>ONS Crown Copyright Reserved [from Nomis on 15 June 2022]</t>
  </si>
  <si>
    <t>area type</t>
  </si>
  <si>
    <t>local authorities: county / unitary (as of April 2019)</t>
  </si>
  <si>
    <t>area name</t>
  </si>
  <si>
    <t>West Sussex</t>
  </si>
  <si>
    <t>projected year</t>
  </si>
  <si>
    <t>Total</t>
  </si>
  <si>
    <t>Age</t>
  </si>
  <si>
    <t>All Ages</t>
  </si>
  <si>
    <t>Age 18</t>
  </si>
  <si>
    <t>Age 19</t>
  </si>
  <si>
    <t>Age 20</t>
  </si>
  <si>
    <t>Age 21</t>
  </si>
  <si>
    <t>Age 22</t>
  </si>
  <si>
    <t>Age 23</t>
  </si>
  <si>
    <t>Age 24</t>
  </si>
  <si>
    <t>Age 25</t>
  </si>
  <si>
    <t>Age 26</t>
  </si>
  <si>
    <t>Age 27</t>
  </si>
  <si>
    <t>Age 28</t>
  </si>
  <si>
    <t>Age 29</t>
  </si>
  <si>
    <t>Age 30</t>
  </si>
  <si>
    <t>Age 31</t>
  </si>
  <si>
    <t>Age 32</t>
  </si>
  <si>
    <t>Age 33</t>
  </si>
  <si>
    <t>Age 34</t>
  </si>
  <si>
    <t>Age 35</t>
  </si>
  <si>
    <t>Age 36</t>
  </si>
  <si>
    <t>Age 37</t>
  </si>
  <si>
    <t>Age 38</t>
  </si>
  <si>
    <t>Age 39</t>
  </si>
  <si>
    <t>Age 40</t>
  </si>
  <si>
    <t>Age 41</t>
  </si>
  <si>
    <t>Age 42</t>
  </si>
  <si>
    <t>Age 43</t>
  </si>
  <si>
    <t>Age 44</t>
  </si>
  <si>
    <t>Age 45</t>
  </si>
  <si>
    <t>Age 46</t>
  </si>
  <si>
    <t>Age 47</t>
  </si>
  <si>
    <t>Age 48</t>
  </si>
  <si>
    <t>Age 49</t>
  </si>
  <si>
    <t>Age 50</t>
  </si>
  <si>
    <t>Age 51</t>
  </si>
  <si>
    <t>Age 52</t>
  </si>
  <si>
    <t>Age 53</t>
  </si>
  <si>
    <t>Age 54</t>
  </si>
  <si>
    <t>Age 55</t>
  </si>
  <si>
    <t>Age 56</t>
  </si>
  <si>
    <t>Age 57</t>
  </si>
  <si>
    <t>Age 58</t>
  </si>
  <si>
    <t>Age 59</t>
  </si>
  <si>
    <t>Age 60</t>
  </si>
  <si>
    <t>Age 61</t>
  </si>
  <si>
    <t>Age 62</t>
  </si>
  <si>
    <t>Age 63</t>
  </si>
  <si>
    <t>Age 64</t>
  </si>
  <si>
    <t>Age 65</t>
  </si>
  <si>
    <t>Age 66</t>
  </si>
  <si>
    <t>Age 67</t>
  </si>
  <si>
    <t>Age 68</t>
  </si>
  <si>
    <t>Age 69</t>
  </si>
  <si>
    <t>Age 70</t>
  </si>
  <si>
    <t>Age 71</t>
  </si>
  <si>
    <t>Age 72</t>
  </si>
  <si>
    <t>Age 73</t>
  </si>
  <si>
    <t>Age 74</t>
  </si>
  <si>
    <t>Age 75</t>
  </si>
  <si>
    <t>Age 76</t>
  </si>
  <si>
    <t>Age 77</t>
  </si>
  <si>
    <t>Age 78</t>
  </si>
  <si>
    <t>Age 79</t>
  </si>
  <si>
    <t>Age 80</t>
  </si>
  <si>
    <t>Age 81</t>
  </si>
  <si>
    <t>Age 82</t>
  </si>
  <si>
    <t>Age 83</t>
  </si>
  <si>
    <t>Age 84</t>
  </si>
  <si>
    <t>Age 85</t>
  </si>
  <si>
    <t>Age 86</t>
  </si>
  <si>
    <t>Age 87</t>
  </si>
  <si>
    <t>Age 88</t>
  </si>
  <si>
    <t>Age 89</t>
  </si>
  <si>
    <t>Aged 90+</t>
  </si>
  <si>
    <t>Figures may not sum because of rounding.</t>
  </si>
  <si>
    <t>Age 16</t>
  </si>
  <si>
    <t>Age 17</t>
  </si>
  <si>
    <t>16-24</t>
  </si>
  <si>
    <t>25-34</t>
  </si>
  <si>
    <t>35-44</t>
  </si>
  <si>
    <t>45-54</t>
  </si>
  <si>
    <t>55-64</t>
  </si>
  <si>
    <t>65-74</t>
  </si>
  <si>
    <t>75+</t>
  </si>
  <si>
    <t>ALL</t>
  </si>
  <si>
    <t>All adults</t>
  </si>
  <si>
    <t>Generalised anxiety disorder</t>
  </si>
  <si>
    <t>Depressive episode</t>
  </si>
  <si>
    <t>Phobias</t>
  </si>
  <si>
    <t>Obsessive compulsive disorder</t>
  </si>
  <si>
    <t>Panic disorder</t>
  </si>
  <si>
    <t>Any CMD</t>
  </si>
  <si>
    <t>CMD-NOSb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</si>
</sst>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_-* #,##0.00_-;\-* #,##0.00_-;_-* &quot;-&quot;??_-;_-@_-"/>
  </numFmts>
  <fonts count="18" x14ac:knownFonts="1">
    <font>
      <sz val="11"/>
      <color indexed="8"/>
      <name val="Calibri"/>
      <family val="2"/>
      <scheme val="minor"/>
    </font>
    <font>
      <sz val="10"/>
      <name val="arial"/>
    </font>
    <font>
      <b/>
      <sz val="12"/>
      <name val="arial"/>
    </font>
    <font>
      <sz val="10"/>
      <name val="arial"/>
    </font>
    <font>
      <sz val="1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0"/>
      <color indexed="30"/>
      <name val="Arial"/>
      <family val="2"/>
    </font>
    <font>
      <sz val="12"/>
      <color indexed="8"/>
      <name val="Arial"/>
      <family val="2"/>
    </font>
    <font>
      <sz val="11"/>
      <color theme="1"/>
      <name val="Arial"/>
      <family val="2"/>
    </font>
    <font>
      <u/>
      <sz val="12"/>
      <color rgb="FF004488"/>
      <name val="Arial"/>
      <family val="2"/>
    </font>
    <font>
      <u/>
      <sz val="10"/>
      <color theme="10"/>
      <name val="Arial"/>
      <family val="2"/>
    </font>
  </fonts>
  <fills count="5">
    <fill>
      <patternFill patternType="none"/>
    </fill>
    <fill>
      <patternFill patternType="gray125"/>
    </fill>
    <fill>
      <patternFill patternType="none">
        <fgColor rgb="FFFF00FF"/>
      </patternFill>
    </fill>
    <fill>
      <patternFill patternType="solid">
        <fgColor rgb="FFFFFFCC"/>
      </patternFill>
    </fill>
    <fill>
      <patternFill patternType="solid">
        <fgColor indexed="26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0">
    <xf numFmtId="0" fontId="0" fillId="0" borderId="0"/>
    <xf numFmtId="0" fontId="11" fillId="2" borderId="0"/>
    <xf numFmtId="170" fontId="12" fillId="2" borderId="0" applyFont="0" applyFill="0" applyBorder="0" applyAlignment="0" applyProtection="0"/>
    <xf numFmtId="170" fontId="12" fillId="2" borderId="0" applyFont="0" applyFill="0" applyBorder="0" applyAlignment="0" applyProtection="0"/>
    <xf numFmtId="0" fontId="16" fillId="2" borderId="0" applyNumberFormat="0" applyFill="0" applyBorder="0" applyAlignment="0" applyProtection="0"/>
    <xf numFmtId="0" fontId="17" fillId="2" borderId="0" applyNumberFormat="0" applyFill="0" applyBorder="0" applyAlignment="0" applyProtection="0"/>
    <xf numFmtId="0" fontId="13" fillId="2" borderId="0" applyNumberFormat="0" applyFill="0" applyBorder="0" applyAlignment="0" applyProtection="0">
      <alignment vertical="top"/>
      <protection locked="0"/>
    </xf>
    <xf numFmtId="0" fontId="11" fillId="2" borderId="0"/>
    <xf numFmtId="0" fontId="12" fillId="2" borderId="0"/>
    <xf numFmtId="0" fontId="15" fillId="2" borderId="0"/>
    <xf numFmtId="0" fontId="15" fillId="2" borderId="0"/>
    <xf numFmtId="0" fontId="12" fillId="2" borderId="0"/>
    <xf numFmtId="0" fontId="14" fillId="3" borderId="1" applyNumberFormat="0" applyFont="0" applyAlignment="0" applyProtection="0"/>
    <xf numFmtId="0" fontId="14" fillId="4" borderId="2" applyNumberFormat="0" applyFont="0" applyAlignment="0" applyProtection="0"/>
    <xf numFmtId="9" fontId="12" fillId="2" borderId="0" applyFont="0" applyFill="0" applyBorder="0" applyAlignment="0" applyProtection="0"/>
    <xf numFmtId="9" fontId="15" fillId="2" borderId="0" applyFont="0" applyFill="0" applyBorder="0" applyAlignment="0" applyProtection="0"/>
    <xf numFmtId="9" fontId="11" fillId="2" borderId="0" applyFont="0" applyFill="0" applyBorder="0" applyAlignment="0" applyProtection="0"/>
    <xf numFmtId="9" fontId="15" fillId="2" borderId="0" applyFont="0" applyFill="0" applyBorder="0" applyAlignment="0" applyProtection="0"/>
    <xf numFmtId="9" fontId="12" fillId="2" borderId="0" applyFont="0" applyFill="0" applyBorder="0" applyAlignment="0" applyProtection="0"/>
    <xf numFmtId="9" fontId="10" fillId="2" borderId="0" applyFont="0" applyFill="0" applyBorder="0" applyAlignment="0" applyProtection="0"/>
  </cellStyleXfs>
  <cellXfs count="11">
    <xf numFmtId="0" fontId="0" fillId="0" borderId="0" xfId="0"/>
    <xf numFmtId="0" fontId="2" fillId="0" borderId="0" xfId="0" applyFont="1" applyAlignment="1">
      <alignment horizontal="left" vertical="center"/>
    </xf>
    <xf numFmtId="0" fontId="3" fillId="0" borderId="0" xfId="0" applyFont="1"/>
    <xf numFmtId="0" fontId="4" fillId="0" borderId="0" xfId="0" applyFont="1" applyAlignment="1">
      <alignment horizontal="left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7" fillId="0" borderId="0" xfId="0" applyNumberFormat="1" applyFont="1" applyAlignment="1">
      <alignment horizontal="left"/>
    </xf>
    <xf numFmtId="3" fontId="8" fillId="0" borderId="0" xfId="0" applyNumberFormat="1" applyFont="1" applyAlignment="1">
      <alignment horizontal="right"/>
    </xf>
    <xf numFmtId="0" fontId="9" fillId="0" borderId="0" xfId="0" applyFont="1"/>
    <xf numFmtId="0" fontId="1" fillId="0" borderId="0" xfId="0" applyNumberFormat="1" applyFont="1" applyAlignment="1">
      <alignment horizontal="left"/>
    </xf>
    <xf numFmtId="3" fontId="0" fillId="0" borderId="0" xfId="0" applyNumberFormat="1"/>
  </cellXfs>
  <cellStyles count="20">
    <cellStyle name="Comma 2" xfId="2" xr:uid="{284E248B-5A53-4365-916E-956F41EAFD6D}"/>
    <cellStyle name="Comma 3" xfId="3" xr:uid="{EFB5D08B-01B3-4A00-876F-4D7C9168F517}"/>
    <cellStyle name="Followed Hyperlink 2" xfId="4" xr:uid="{1ABEF249-774C-481C-A275-12B481B0F539}"/>
    <cellStyle name="Hyperlink 2" xfId="5" xr:uid="{FBEB9898-5146-4691-BC87-5E82EFA979F3}"/>
    <cellStyle name="Hyperlink 3" xfId="6" xr:uid="{4C7783E2-CBC8-413B-B5E3-FE46649FBBE5}"/>
    <cellStyle name="Normal" xfId="0" builtinId="0"/>
    <cellStyle name="Normal 2" xfId="7" xr:uid="{7EE5911C-E19E-47AC-B974-680F17A13B19}"/>
    <cellStyle name="Normal 2 2" xfId="8" xr:uid="{BCD0D928-4932-4B10-B02F-8369BA448287}"/>
    <cellStyle name="Normal 3" xfId="9" xr:uid="{811AE7FB-4116-47A4-AC95-03D69FE4B9FC}"/>
    <cellStyle name="Normal 3 2" xfId="10" xr:uid="{4203F08D-37B2-416D-B708-66A6878F2195}"/>
    <cellStyle name="Normal 4" xfId="11" xr:uid="{D1404F5E-1F4E-485F-8275-7C3BE72DA130}"/>
    <cellStyle name="Normal 5" xfId="1" xr:uid="{2D818A59-9D72-42FF-ACE5-96053135170F}"/>
    <cellStyle name="Note 2" xfId="12" xr:uid="{3F9BB892-63A6-4D31-9D3F-D9345FD39226}"/>
    <cellStyle name="Note 3" xfId="13" xr:uid="{0489FCD4-7E34-4DDB-8889-5C43A5FEBA93}"/>
    <cellStyle name="Percent 2" xfId="14" xr:uid="{24FE1C3D-E9CF-4F5D-8A84-E7FF5A462B6A}"/>
    <cellStyle name="Percent 3" xfId="15" xr:uid="{5EAE72C8-3628-41BB-9B05-799E609ADE14}"/>
    <cellStyle name="Percent 3 2" xfId="16" xr:uid="{5E21B670-DB75-4D77-904C-07C56BF6D634}"/>
    <cellStyle name="Percent 3 2 2" xfId="17" xr:uid="{952A7387-5093-4AE5-94BA-8325AAEB9CF4}"/>
    <cellStyle name="Percent 4" xfId="18" xr:uid="{3974BFDC-850B-405B-8420-6BBA0D8CE706}"/>
    <cellStyle name="Percent 5" xfId="19" xr:uid="{C5F77147-EE7B-492E-9241-4DED7CE13D4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86"/>
  <sheetViews>
    <sheetView tabSelected="1" topLeftCell="A8" workbookViewId="0">
      <selection activeCell="J27" sqref="J27:Q33"/>
    </sheetView>
  </sheetViews>
  <sheetFormatPr defaultRowHeight="14.5" x14ac:dyDescent="0.35"/>
  <cols>
    <col min="1" max="1" width="13" customWidth="1" collapsed="1"/>
    <col min="2" max="2" width="14" customWidth="1" collapsed="1"/>
  </cols>
  <sheetData>
    <row r="1" spans="1:17" ht="15.5" x14ac:dyDescent="0.35">
      <c r="A1" s="1" t="s">
        <v>0</v>
      </c>
    </row>
    <row r="2" spans="1:17" x14ac:dyDescent="0.35">
      <c r="A2" s="2" t="s">
        <v>1</v>
      </c>
    </row>
    <row r="4" spans="1:17" x14ac:dyDescent="0.35">
      <c r="A4" s="3" t="s">
        <v>2</v>
      </c>
      <c r="B4" s="3" t="s">
        <v>3</v>
      </c>
    </row>
    <row r="5" spans="1:17" x14ac:dyDescent="0.35">
      <c r="A5" s="3" t="s">
        <v>4</v>
      </c>
      <c r="B5" s="3" t="s">
        <v>5</v>
      </c>
    </row>
    <row r="6" spans="1:17" x14ac:dyDescent="0.35">
      <c r="A6" s="3" t="s">
        <v>6</v>
      </c>
      <c r="B6" s="3">
        <v>2020</v>
      </c>
    </row>
    <row r="8" spans="1:17" ht="22" customHeight="1" x14ac:dyDescent="0.35">
      <c r="A8" s="5" t="s">
        <v>8</v>
      </c>
      <c r="B8" s="4" t="s">
        <v>7</v>
      </c>
    </row>
    <row r="9" spans="1:17" x14ac:dyDescent="0.35">
      <c r="A9" s="6" t="s">
        <v>9</v>
      </c>
      <c r="B9" s="7">
        <v>871682</v>
      </c>
    </row>
    <row r="10" spans="1:17" x14ac:dyDescent="0.35">
      <c r="A10" s="9" t="s">
        <v>84</v>
      </c>
      <c r="B10" s="7">
        <v>9367</v>
      </c>
      <c r="D10" t="s">
        <v>86</v>
      </c>
      <c r="E10" s="10">
        <f>SUM(B10:B18)</f>
        <v>71982</v>
      </c>
      <c r="I10" t="s">
        <v>94</v>
      </c>
      <c r="J10" t="s">
        <v>86</v>
      </c>
      <c r="K10" t="s">
        <v>87</v>
      </c>
      <c r="L10" t="s">
        <v>88</v>
      </c>
      <c r="M10" t="s">
        <v>89</v>
      </c>
      <c r="N10" t="s">
        <v>90</v>
      </c>
      <c r="O10" t="s">
        <v>91</v>
      </c>
      <c r="P10" t="s">
        <v>92</v>
      </c>
      <c r="Q10" t="s">
        <v>93</v>
      </c>
    </row>
    <row r="11" spans="1:17" x14ac:dyDescent="0.35">
      <c r="A11" s="9" t="s">
        <v>85</v>
      </c>
      <c r="B11" s="7">
        <v>9114</v>
      </c>
      <c r="D11" t="s">
        <v>87</v>
      </c>
      <c r="E11" s="10">
        <f>SUM(B19:B28)</f>
        <v>92961</v>
      </c>
      <c r="I11" t="s">
        <v>95</v>
      </c>
      <c r="J11">
        <v>6.3</v>
      </c>
      <c r="K11">
        <v>6.1</v>
      </c>
      <c r="L11">
        <v>6.9</v>
      </c>
      <c r="M11">
        <v>7.3</v>
      </c>
      <c r="N11">
        <v>6.4</v>
      </c>
      <c r="O11">
        <v>4</v>
      </c>
      <c r="P11">
        <v>2.5</v>
      </c>
      <c r="Q11">
        <v>5.9</v>
      </c>
    </row>
    <row r="12" spans="1:17" x14ac:dyDescent="0.35">
      <c r="A12" s="6" t="s">
        <v>10</v>
      </c>
      <c r="B12" s="7">
        <v>8598</v>
      </c>
      <c r="D12" t="s">
        <v>88</v>
      </c>
      <c r="E12" s="10">
        <f>SUM(B29:B38)</f>
        <v>106848</v>
      </c>
      <c r="I12" t="s">
        <v>96</v>
      </c>
      <c r="J12">
        <v>2.2999999999999998</v>
      </c>
      <c r="K12">
        <v>3.5</v>
      </c>
      <c r="L12">
        <v>4.0999999999999996</v>
      </c>
      <c r="M12">
        <v>4.5</v>
      </c>
      <c r="N12">
        <v>4.3</v>
      </c>
      <c r="O12">
        <v>2.1</v>
      </c>
      <c r="P12">
        <v>1.3</v>
      </c>
      <c r="Q12">
        <v>3.3</v>
      </c>
    </row>
    <row r="13" spans="1:17" x14ac:dyDescent="0.35">
      <c r="A13" s="6" t="s">
        <v>11</v>
      </c>
      <c r="B13" s="7">
        <v>6817</v>
      </c>
      <c r="D13" t="s">
        <v>89</v>
      </c>
      <c r="E13" s="10">
        <f>SUM(B39:B48)</f>
        <v>121470</v>
      </c>
      <c r="I13" t="s">
        <v>97</v>
      </c>
      <c r="J13">
        <v>3.3</v>
      </c>
      <c r="K13">
        <v>3.3</v>
      </c>
      <c r="L13">
        <v>3</v>
      </c>
      <c r="M13">
        <v>2.7</v>
      </c>
      <c r="N13">
        <v>2.2999999999999998</v>
      </c>
      <c r="O13">
        <v>0.6</v>
      </c>
      <c r="P13">
        <v>0.5</v>
      </c>
      <c r="Q13">
        <v>2.4</v>
      </c>
    </row>
    <row r="14" spans="1:17" x14ac:dyDescent="0.35">
      <c r="A14" s="6" t="s">
        <v>12</v>
      </c>
      <c r="B14" s="7">
        <v>6331</v>
      </c>
      <c r="D14" t="s">
        <v>90</v>
      </c>
      <c r="E14" s="10">
        <f>SUM(B49:B58)</f>
        <v>117266</v>
      </c>
      <c r="I14" t="s">
        <v>98</v>
      </c>
      <c r="J14">
        <v>1.8</v>
      </c>
      <c r="K14">
        <v>1.4</v>
      </c>
      <c r="L14">
        <v>1.6</v>
      </c>
      <c r="M14">
        <v>1.6</v>
      </c>
      <c r="N14">
        <v>1.5</v>
      </c>
      <c r="O14">
        <v>0.3</v>
      </c>
      <c r="P14">
        <v>0.3</v>
      </c>
      <c r="Q14">
        <v>1.3</v>
      </c>
    </row>
    <row r="15" spans="1:17" x14ac:dyDescent="0.35">
      <c r="A15" s="6" t="s">
        <v>13</v>
      </c>
      <c r="B15" s="7">
        <v>7135</v>
      </c>
      <c r="D15" t="s">
        <v>91</v>
      </c>
      <c r="E15" s="10">
        <f>SUM(B59:B68)</f>
        <v>103483</v>
      </c>
      <c r="I15" t="s">
        <v>99</v>
      </c>
      <c r="J15">
        <v>1.2</v>
      </c>
      <c r="K15">
        <v>0.5</v>
      </c>
      <c r="L15">
        <v>0.3</v>
      </c>
      <c r="M15">
        <v>0.5</v>
      </c>
      <c r="N15">
        <v>0.5</v>
      </c>
      <c r="O15">
        <v>0.7</v>
      </c>
      <c r="P15">
        <v>0.6</v>
      </c>
      <c r="Q15">
        <v>0.6</v>
      </c>
    </row>
    <row r="16" spans="1:17" x14ac:dyDescent="0.35">
      <c r="A16" s="6" t="s">
        <v>14</v>
      </c>
      <c r="B16" s="7">
        <v>7869</v>
      </c>
      <c r="D16" t="s">
        <v>92</v>
      </c>
      <c r="E16" s="10">
        <f>SUM(B69:B84)</f>
        <v>98669</v>
      </c>
      <c r="I16" t="s">
        <v>101</v>
      </c>
      <c r="J16">
        <v>8.4</v>
      </c>
      <c r="K16">
        <v>9.1</v>
      </c>
      <c r="L16">
        <v>8.1999999999999993</v>
      </c>
      <c r="M16">
        <v>8.6999999999999993</v>
      </c>
      <c r="N16">
        <v>8.1</v>
      </c>
      <c r="O16">
        <v>5.2</v>
      </c>
      <c r="P16">
        <v>4.9000000000000004</v>
      </c>
      <c r="Q16">
        <v>7.8</v>
      </c>
    </row>
    <row r="17" spans="1:17" x14ac:dyDescent="0.35">
      <c r="A17" s="6" t="s">
        <v>15</v>
      </c>
      <c r="B17" s="7">
        <v>8386</v>
      </c>
      <c r="D17" t="s">
        <v>93</v>
      </c>
      <c r="E17" s="10">
        <f>SUM(E10:E16)</f>
        <v>712679</v>
      </c>
      <c r="I17" t="s">
        <v>100</v>
      </c>
      <c r="J17">
        <v>18.899999999999999</v>
      </c>
      <c r="K17">
        <v>19</v>
      </c>
      <c r="L17">
        <v>19.3</v>
      </c>
      <c r="M17">
        <v>19.100000000000001</v>
      </c>
      <c r="N17">
        <v>18</v>
      </c>
      <c r="O17">
        <v>11.5</v>
      </c>
      <c r="P17">
        <v>8.8000000000000007</v>
      </c>
      <c r="Q17">
        <v>17</v>
      </c>
    </row>
    <row r="18" spans="1:17" x14ac:dyDescent="0.35">
      <c r="A18" s="6" t="s">
        <v>16</v>
      </c>
      <c r="B18" s="7">
        <v>8365</v>
      </c>
    </row>
    <row r="19" spans="1:17" x14ac:dyDescent="0.35">
      <c r="A19" s="6" t="s">
        <v>17</v>
      </c>
      <c r="B19" s="7">
        <v>8402</v>
      </c>
      <c r="J19">
        <v>71982</v>
      </c>
      <c r="K19">
        <v>92961</v>
      </c>
      <c r="L19">
        <v>106848</v>
      </c>
      <c r="M19">
        <v>121470</v>
      </c>
      <c r="N19">
        <v>117266</v>
      </c>
      <c r="O19">
        <v>103483</v>
      </c>
      <c r="P19">
        <v>98669</v>
      </c>
      <c r="Q19">
        <v>712679</v>
      </c>
    </row>
    <row r="20" spans="1:17" x14ac:dyDescent="0.35">
      <c r="A20" s="6" t="s">
        <v>18</v>
      </c>
      <c r="B20" s="7">
        <v>8737</v>
      </c>
      <c r="J20">
        <v>71982</v>
      </c>
      <c r="K20">
        <v>92961</v>
      </c>
      <c r="L20">
        <v>106848</v>
      </c>
      <c r="M20">
        <v>121470</v>
      </c>
      <c r="N20">
        <v>117266</v>
      </c>
      <c r="O20">
        <v>103483</v>
      </c>
      <c r="P20">
        <v>98669</v>
      </c>
      <c r="Q20">
        <v>712679</v>
      </c>
    </row>
    <row r="21" spans="1:17" x14ac:dyDescent="0.35">
      <c r="A21" s="6" t="s">
        <v>19</v>
      </c>
      <c r="B21" s="7">
        <v>8671</v>
      </c>
      <c r="J21">
        <v>71982</v>
      </c>
      <c r="K21">
        <v>92961</v>
      </c>
      <c r="L21">
        <v>106848</v>
      </c>
      <c r="M21">
        <v>121470</v>
      </c>
      <c r="N21">
        <v>117266</v>
      </c>
      <c r="O21">
        <v>103483</v>
      </c>
      <c r="P21">
        <v>98669</v>
      </c>
      <c r="Q21">
        <v>712679</v>
      </c>
    </row>
    <row r="22" spans="1:17" x14ac:dyDescent="0.35">
      <c r="A22" s="6" t="s">
        <v>20</v>
      </c>
      <c r="B22" s="7">
        <v>8909</v>
      </c>
      <c r="J22">
        <v>71982</v>
      </c>
      <c r="K22">
        <v>92961</v>
      </c>
      <c r="L22">
        <v>106848</v>
      </c>
      <c r="M22">
        <v>121470</v>
      </c>
      <c r="N22">
        <v>117266</v>
      </c>
      <c r="O22">
        <v>103483</v>
      </c>
      <c r="P22">
        <v>98669</v>
      </c>
      <c r="Q22">
        <v>712679</v>
      </c>
    </row>
    <row r="23" spans="1:17" x14ac:dyDescent="0.35">
      <c r="A23" s="6" t="s">
        <v>21</v>
      </c>
      <c r="B23" s="7">
        <v>9390</v>
      </c>
      <c r="J23">
        <v>71982</v>
      </c>
      <c r="K23">
        <v>92961</v>
      </c>
      <c r="L23">
        <v>106848</v>
      </c>
      <c r="M23">
        <v>121470</v>
      </c>
      <c r="N23">
        <v>117266</v>
      </c>
      <c r="O23">
        <v>103483</v>
      </c>
      <c r="P23">
        <v>98669</v>
      </c>
      <c r="Q23">
        <v>712679</v>
      </c>
    </row>
    <row r="24" spans="1:17" x14ac:dyDescent="0.35">
      <c r="A24" s="6" t="s">
        <v>22</v>
      </c>
      <c r="B24" s="7">
        <v>9494</v>
      </c>
      <c r="J24">
        <v>71982</v>
      </c>
      <c r="K24">
        <v>92961</v>
      </c>
      <c r="L24">
        <v>106848</v>
      </c>
      <c r="M24">
        <v>121470</v>
      </c>
      <c r="N24">
        <v>117266</v>
      </c>
      <c r="O24">
        <v>103483</v>
      </c>
      <c r="P24">
        <v>98669</v>
      </c>
      <c r="Q24">
        <v>712679</v>
      </c>
    </row>
    <row r="25" spans="1:17" x14ac:dyDescent="0.35">
      <c r="A25" s="6" t="s">
        <v>23</v>
      </c>
      <c r="B25" s="7">
        <v>9724</v>
      </c>
      <c r="J25">
        <v>71982</v>
      </c>
      <c r="K25">
        <v>92961</v>
      </c>
      <c r="L25">
        <v>106848</v>
      </c>
      <c r="M25">
        <v>121470</v>
      </c>
      <c r="N25">
        <v>117266</v>
      </c>
      <c r="O25">
        <v>103483</v>
      </c>
      <c r="P25">
        <v>98669</v>
      </c>
      <c r="Q25">
        <v>712679</v>
      </c>
    </row>
    <row r="26" spans="1:17" x14ac:dyDescent="0.35">
      <c r="A26" s="6" t="s">
        <v>24</v>
      </c>
      <c r="B26" s="7">
        <v>9905</v>
      </c>
    </row>
    <row r="27" spans="1:17" x14ac:dyDescent="0.35">
      <c r="A27" s="6" t="s">
        <v>25</v>
      </c>
      <c r="B27" s="7">
        <v>9678</v>
      </c>
      <c r="J27">
        <f>MROUND(J19*(J11/100),10)</f>
        <v>4530</v>
      </c>
      <c r="K27">
        <f t="shared" ref="K27:Q27" si="0">MROUND(K19*(K11/100),10)</f>
        <v>5670</v>
      </c>
      <c r="L27">
        <f t="shared" si="0"/>
        <v>7370</v>
      </c>
      <c r="M27">
        <f t="shared" si="0"/>
        <v>8870</v>
      </c>
      <c r="N27">
        <f t="shared" si="0"/>
        <v>7510</v>
      </c>
      <c r="O27">
        <f t="shared" si="0"/>
        <v>4140</v>
      </c>
      <c r="P27">
        <f t="shared" si="0"/>
        <v>2470</v>
      </c>
      <c r="Q27">
        <f t="shared" si="0"/>
        <v>42050</v>
      </c>
    </row>
    <row r="28" spans="1:17" x14ac:dyDescent="0.35">
      <c r="A28" s="6" t="s">
        <v>26</v>
      </c>
      <c r="B28" s="7">
        <v>10051</v>
      </c>
      <c r="J28">
        <f t="shared" ref="J28:Q33" si="1">MROUND(J20*(J12/100),10)</f>
        <v>1660</v>
      </c>
      <c r="K28">
        <f t="shared" si="1"/>
        <v>3250</v>
      </c>
      <c r="L28">
        <f t="shared" si="1"/>
        <v>4380</v>
      </c>
      <c r="M28">
        <f t="shared" si="1"/>
        <v>5470</v>
      </c>
      <c r="N28">
        <f t="shared" si="1"/>
        <v>5040</v>
      </c>
      <c r="O28">
        <f t="shared" si="1"/>
        <v>2170</v>
      </c>
      <c r="P28">
        <f t="shared" si="1"/>
        <v>1280</v>
      </c>
      <c r="Q28">
        <f t="shared" si="1"/>
        <v>23520</v>
      </c>
    </row>
    <row r="29" spans="1:17" x14ac:dyDescent="0.35">
      <c r="A29" s="6" t="s">
        <v>27</v>
      </c>
      <c r="B29" s="7">
        <v>10159</v>
      </c>
      <c r="J29">
        <f t="shared" si="1"/>
        <v>2380</v>
      </c>
      <c r="K29">
        <f t="shared" si="1"/>
        <v>3070</v>
      </c>
      <c r="L29">
        <f t="shared" si="1"/>
        <v>3210</v>
      </c>
      <c r="M29">
        <f t="shared" si="1"/>
        <v>3280</v>
      </c>
      <c r="N29">
        <f t="shared" si="1"/>
        <v>2700</v>
      </c>
      <c r="O29">
        <f t="shared" si="1"/>
        <v>620</v>
      </c>
      <c r="P29">
        <f t="shared" si="1"/>
        <v>490</v>
      </c>
      <c r="Q29">
        <f t="shared" si="1"/>
        <v>17100</v>
      </c>
    </row>
    <row r="30" spans="1:17" x14ac:dyDescent="0.35">
      <c r="A30" s="6" t="s">
        <v>28</v>
      </c>
      <c r="B30" s="7">
        <v>10191</v>
      </c>
      <c r="J30">
        <f t="shared" si="1"/>
        <v>1300</v>
      </c>
      <c r="K30">
        <f t="shared" si="1"/>
        <v>1300</v>
      </c>
      <c r="L30">
        <f t="shared" si="1"/>
        <v>1710</v>
      </c>
      <c r="M30">
        <f t="shared" si="1"/>
        <v>1940</v>
      </c>
      <c r="N30">
        <f t="shared" si="1"/>
        <v>1760</v>
      </c>
      <c r="O30">
        <f t="shared" si="1"/>
        <v>310</v>
      </c>
      <c r="P30">
        <f t="shared" si="1"/>
        <v>300</v>
      </c>
      <c r="Q30">
        <f t="shared" si="1"/>
        <v>9260</v>
      </c>
    </row>
    <row r="31" spans="1:17" x14ac:dyDescent="0.35">
      <c r="A31" s="6" t="s">
        <v>29</v>
      </c>
      <c r="B31" s="7">
        <v>10400</v>
      </c>
      <c r="J31">
        <f t="shared" si="1"/>
        <v>860</v>
      </c>
      <c r="K31">
        <f t="shared" si="1"/>
        <v>460</v>
      </c>
      <c r="L31">
        <f t="shared" si="1"/>
        <v>320</v>
      </c>
      <c r="M31">
        <f t="shared" si="1"/>
        <v>610</v>
      </c>
      <c r="N31">
        <f t="shared" si="1"/>
        <v>590</v>
      </c>
      <c r="O31">
        <f t="shared" si="1"/>
        <v>720</v>
      </c>
      <c r="P31">
        <f t="shared" si="1"/>
        <v>590</v>
      </c>
      <c r="Q31">
        <f t="shared" si="1"/>
        <v>4280</v>
      </c>
    </row>
    <row r="32" spans="1:17" x14ac:dyDescent="0.35">
      <c r="A32" s="6" t="s">
        <v>30</v>
      </c>
      <c r="B32" s="7">
        <v>11006</v>
      </c>
      <c r="J32">
        <f t="shared" si="1"/>
        <v>6050</v>
      </c>
      <c r="K32">
        <f t="shared" si="1"/>
        <v>8460</v>
      </c>
      <c r="L32">
        <f t="shared" si="1"/>
        <v>8760</v>
      </c>
      <c r="M32">
        <f t="shared" si="1"/>
        <v>10570</v>
      </c>
      <c r="N32">
        <f t="shared" si="1"/>
        <v>9500</v>
      </c>
      <c r="O32">
        <f t="shared" si="1"/>
        <v>5380</v>
      </c>
      <c r="P32">
        <f t="shared" si="1"/>
        <v>4830</v>
      </c>
      <c r="Q32">
        <f t="shared" si="1"/>
        <v>55590</v>
      </c>
    </row>
    <row r="33" spans="1:17" x14ac:dyDescent="0.35">
      <c r="A33" s="6" t="s">
        <v>31</v>
      </c>
      <c r="B33" s="7">
        <v>11110</v>
      </c>
      <c r="J33">
        <f t="shared" si="1"/>
        <v>13600</v>
      </c>
      <c r="K33">
        <f t="shared" si="1"/>
        <v>17660</v>
      </c>
      <c r="L33">
        <f t="shared" si="1"/>
        <v>20620</v>
      </c>
      <c r="M33">
        <f t="shared" si="1"/>
        <v>23200</v>
      </c>
      <c r="N33">
        <f t="shared" si="1"/>
        <v>21110</v>
      </c>
      <c r="O33">
        <f t="shared" si="1"/>
        <v>11900</v>
      </c>
      <c r="P33">
        <f t="shared" si="1"/>
        <v>8680</v>
      </c>
      <c r="Q33">
        <f t="shared" si="1"/>
        <v>121160</v>
      </c>
    </row>
    <row r="34" spans="1:17" x14ac:dyDescent="0.35">
      <c r="A34" s="6" t="s">
        <v>32</v>
      </c>
      <c r="B34" s="7">
        <v>11367</v>
      </c>
    </row>
    <row r="35" spans="1:17" x14ac:dyDescent="0.35">
      <c r="A35" s="6" t="s">
        <v>33</v>
      </c>
      <c r="B35" s="7">
        <v>11274</v>
      </c>
    </row>
    <row r="36" spans="1:17" x14ac:dyDescent="0.35">
      <c r="A36" s="6" t="s">
        <v>34</v>
      </c>
      <c r="B36" s="7">
        <v>10577</v>
      </c>
    </row>
    <row r="37" spans="1:17" x14ac:dyDescent="0.35">
      <c r="A37" s="6" t="s">
        <v>35</v>
      </c>
      <c r="B37" s="7">
        <v>10343</v>
      </c>
    </row>
    <row r="38" spans="1:17" x14ac:dyDescent="0.35">
      <c r="A38" s="6" t="s">
        <v>36</v>
      </c>
      <c r="B38" s="7">
        <v>10421</v>
      </c>
    </row>
    <row r="39" spans="1:17" x14ac:dyDescent="0.35">
      <c r="A39" s="6" t="s">
        <v>37</v>
      </c>
      <c r="B39" s="7">
        <v>10776</v>
      </c>
    </row>
    <row r="40" spans="1:17" x14ac:dyDescent="0.35">
      <c r="A40" s="6" t="s">
        <v>38</v>
      </c>
      <c r="B40" s="7">
        <v>11355</v>
      </c>
    </row>
    <row r="41" spans="1:17" x14ac:dyDescent="0.35">
      <c r="A41" s="6" t="s">
        <v>39</v>
      </c>
      <c r="B41" s="7">
        <v>11564</v>
      </c>
    </row>
    <row r="42" spans="1:17" x14ac:dyDescent="0.35">
      <c r="A42" s="6" t="s">
        <v>40</v>
      </c>
      <c r="B42" s="7">
        <v>12207</v>
      </c>
    </row>
    <row r="43" spans="1:17" x14ac:dyDescent="0.35">
      <c r="A43" s="6" t="s">
        <v>41</v>
      </c>
      <c r="B43" s="7">
        <v>12591</v>
      </c>
    </row>
    <row r="44" spans="1:17" x14ac:dyDescent="0.35">
      <c r="A44" s="6" t="s">
        <v>42</v>
      </c>
      <c r="B44" s="7">
        <v>12028</v>
      </c>
    </row>
    <row r="45" spans="1:17" x14ac:dyDescent="0.35">
      <c r="A45" s="6" t="s">
        <v>43</v>
      </c>
      <c r="B45" s="7">
        <v>12607</v>
      </c>
    </row>
    <row r="46" spans="1:17" x14ac:dyDescent="0.35">
      <c r="A46" s="6" t="s">
        <v>44</v>
      </c>
      <c r="B46" s="7">
        <v>12659</v>
      </c>
    </row>
    <row r="47" spans="1:17" x14ac:dyDescent="0.35">
      <c r="A47" s="6" t="s">
        <v>45</v>
      </c>
      <c r="B47" s="7">
        <v>12961</v>
      </c>
    </row>
    <row r="48" spans="1:17" x14ac:dyDescent="0.35">
      <c r="A48" s="6" t="s">
        <v>46</v>
      </c>
      <c r="B48" s="7">
        <v>12722</v>
      </c>
    </row>
    <row r="49" spans="1:2" x14ac:dyDescent="0.35">
      <c r="A49" s="6" t="s">
        <v>47</v>
      </c>
      <c r="B49" s="7">
        <v>13173</v>
      </c>
    </row>
    <row r="50" spans="1:2" x14ac:dyDescent="0.35">
      <c r="A50" s="6" t="s">
        <v>48</v>
      </c>
      <c r="B50" s="7">
        <v>12982</v>
      </c>
    </row>
    <row r="51" spans="1:2" x14ac:dyDescent="0.35">
      <c r="A51" s="6" t="s">
        <v>49</v>
      </c>
      <c r="B51" s="7">
        <v>12529</v>
      </c>
    </row>
    <row r="52" spans="1:2" x14ac:dyDescent="0.35">
      <c r="A52" s="6" t="s">
        <v>50</v>
      </c>
      <c r="B52" s="7">
        <v>12152</v>
      </c>
    </row>
    <row r="53" spans="1:2" x14ac:dyDescent="0.35">
      <c r="A53" s="6" t="s">
        <v>51</v>
      </c>
      <c r="B53" s="7">
        <v>11959</v>
      </c>
    </row>
    <row r="54" spans="1:2" x14ac:dyDescent="0.35">
      <c r="A54" s="6" t="s">
        <v>52</v>
      </c>
      <c r="B54" s="7">
        <v>11305</v>
      </c>
    </row>
    <row r="55" spans="1:2" x14ac:dyDescent="0.35">
      <c r="A55" s="6" t="s">
        <v>53</v>
      </c>
      <c r="B55" s="7">
        <v>11357</v>
      </c>
    </row>
    <row r="56" spans="1:2" x14ac:dyDescent="0.35">
      <c r="A56" s="6" t="s">
        <v>54</v>
      </c>
      <c r="B56" s="7">
        <v>11045</v>
      </c>
    </row>
    <row r="57" spans="1:2" x14ac:dyDescent="0.35">
      <c r="A57" s="6" t="s">
        <v>55</v>
      </c>
      <c r="B57" s="7">
        <v>10478</v>
      </c>
    </row>
    <row r="58" spans="1:2" x14ac:dyDescent="0.35">
      <c r="A58" s="6" t="s">
        <v>56</v>
      </c>
      <c r="B58" s="7">
        <v>10286</v>
      </c>
    </row>
    <row r="59" spans="1:2" x14ac:dyDescent="0.35">
      <c r="A59" s="6" t="s">
        <v>57</v>
      </c>
      <c r="B59" s="7">
        <v>10114</v>
      </c>
    </row>
    <row r="60" spans="1:2" x14ac:dyDescent="0.35">
      <c r="A60" s="6" t="s">
        <v>58</v>
      </c>
      <c r="B60" s="7">
        <v>10096</v>
      </c>
    </row>
    <row r="61" spans="1:2" x14ac:dyDescent="0.35">
      <c r="A61" s="6" t="s">
        <v>59</v>
      </c>
      <c r="B61" s="7">
        <v>9921</v>
      </c>
    </row>
    <row r="62" spans="1:2" x14ac:dyDescent="0.35">
      <c r="A62" s="6" t="s">
        <v>60</v>
      </c>
      <c r="B62" s="7">
        <v>9710</v>
      </c>
    </row>
    <row r="63" spans="1:2" x14ac:dyDescent="0.35">
      <c r="A63" s="6" t="s">
        <v>61</v>
      </c>
      <c r="B63" s="7">
        <v>9748</v>
      </c>
    </row>
    <row r="64" spans="1:2" x14ac:dyDescent="0.35">
      <c r="A64" s="6" t="s">
        <v>62</v>
      </c>
      <c r="B64" s="7">
        <v>10129</v>
      </c>
    </row>
    <row r="65" spans="1:2" x14ac:dyDescent="0.35">
      <c r="A65" s="6" t="s">
        <v>63</v>
      </c>
      <c r="B65" s="7">
        <v>10593</v>
      </c>
    </row>
    <row r="66" spans="1:2" x14ac:dyDescent="0.35">
      <c r="A66" s="6" t="s">
        <v>64</v>
      </c>
      <c r="B66" s="7">
        <v>11222</v>
      </c>
    </row>
    <row r="67" spans="1:2" x14ac:dyDescent="0.35">
      <c r="A67" s="6" t="s">
        <v>65</v>
      </c>
      <c r="B67" s="7">
        <v>12398</v>
      </c>
    </row>
    <row r="68" spans="1:2" x14ac:dyDescent="0.35">
      <c r="A68" s="6" t="s">
        <v>66</v>
      </c>
      <c r="B68" s="7">
        <v>9552</v>
      </c>
    </row>
    <row r="69" spans="1:2" x14ac:dyDescent="0.35">
      <c r="A69" s="6" t="s">
        <v>67</v>
      </c>
      <c r="B69" s="7">
        <v>9066</v>
      </c>
    </row>
    <row r="70" spans="1:2" x14ac:dyDescent="0.35">
      <c r="A70" s="6" t="s">
        <v>68</v>
      </c>
      <c r="B70" s="7">
        <v>8742</v>
      </c>
    </row>
    <row r="71" spans="1:2" x14ac:dyDescent="0.35">
      <c r="A71" s="6" t="s">
        <v>69</v>
      </c>
      <c r="B71" s="7">
        <v>8394</v>
      </c>
    </row>
    <row r="72" spans="1:2" x14ac:dyDescent="0.35">
      <c r="A72" s="6" t="s">
        <v>70</v>
      </c>
      <c r="B72" s="7">
        <v>7034</v>
      </c>
    </row>
    <row r="73" spans="1:2" x14ac:dyDescent="0.35">
      <c r="A73" s="6" t="s">
        <v>71</v>
      </c>
      <c r="B73" s="7">
        <v>6077</v>
      </c>
    </row>
    <row r="74" spans="1:2" x14ac:dyDescent="0.35">
      <c r="A74" s="6" t="s">
        <v>72</v>
      </c>
      <c r="B74" s="7">
        <v>6447</v>
      </c>
    </row>
    <row r="75" spans="1:2" x14ac:dyDescent="0.35">
      <c r="A75" s="6" t="s">
        <v>73</v>
      </c>
      <c r="B75" s="7">
        <v>6129</v>
      </c>
    </row>
    <row r="76" spans="1:2" x14ac:dyDescent="0.35">
      <c r="A76" s="6" t="s">
        <v>74</v>
      </c>
      <c r="B76" s="7">
        <v>5944</v>
      </c>
    </row>
    <row r="77" spans="1:2" x14ac:dyDescent="0.35">
      <c r="A77" s="6" t="s">
        <v>75</v>
      </c>
      <c r="B77" s="7">
        <v>5402</v>
      </c>
    </row>
    <row r="78" spans="1:2" x14ac:dyDescent="0.35">
      <c r="A78" s="6" t="s">
        <v>76</v>
      </c>
      <c r="B78" s="7">
        <v>4967</v>
      </c>
    </row>
    <row r="79" spans="1:2" x14ac:dyDescent="0.35">
      <c r="A79" s="6" t="s">
        <v>77</v>
      </c>
      <c r="B79" s="7">
        <v>4593</v>
      </c>
    </row>
    <row r="80" spans="1:2" x14ac:dyDescent="0.35">
      <c r="A80" s="6" t="s">
        <v>78</v>
      </c>
      <c r="B80" s="7">
        <v>4111</v>
      </c>
    </row>
    <row r="81" spans="1:2" x14ac:dyDescent="0.35">
      <c r="A81" s="6" t="s">
        <v>79</v>
      </c>
      <c r="B81" s="7">
        <v>3674</v>
      </c>
    </row>
    <row r="82" spans="1:2" x14ac:dyDescent="0.35">
      <c r="A82" s="6" t="s">
        <v>80</v>
      </c>
      <c r="B82" s="7">
        <v>3369</v>
      </c>
    </row>
    <row r="83" spans="1:2" x14ac:dyDescent="0.35">
      <c r="A83" s="6" t="s">
        <v>81</v>
      </c>
      <c r="B83" s="7">
        <v>3113</v>
      </c>
    </row>
    <row r="84" spans="1:2" x14ac:dyDescent="0.35">
      <c r="A84" s="6" t="s">
        <v>82</v>
      </c>
      <c r="B84" s="7">
        <v>11607</v>
      </c>
    </row>
    <row r="86" spans="1:2" x14ac:dyDescent="0.35">
      <c r="A86" s="8" t="s">
        <v>83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F6FEE7B4-1C18-43C6-A923-452C0309F411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Matthew Dorey</cp:lastModifiedBy>
  <dcterms:created xsi:type="dcterms:W3CDTF">2022-06-15T13:11:13Z</dcterms:created>
  <dcterms:modified xsi:type="dcterms:W3CDTF">2022-06-16T10:57:52Z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1.2.3</vt:lpwstr>
  </property>
</Properties>
</file>