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i\Documents\labor_mod_sim\Sicherheit\"/>
    </mc:Choice>
  </mc:AlternateContent>
  <xr:revisionPtr revIDLastSave="0" documentId="13_ncr:1_{CF69123A-1B3B-4814-95D8-15E9024E9D6B}" xr6:coauthVersionLast="47" xr6:coauthVersionMax="47" xr10:uidLastSave="{00000000-0000-0000-0000-000000000000}"/>
  <bookViews>
    <workbookView xWindow="-108" yWindow="-108" windowWidth="23256" windowHeight="12456" xr2:uid="{0B037444-5546-4738-9121-1467F27761A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2" l="1"/>
  <c r="I3" i="2"/>
  <c r="I4" i="2"/>
  <c r="I5" i="2"/>
  <c r="I6" i="2"/>
  <c r="I7" i="2"/>
  <c r="I2" i="2"/>
  <c r="L3" i="2"/>
  <c r="N3" i="2" s="1"/>
  <c r="L4" i="2"/>
  <c r="N4" i="2" s="1"/>
  <c r="L5" i="2"/>
  <c r="N5" i="2" s="1"/>
  <c r="L6" i="2"/>
  <c r="N6" i="2" s="1"/>
  <c r="L7" i="2"/>
  <c r="N7" i="2" s="1"/>
  <c r="L2" i="2"/>
  <c r="H12" i="1"/>
  <c r="L12" i="1"/>
  <c r="N12" i="1"/>
  <c r="N6" i="1"/>
  <c r="N3" i="1"/>
  <c r="L33" i="1"/>
  <c r="N33" i="1" s="1"/>
  <c r="H33" i="1"/>
  <c r="L27" i="1"/>
  <c r="N27" i="1" s="1"/>
  <c r="H27" i="1"/>
  <c r="L32" i="1"/>
  <c r="N32" i="1" s="1"/>
  <c r="H32" i="1"/>
  <c r="L31" i="1"/>
  <c r="N31" i="1" s="1"/>
  <c r="H31" i="1"/>
  <c r="L7" i="1"/>
  <c r="N7" i="1" s="1"/>
  <c r="L10" i="1"/>
  <c r="N10" i="1" s="1"/>
  <c r="L11" i="1"/>
  <c r="N11" i="1" s="1"/>
  <c r="L30" i="1"/>
  <c r="N30" i="1" s="1"/>
  <c r="H5" i="1"/>
  <c r="H6" i="1"/>
  <c r="H7" i="1"/>
  <c r="H10" i="1"/>
  <c r="H11" i="1"/>
  <c r="H30" i="1"/>
  <c r="L49" i="1"/>
  <c r="N49" i="1" s="1"/>
  <c r="H49" i="1"/>
  <c r="H13" i="1"/>
  <c r="H50" i="1"/>
  <c r="H51" i="1"/>
  <c r="H52" i="1"/>
  <c r="H53" i="1"/>
  <c r="H54" i="1"/>
  <c r="H55" i="1"/>
  <c r="H4" i="1"/>
  <c r="L50" i="1"/>
  <c r="N50" i="1" s="1"/>
  <c r="L51" i="1"/>
  <c r="N51" i="1" s="1"/>
  <c r="L52" i="1"/>
  <c r="N52" i="1" s="1"/>
  <c r="L53" i="1"/>
  <c r="N53" i="1" s="1"/>
  <c r="L54" i="1"/>
  <c r="N54" i="1" s="1"/>
  <c r="H3" i="1"/>
  <c r="N2" i="1"/>
  <c r="H2" i="1"/>
  <c r="L2" i="1"/>
</calcChain>
</file>

<file path=xl/sharedStrings.xml><?xml version="1.0" encoding="utf-8"?>
<sst xmlns="http://schemas.openxmlformats.org/spreadsheetml/2006/main" count="263" uniqueCount="121">
  <si>
    <t>Fehler Art</t>
  </si>
  <si>
    <t>A</t>
  </si>
  <si>
    <t>B</t>
  </si>
  <si>
    <t>E</t>
  </si>
  <si>
    <t>RPZ</t>
  </si>
  <si>
    <t>Empfohlene Maßnahmen</t>
  </si>
  <si>
    <t>Getroffene Maßnahmen</t>
  </si>
  <si>
    <t>Fehlerauswirkung</t>
  </si>
  <si>
    <t>Fehlerursache</t>
  </si>
  <si>
    <t>Kontrollmaßnahme</t>
  </si>
  <si>
    <t>Maschine bleibt nicht stehen</t>
  </si>
  <si>
    <t>Not-Aus-Schalter schaltet nicht ab</t>
  </si>
  <si>
    <t>Not-Aus-Schalter dauerhaft aktiv</t>
  </si>
  <si>
    <t>Maschine geht nicht an</t>
  </si>
  <si>
    <t>Kabelbruch, mechanisches Blockieren</t>
  </si>
  <si>
    <t>Zweiten Notauschalter anbringen, Funktionstest bei jeder Benutzung</t>
  </si>
  <si>
    <t>Funktionsprüfung</t>
  </si>
  <si>
    <t>Körperschluss</t>
  </si>
  <si>
    <t>Stromschlag bei Berührung</t>
  </si>
  <si>
    <t>Prüfung bei Inbetriebnahme</t>
  </si>
  <si>
    <t>-</t>
  </si>
  <si>
    <t>Schaltkontakt festgeschweißt, mechanisches Blockieren</t>
  </si>
  <si>
    <t>RCD, regelmäßige Prüfung nach DIN VDE 0100</t>
  </si>
  <si>
    <t>Eingeklemmte Leitung, beschädigte Isolierung</t>
  </si>
  <si>
    <t>Ablesen der aktuellen Drehzahl nicht mehr möglich</t>
  </si>
  <si>
    <t>Sichtprüfung</t>
  </si>
  <si>
    <t>Display zeigt nichts an</t>
  </si>
  <si>
    <t>Bohrspindel dreht sich nicht, Bohrspindel wir nicht abgebremst</t>
  </si>
  <si>
    <t>Abnutzung, Überlastung</t>
  </si>
  <si>
    <t>Regelmäßige Wartung</t>
  </si>
  <si>
    <t>Keilriemen reißt</t>
  </si>
  <si>
    <t>Kürzere Wartungsintervalle</t>
  </si>
  <si>
    <t>Korrosion</t>
  </si>
  <si>
    <t>Rost in Bohrspindel</t>
  </si>
  <si>
    <t>Kein Rundlauf mehr, Festklemmen des Bohrfutters</t>
  </si>
  <si>
    <t>Am Ende jedes Arbeitstags einfetten</t>
  </si>
  <si>
    <t>Am Ende jedes Arbeitswoche einfetten</t>
  </si>
  <si>
    <t>Rost an der Säule</t>
  </si>
  <si>
    <t>Festklemmen der Höhenverstellung des Bohrtisches, Schlechtes Aussehen</t>
  </si>
  <si>
    <t>Korossion</t>
  </si>
  <si>
    <t>Rost am Bohrtisch</t>
  </si>
  <si>
    <t>Verklemmen der Nutesnteine, Unebenheiten, Schlechtes Aussehen</t>
  </si>
  <si>
    <t>Rost am Anschlag</t>
  </si>
  <si>
    <t>Festklemmen des Anschlags</t>
  </si>
  <si>
    <t>Am Ende jedes Arbeitstags einfetten, Monatlich Rundlauf mit Messuhr überprüfen</t>
  </si>
  <si>
    <t>Am Ende jedes Arbeitswoche einfetten, Monatlich Rundlauf mit Messuhr überprüfen</t>
  </si>
  <si>
    <t>Defektes Lager der Hauptspindel</t>
  </si>
  <si>
    <t xml:space="preserve">Starke Lärmentwicklung, Leistungsverlust, kein Rundlauf mehr, Wärmeentwicklung </t>
  </si>
  <si>
    <t>Drehzahlge-triebe klemmt</t>
  </si>
  <si>
    <t>Drehzahl nur noch in zwei Abstufungen einstellbar</t>
  </si>
  <si>
    <t>Abnutzung, Verschmutzung durch Fremdkörper</t>
  </si>
  <si>
    <t>Drehzahlum-schalter defekt</t>
  </si>
  <si>
    <t>Grobe Drehzahl nicht mehr umstellbar</t>
  </si>
  <si>
    <t>Kabelbruch, Kurzschluss, mechanisches Blockieren</t>
  </si>
  <si>
    <t>Drehrichtungs-umschalter defekt</t>
  </si>
  <si>
    <t>Drehreichtung nicht mehr einstellbar</t>
  </si>
  <si>
    <t>Anschalter defekt</t>
  </si>
  <si>
    <t>Ausschalter defekt</t>
  </si>
  <si>
    <t>Maschine startet nicht oder geht von allein an</t>
  </si>
  <si>
    <t>Kurzschluss, Kabelbruch</t>
  </si>
  <si>
    <t>Maschine geht nicht aus oder schaltet dauerhaft aus</t>
  </si>
  <si>
    <t>Funktionstest vor jeder Benutzung</t>
  </si>
  <si>
    <t>Motor defekt</t>
  </si>
  <si>
    <t>Überlastung, Überhitzung, Kurzschluss</t>
  </si>
  <si>
    <t>Maschine dreht sich nicht</t>
  </si>
  <si>
    <t>Motor beschädigt</t>
  </si>
  <si>
    <t>Maschine dreht sich zu langsam oder unrund, Lärmentwicklung</t>
  </si>
  <si>
    <t>Kabelbruch, fehlerhaft angeschlossen, eine defekte Wicklung</t>
  </si>
  <si>
    <t>Hauptsicherung</t>
  </si>
  <si>
    <t>Motorschutzschalter</t>
  </si>
  <si>
    <t>Funktionsprüfung, regelmäßige Wartung</t>
  </si>
  <si>
    <t>Aufwickeln von langen Haaren, Kleidungs-stücken und Schmuck</t>
  </si>
  <si>
    <t>Fahrlässigkeit/ Bequemlichkeit des Benutzers</t>
  </si>
  <si>
    <t>Eigenständige Kontrolle des Bedieners</t>
  </si>
  <si>
    <t>Spanflug</t>
  </si>
  <si>
    <t>Herumschla-gende Werkstücke</t>
  </si>
  <si>
    <t>Lärm</t>
  </si>
  <si>
    <t>Konatkt mit Bohrölen oder Kühlschmier-stoffen</t>
  </si>
  <si>
    <t>Ätzung der Haut oder Schleimhäute in Auge</t>
  </si>
  <si>
    <t>Leichte Verbrennung, Schnittverletz-ungen, Augenverletzungen</t>
  </si>
  <si>
    <t>Schädigung des Trommelfells</t>
  </si>
  <si>
    <t>Handverletzungen, Schürfwunden, Schnittverletz-ungen</t>
  </si>
  <si>
    <t>Abtrennung von Gliedmaßen, Fleischwunden, Frakturen</t>
  </si>
  <si>
    <t>Hinweisschild an Maschine anbringen</t>
  </si>
  <si>
    <t>Unsachgemäße Benutzung, Fahrlässigkeit/ Bequemlichkeit des Benutzers</t>
  </si>
  <si>
    <t>Unsachgemäße Benutzung, falsches oder kein Einspannen des Werkstücks</t>
  </si>
  <si>
    <t>Spanfreiheit vor Einspannen herstellen</t>
  </si>
  <si>
    <t>Hinweisschild für Ohrschützer an Maschine anbringen</t>
  </si>
  <si>
    <t>Hinweisschild für Schutzbrille an Maschine anbringen, Schutzglas mit Endschalter montieren</t>
  </si>
  <si>
    <t>Hinweischild für Schutzbrille an Maschine anbringen</t>
  </si>
  <si>
    <t>Rote Lampe für aktiven Not-Aus einbauen</t>
  </si>
  <si>
    <t>Grüne Lampe für Anschalter einbauen</t>
  </si>
  <si>
    <t>Prozess</t>
  </si>
  <si>
    <t>Übermaß</t>
  </si>
  <si>
    <t>Zu hohes Spiel</t>
  </si>
  <si>
    <t>Messung des Bohrdurchmesser</t>
  </si>
  <si>
    <t>Rundlauf überprüfen, Bohrer nachschleifen, Auskraglänge verkleinern</t>
  </si>
  <si>
    <t>Durchgangsloch bohren</t>
  </si>
  <si>
    <t>Gratbildung am Bohrungsausgang</t>
  </si>
  <si>
    <t>Zu hoher Vorschub, stumpfer Bohrer</t>
  </si>
  <si>
    <t>Vorschub verringern, Bohrer nachschleifen</t>
  </si>
  <si>
    <t>Schiefe Bohrung</t>
  </si>
  <si>
    <t>Ausbruch der Bohrerspitze, Werkstück schief eingespannt</t>
  </si>
  <si>
    <t>Führungsfase verkleinern, Spanfreiheit am Schraubstock überprüfen</t>
  </si>
  <si>
    <t>Wellen stehen nicht ortogonal zu Öberfläche</t>
  </si>
  <si>
    <t>Schlechte Oberflächengüte</t>
  </si>
  <si>
    <t>Toleranzen werden nicht eingehalten, Vibrationen, Rattern</t>
  </si>
  <si>
    <t>Stumpfer Bohrer, falsche Schnittwerte, zu hohe Auskraglänge</t>
  </si>
  <si>
    <t>Kein Rundlauf, asymmetrischer Bohrer, zu hohe Auskraglänge</t>
  </si>
  <si>
    <t>Bohrer nachschleifen Schnittwerte anpassen, , Auskraglänge verkleinern</t>
  </si>
  <si>
    <t>Überhitzung</t>
  </si>
  <si>
    <t>Hoher Verschleiß des Bohrers, Beschädigung des Werkstücks</t>
  </si>
  <si>
    <t>Stumpfer Bohrer, falsche Schnittwerte, zu hohe Auskraglänge, unpassendes Bohrwerkzeug, zu geringe Kühlung</t>
  </si>
  <si>
    <t>Sichtprüfung mit Winkel</t>
  </si>
  <si>
    <t>Bohrer nachschleifen Schnittwerte anpassen, , Auskraglänge verkleinern, Kühlschmiermittelzufuhr erhöhen</t>
  </si>
  <si>
    <t>Bohrung passt nicht zu anderen Bauteilen</t>
  </si>
  <si>
    <t>Falsche Positionierung</t>
  </si>
  <si>
    <t>Messung der Bohrungsposition</t>
  </si>
  <si>
    <t>Führungsfase verkleinern, Bohrer nachschleifen, größer Zentrieren</t>
  </si>
  <si>
    <t>Ausbruch der Bohrerspitze, zu kleine Zentrierung, Schraubstock ungenügend fixiert</t>
  </si>
  <si>
    <t>Schlechtes Aussehen, liegt nicht plan 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</si>
</sst>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justify" vertical="center" wrapText="1"/>
    </xf>
    <xf numFmtId="0" fontId="1" fillId="2" borderId="1" xfId="0" applyFont="1" applyFill="1" applyBorder="1" applyAlignment="1">
      <alignment horizontal="justify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/>
    </xf>
    <xf numFmtId="0" fontId="0" fillId="0" borderId="2" xfId="0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72CB-7B8A-4CF5-B88B-09D2B823096B}">
  <dimension ref="A1:N65"/>
  <sheetViews>
    <sheetView tabSelected="1" topLeftCell="A6" workbookViewId="0">
      <selection activeCell="A8" sqref="A8:XFD8"/>
    </sheetView>
  </sheetViews>
  <sheetFormatPr defaultRowHeight="14.4" x14ac:dyDescent="0.3"/>
  <cols>
    <col min="1" max="1" width="12.44140625" customWidth="1"/>
    <col min="2" max="2" width="16.44140625" customWidth="1"/>
    <col min="3" max="3" width="14" customWidth="1"/>
    <col min="4" max="4" width="17.6640625" customWidth="1"/>
    <col min="5" max="7" width="3.77734375" customWidth="1"/>
    <col min="8" max="8" width="5.21875" customWidth="1"/>
    <col min="9" max="9" width="23.33203125" customWidth="1"/>
    <col min="10" max="10" width="22.6640625" customWidth="1"/>
    <col min="11" max="12" width="3.88671875" customWidth="1"/>
    <col min="13" max="13" width="3.77734375" customWidth="1"/>
    <col min="14" max="14" width="5.33203125" customWidth="1"/>
  </cols>
  <sheetData>
    <row r="1" spans="1:14" ht="17.399999999999999" customHeight="1" x14ac:dyDescent="0.3">
      <c r="A1" s="4" t="s">
        <v>0</v>
      </c>
      <c r="B1" s="4" t="s">
        <v>7</v>
      </c>
      <c r="C1" s="4" t="s">
        <v>8</v>
      </c>
      <c r="D1" s="4" t="s">
        <v>9</v>
      </c>
      <c r="E1" s="5" t="s">
        <v>1</v>
      </c>
      <c r="F1" s="5" t="s">
        <v>2</v>
      </c>
      <c r="G1" s="5" t="s">
        <v>3</v>
      </c>
      <c r="H1" s="5" t="s">
        <v>4</v>
      </c>
      <c r="I1" s="4" t="s">
        <v>5</v>
      </c>
      <c r="J1" s="4" t="s">
        <v>6</v>
      </c>
      <c r="K1" s="5" t="s">
        <v>1</v>
      </c>
      <c r="L1" s="5" t="s">
        <v>2</v>
      </c>
      <c r="M1" s="5" t="s">
        <v>3</v>
      </c>
      <c r="N1" s="5" t="s">
        <v>4</v>
      </c>
    </row>
    <row r="2" spans="1:14" ht="57.6" x14ac:dyDescent="0.3">
      <c r="A2" s="1" t="s">
        <v>11</v>
      </c>
      <c r="B2" s="1" t="s">
        <v>10</v>
      </c>
      <c r="C2" s="1" t="s">
        <v>21</v>
      </c>
      <c r="D2" s="1" t="s">
        <v>16</v>
      </c>
      <c r="E2" s="2">
        <v>3</v>
      </c>
      <c r="F2" s="2">
        <v>10</v>
      </c>
      <c r="G2" s="2">
        <v>6</v>
      </c>
      <c r="H2" s="2">
        <f t="shared" ref="H2:H7" si="0">E2*F2*G2</f>
        <v>180</v>
      </c>
      <c r="I2" s="1" t="s">
        <v>15</v>
      </c>
      <c r="J2" s="1" t="s">
        <v>15</v>
      </c>
      <c r="K2" s="2">
        <v>2</v>
      </c>
      <c r="L2" s="2">
        <f>F2</f>
        <v>10</v>
      </c>
      <c r="M2" s="2">
        <v>2</v>
      </c>
      <c r="N2" s="2">
        <f>K2*L2*M2</f>
        <v>40</v>
      </c>
    </row>
    <row r="3" spans="1:14" ht="57.6" x14ac:dyDescent="0.3">
      <c r="A3" s="1" t="s">
        <v>12</v>
      </c>
      <c r="B3" s="1" t="s">
        <v>13</v>
      </c>
      <c r="C3" s="1" t="s">
        <v>14</v>
      </c>
      <c r="D3" s="1" t="s">
        <v>16</v>
      </c>
      <c r="E3" s="2">
        <v>4</v>
      </c>
      <c r="F3" s="2">
        <v>9</v>
      </c>
      <c r="G3" s="2">
        <v>2</v>
      </c>
      <c r="H3" s="2">
        <f t="shared" si="0"/>
        <v>72</v>
      </c>
      <c r="I3" s="1" t="s">
        <v>90</v>
      </c>
      <c r="J3" s="1" t="s">
        <v>90</v>
      </c>
      <c r="K3" s="2">
        <v>4</v>
      </c>
      <c r="L3" s="2">
        <v>9</v>
      </c>
      <c r="M3" s="2">
        <v>1</v>
      </c>
      <c r="N3" s="2">
        <f>K3*L3*M3</f>
        <v>36</v>
      </c>
    </row>
    <row r="4" spans="1:14" ht="57.6" x14ac:dyDescent="0.3">
      <c r="A4" s="1" t="s">
        <v>51</v>
      </c>
      <c r="B4" s="1" t="s">
        <v>52</v>
      </c>
      <c r="C4" s="1" t="s">
        <v>53</v>
      </c>
      <c r="D4" s="1" t="s">
        <v>16</v>
      </c>
      <c r="E4" s="7">
        <v>2</v>
      </c>
      <c r="F4" s="7">
        <v>8</v>
      </c>
      <c r="G4" s="7">
        <v>3</v>
      </c>
      <c r="H4" s="2">
        <f t="shared" si="0"/>
        <v>48</v>
      </c>
      <c r="I4" s="8" t="s">
        <v>20</v>
      </c>
      <c r="J4" s="8" t="s">
        <v>20</v>
      </c>
      <c r="K4" s="9" t="s">
        <v>20</v>
      </c>
      <c r="L4" s="10" t="s">
        <v>20</v>
      </c>
      <c r="M4" s="9" t="s">
        <v>20</v>
      </c>
      <c r="N4" s="10" t="s">
        <v>20</v>
      </c>
    </row>
    <row r="5" spans="1:14" ht="57.6" x14ac:dyDescent="0.3">
      <c r="A5" s="1" t="s">
        <v>54</v>
      </c>
      <c r="B5" s="1" t="s">
        <v>55</v>
      </c>
      <c r="C5" s="1" t="s">
        <v>53</v>
      </c>
      <c r="D5" s="1" t="s">
        <v>16</v>
      </c>
      <c r="E5" s="7">
        <v>2</v>
      </c>
      <c r="F5" s="7">
        <v>7</v>
      </c>
      <c r="G5" s="7">
        <v>2</v>
      </c>
      <c r="H5" s="2">
        <f t="shared" si="0"/>
        <v>28</v>
      </c>
      <c r="I5" s="8" t="s">
        <v>20</v>
      </c>
      <c r="J5" s="8" t="s">
        <v>20</v>
      </c>
      <c r="K5" s="9" t="s">
        <v>20</v>
      </c>
      <c r="L5" s="10" t="s">
        <v>20</v>
      </c>
      <c r="M5" s="9" t="s">
        <v>20</v>
      </c>
      <c r="N5" s="10" t="s">
        <v>20</v>
      </c>
    </row>
    <row r="6" spans="1:14" ht="57.6" x14ac:dyDescent="0.3">
      <c r="A6" s="1" t="s">
        <v>56</v>
      </c>
      <c r="B6" s="1" t="s">
        <v>58</v>
      </c>
      <c r="C6" s="1" t="s">
        <v>53</v>
      </c>
      <c r="D6" s="1" t="s">
        <v>16</v>
      </c>
      <c r="E6" s="7">
        <v>2</v>
      </c>
      <c r="F6" s="7">
        <v>10</v>
      </c>
      <c r="G6" s="7">
        <v>2</v>
      </c>
      <c r="H6" s="2">
        <f t="shared" si="0"/>
        <v>40</v>
      </c>
      <c r="I6" s="1" t="s">
        <v>91</v>
      </c>
      <c r="J6" s="1" t="s">
        <v>91</v>
      </c>
      <c r="K6" s="7">
        <v>2</v>
      </c>
      <c r="L6" s="2">
        <v>10</v>
      </c>
      <c r="M6" s="7">
        <v>1</v>
      </c>
      <c r="N6" s="2">
        <f>K6*L6*M6</f>
        <v>20</v>
      </c>
    </row>
    <row r="7" spans="1:14" ht="57.6" x14ac:dyDescent="0.3">
      <c r="A7" s="1" t="s">
        <v>57</v>
      </c>
      <c r="B7" s="1" t="s">
        <v>60</v>
      </c>
      <c r="C7" s="1" t="s">
        <v>53</v>
      </c>
      <c r="D7" s="1" t="s">
        <v>16</v>
      </c>
      <c r="E7" s="7">
        <v>2</v>
      </c>
      <c r="F7" s="7">
        <v>10</v>
      </c>
      <c r="G7" s="7">
        <v>4</v>
      </c>
      <c r="H7" s="2">
        <f t="shared" si="0"/>
        <v>80</v>
      </c>
      <c r="I7" s="1" t="s">
        <v>61</v>
      </c>
      <c r="J7" s="1" t="s">
        <v>61</v>
      </c>
      <c r="K7" s="7">
        <v>2</v>
      </c>
      <c r="L7" s="2">
        <f>F7</f>
        <v>10</v>
      </c>
      <c r="M7" s="7">
        <v>1</v>
      </c>
      <c r="N7" s="2">
        <f>K7*L7*M7</f>
        <v>20</v>
      </c>
    </row>
    <row r="9" spans="1:14" x14ac:dyDescent="0.3">
      <c r="A9" s="4" t="s">
        <v>0</v>
      </c>
      <c r="B9" s="4" t="s">
        <v>7</v>
      </c>
      <c r="C9" s="4" t="s">
        <v>8</v>
      </c>
      <c r="D9" s="4" t="s">
        <v>9</v>
      </c>
      <c r="E9" s="5" t="s">
        <v>1</v>
      </c>
      <c r="F9" s="5" t="s">
        <v>2</v>
      </c>
      <c r="G9" s="5" t="s">
        <v>3</v>
      </c>
      <c r="H9" s="5" t="s">
        <v>4</v>
      </c>
      <c r="I9" s="4" t="s">
        <v>5</v>
      </c>
      <c r="J9" s="4" t="s">
        <v>6</v>
      </c>
      <c r="K9" s="5" t="s">
        <v>1</v>
      </c>
      <c r="L9" s="5" t="s">
        <v>2</v>
      </c>
      <c r="M9" s="5" t="s">
        <v>3</v>
      </c>
      <c r="N9" s="5" t="s">
        <v>4</v>
      </c>
    </row>
    <row r="10" spans="1:14" ht="43.2" x14ac:dyDescent="0.3">
      <c r="A10" s="1" t="s">
        <v>62</v>
      </c>
      <c r="B10" s="1" t="s">
        <v>64</v>
      </c>
      <c r="C10" s="1" t="s">
        <v>63</v>
      </c>
      <c r="D10" s="1" t="s">
        <v>68</v>
      </c>
      <c r="E10" s="7">
        <v>4</v>
      </c>
      <c r="F10" s="7">
        <v>9</v>
      </c>
      <c r="G10" s="7">
        <v>2</v>
      </c>
      <c r="H10" s="2">
        <f>E10*F10*G10</f>
        <v>72</v>
      </c>
      <c r="I10" s="6" t="s">
        <v>69</v>
      </c>
      <c r="J10" s="6" t="s">
        <v>69</v>
      </c>
      <c r="K10" s="7">
        <v>1</v>
      </c>
      <c r="L10" s="2">
        <f>F10</f>
        <v>9</v>
      </c>
      <c r="M10" s="7">
        <v>2</v>
      </c>
      <c r="N10" s="2">
        <f>K10*L10*M10</f>
        <v>18</v>
      </c>
    </row>
    <row r="11" spans="1:14" ht="72" x14ac:dyDescent="0.3">
      <c r="A11" s="1" t="s">
        <v>65</v>
      </c>
      <c r="B11" s="1" t="s">
        <v>66</v>
      </c>
      <c r="C11" s="1" t="s">
        <v>67</v>
      </c>
      <c r="D11" s="1" t="s">
        <v>70</v>
      </c>
      <c r="E11" s="7">
        <v>3</v>
      </c>
      <c r="F11" s="7">
        <v>7</v>
      </c>
      <c r="G11" s="7">
        <v>3</v>
      </c>
      <c r="H11" s="2">
        <f>E11*F11*G11</f>
        <v>63</v>
      </c>
      <c r="I11" s="8" t="s">
        <v>31</v>
      </c>
      <c r="J11" s="8" t="s">
        <v>31</v>
      </c>
      <c r="K11" s="7">
        <v>2</v>
      </c>
      <c r="L11" s="2">
        <f>F11</f>
        <v>7</v>
      </c>
      <c r="M11" s="7">
        <v>3</v>
      </c>
      <c r="N11" s="2">
        <f>K11*L11*M11</f>
        <v>42</v>
      </c>
    </row>
    <row r="12" spans="1:14" ht="57.6" x14ac:dyDescent="0.3">
      <c r="A12" s="3" t="s">
        <v>17</v>
      </c>
      <c r="B12" s="1" t="s">
        <v>18</v>
      </c>
      <c r="C12" s="1" t="s">
        <v>23</v>
      </c>
      <c r="D12" s="1" t="s">
        <v>19</v>
      </c>
      <c r="E12" s="2">
        <v>3</v>
      </c>
      <c r="F12" s="2">
        <v>10</v>
      </c>
      <c r="G12" s="2">
        <v>10</v>
      </c>
      <c r="H12" s="2">
        <f>E12*F12*G12</f>
        <v>300</v>
      </c>
      <c r="I12" s="1" t="s">
        <v>22</v>
      </c>
      <c r="J12" s="1" t="s">
        <v>22</v>
      </c>
      <c r="K12" s="2">
        <v>2</v>
      </c>
      <c r="L12" s="2">
        <f>F12</f>
        <v>10</v>
      </c>
      <c r="M12" s="2">
        <v>2</v>
      </c>
      <c r="N12" s="2">
        <f>K12*L12*M12</f>
        <v>40</v>
      </c>
    </row>
    <row r="13" spans="1:14" ht="57.6" x14ac:dyDescent="0.3">
      <c r="A13" s="1" t="s">
        <v>26</v>
      </c>
      <c r="B13" s="1" t="s">
        <v>24</v>
      </c>
      <c r="C13" s="1" t="s">
        <v>59</v>
      </c>
      <c r="D13" s="1" t="s">
        <v>25</v>
      </c>
      <c r="E13" s="7">
        <v>2</v>
      </c>
      <c r="F13" s="7">
        <v>5</v>
      </c>
      <c r="G13" s="7">
        <v>1</v>
      </c>
      <c r="H13" s="2">
        <f>E13*F13*G13</f>
        <v>10</v>
      </c>
      <c r="I13" s="8" t="s">
        <v>20</v>
      </c>
      <c r="J13" s="8" t="s">
        <v>20</v>
      </c>
      <c r="K13" s="9" t="s">
        <v>20</v>
      </c>
      <c r="L13" s="10" t="s">
        <v>20</v>
      </c>
      <c r="M13" s="9" t="s">
        <v>20</v>
      </c>
      <c r="N13" s="10" t="s">
        <v>20</v>
      </c>
    </row>
    <row r="27" spans="1:14" ht="72" x14ac:dyDescent="0.3">
      <c r="A27" s="1" t="s">
        <v>76</v>
      </c>
      <c r="B27" s="1" t="s">
        <v>80</v>
      </c>
      <c r="C27" s="1" t="s">
        <v>84</v>
      </c>
      <c r="D27" s="1" t="s">
        <v>73</v>
      </c>
      <c r="E27" s="7">
        <v>8</v>
      </c>
      <c r="F27" s="7">
        <v>9</v>
      </c>
      <c r="G27" s="7">
        <v>1</v>
      </c>
      <c r="H27" s="2">
        <f>E27*F27*G27</f>
        <v>72</v>
      </c>
      <c r="I27" s="8" t="s">
        <v>87</v>
      </c>
      <c r="J27" s="8" t="s">
        <v>87</v>
      </c>
      <c r="K27" s="7"/>
      <c r="L27" s="2">
        <f>F27</f>
        <v>9</v>
      </c>
      <c r="M27" s="7"/>
      <c r="N27" s="2">
        <f>K27*L27*M27</f>
        <v>0</v>
      </c>
    </row>
    <row r="29" spans="1:14" x14ac:dyDescent="0.3">
      <c r="A29" s="4" t="s">
        <v>0</v>
      </c>
      <c r="B29" s="4" t="s">
        <v>7</v>
      </c>
      <c r="C29" s="4" t="s">
        <v>8</v>
      </c>
      <c r="D29" s="4" t="s">
        <v>9</v>
      </c>
      <c r="E29" s="5" t="s">
        <v>1</v>
      </c>
      <c r="F29" s="5" t="s">
        <v>2</v>
      </c>
      <c r="G29" s="5" t="s">
        <v>3</v>
      </c>
      <c r="H29" s="5" t="s">
        <v>4</v>
      </c>
      <c r="I29" s="4" t="s">
        <v>5</v>
      </c>
      <c r="J29" s="4" t="s">
        <v>6</v>
      </c>
      <c r="K29" s="5" t="s">
        <v>1</v>
      </c>
      <c r="L29" s="5" t="s">
        <v>2</v>
      </c>
      <c r="M29" s="5" t="s">
        <v>3</v>
      </c>
      <c r="N29" s="5" t="s">
        <v>4</v>
      </c>
    </row>
    <row r="30" spans="1:14" ht="86.4" x14ac:dyDescent="0.3">
      <c r="A30" s="1" t="s">
        <v>71</v>
      </c>
      <c r="B30" s="1" t="s">
        <v>82</v>
      </c>
      <c r="C30" s="1" t="s">
        <v>72</v>
      </c>
      <c r="D30" s="1" t="s">
        <v>73</v>
      </c>
      <c r="E30" s="7">
        <v>3</v>
      </c>
      <c r="F30" s="7">
        <v>10</v>
      </c>
      <c r="G30" s="7">
        <v>3</v>
      </c>
      <c r="H30" s="2">
        <f>E30*F30*G30</f>
        <v>90</v>
      </c>
      <c r="I30" s="8" t="s">
        <v>83</v>
      </c>
      <c r="J30" s="8" t="s">
        <v>83</v>
      </c>
      <c r="K30" s="7">
        <v>2</v>
      </c>
      <c r="L30" s="2">
        <f>F30</f>
        <v>10</v>
      </c>
      <c r="M30" s="7">
        <v>2</v>
      </c>
      <c r="N30" s="2">
        <f>K30*L30*M30</f>
        <v>40</v>
      </c>
    </row>
    <row r="31" spans="1:14" ht="72" x14ac:dyDescent="0.3">
      <c r="A31" s="1" t="s">
        <v>74</v>
      </c>
      <c r="B31" s="1" t="s">
        <v>79</v>
      </c>
      <c r="C31" s="1" t="s">
        <v>84</v>
      </c>
      <c r="D31" s="1" t="s">
        <v>73</v>
      </c>
      <c r="E31" s="7">
        <v>7</v>
      </c>
      <c r="F31" s="7">
        <v>9</v>
      </c>
      <c r="G31" s="7">
        <v>2</v>
      </c>
      <c r="H31" s="2">
        <f>E31*F31*G31</f>
        <v>126</v>
      </c>
      <c r="I31" s="8" t="s">
        <v>88</v>
      </c>
      <c r="J31" s="8" t="s">
        <v>88</v>
      </c>
      <c r="K31" s="7">
        <v>2</v>
      </c>
      <c r="L31" s="2">
        <f>F31</f>
        <v>9</v>
      </c>
      <c r="M31" s="7">
        <v>2</v>
      </c>
      <c r="N31" s="2">
        <f>K31*L31*M31</f>
        <v>36</v>
      </c>
    </row>
    <row r="32" spans="1:14" ht="86.4" x14ac:dyDescent="0.3">
      <c r="A32" s="1" t="s">
        <v>75</v>
      </c>
      <c r="B32" s="1" t="s">
        <v>81</v>
      </c>
      <c r="C32" s="1" t="s">
        <v>85</v>
      </c>
      <c r="D32" s="1" t="s">
        <v>73</v>
      </c>
      <c r="E32" s="7">
        <v>4</v>
      </c>
      <c r="F32" s="7">
        <v>9</v>
      </c>
      <c r="G32" s="7">
        <v>1</v>
      </c>
      <c r="H32" s="2">
        <f>E32*F32*G32</f>
        <v>36</v>
      </c>
      <c r="I32" s="8" t="s">
        <v>86</v>
      </c>
      <c r="J32" s="8" t="s">
        <v>86</v>
      </c>
      <c r="K32" s="7">
        <v>3</v>
      </c>
      <c r="L32" s="2">
        <f>F32</f>
        <v>9</v>
      </c>
      <c r="M32" s="7">
        <v>1</v>
      </c>
      <c r="N32" s="2">
        <f>K32*L32*M32</f>
        <v>27</v>
      </c>
    </row>
    <row r="33" spans="1:14" ht="72" x14ac:dyDescent="0.3">
      <c r="A33" s="1" t="s">
        <v>77</v>
      </c>
      <c r="B33" s="1" t="s">
        <v>78</v>
      </c>
      <c r="C33" s="1" t="s">
        <v>84</v>
      </c>
      <c r="D33" s="1" t="s">
        <v>73</v>
      </c>
      <c r="E33" s="7">
        <v>2</v>
      </c>
      <c r="F33" s="7">
        <v>9</v>
      </c>
      <c r="G33" s="7">
        <v>3</v>
      </c>
      <c r="H33" s="2">
        <f>E33*F33*G33</f>
        <v>54</v>
      </c>
      <c r="I33" s="8" t="s">
        <v>89</v>
      </c>
      <c r="J33" s="8" t="s">
        <v>89</v>
      </c>
      <c r="K33" s="7">
        <v>2</v>
      </c>
      <c r="L33" s="2">
        <f>F33</f>
        <v>9</v>
      </c>
      <c r="M33" s="7">
        <v>2</v>
      </c>
      <c r="N33" s="2">
        <f>K33*L33*M33</f>
        <v>36</v>
      </c>
    </row>
    <row r="48" spans="1:14" x14ac:dyDescent="0.3">
      <c r="A48" s="4" t="s">
        <v>0</v>
      </c>
      <c r="B48" s="4" t="s">
        <v>7</v>
      </c>
      <c r="C48" s="4" t="s">
        <v>8</v>
      </c>
      <c r="D48" s="4" t="s">
        <v>9</v>
      </c>
      <c r="E48" s="5" t="s">
        <v>1</v>
      </c>
      <c r="F48" s="5" t="s">
        <v>2</v>
      </c>
      <c r="G48" s="5" t="s">
        <v>3</v>
      </c>
      <c r="H48" s="5" t="s">
        <v>4</v>
      </c>
      <c r="I48" s="4" t="s">
        <v>5</v>
      </c>
      <c r="J48" s="4" t="s">
        <v>6</v>
      </c>
      <c r="K48" s="5" t="s">
        <v>1</v>
      </c>
      <c r="L48" s="5" t="s">
        <v>2</v>
      </c>
      <c r="M48" s="5" t="s">
        <v>3</v>
      </c>
      <c r="N48" s="5" t="s">
        <v>4</v>
      </c>
    </row>
    <row r="49" spans="1:14" ht="57.6" x14ac:dyDescent="0.3">
      <c r="A49" s="1" t="s">
        <v>30</v>
      </c>
      <c r="B49" s="1" t="s">
        <v>27</v>
      </c>
      <c r="C49" s="1" t="s">
        <v>28</v>
      </c>
      <c r="D49" s="1" t="s">
        <v>29</v>
      </c>
      <c r="E49" s="7">
        <v>2</v>
      </c>
      <c r="F49" s="7">
        <v>10</v>
      </c>
      <c r="G49" s="7">
        <v>5</v>
      </c>
      <c r="H49" s="2">
        <f t="shared" ref="H49:H55" si="1">E49*F49*G49</f>
        <v>100</v>
      </c>
      <c r="I49" s="6" t="s">
        <v>31</v>
      </c>
      <c r="J49" s="6" t="s">
        <v>31</v>
      </c>
      <c r="K49" s="7">
        <v>2</v>
      </c>
      <c r="L49" s="2">
        <f t="shared" ref="L49:L54" si="2">F49</f>
        <v>10</v>
      </c>
      <c r="M49" s="7">
        <v>2</v>
      </c>
      <c r="N49" s="2">
        <f t="shared" ref="N49:N54" si="3">K49*L49*M49</f>
        <v>40</v>
      </c>
    </row>
    <row r="50" spans="1:14" ht="57.6" x14ac:dyDescent="0.3">
      <c r="A50" s="1" t="s">
        <v>33</v>
      </c>
      <c r="B50" s="1" t="s">
        <v>34</v>
      </c>
      <c r="C50" s="1" t="s">
        <v>32</v>
      </c>
      <c r="D50" s="1" t="s">
        <v>25</v>
      </c>
      <c r="E50" s="7">
        <v>7</v>
      </c>
      <c r="F50" s="7">
        <v>7</v>
      </c>
      <c r="G50" s="7">
        <v>3</v>
      </c>
      <c r="H50" s="2">
        <f t="shared" si="1"/>
        <v>147</v>
      </c>
      <c r="I50" s="1" t="s">
        <v>44</v>
      </c>
      <c r="J50" s="1" t="s">
        <v>45</v>
      </c>
      <c r="K50" s="7">
        <v>3</v>
      </c>
      <c r="L50" s="2">
        <f t="shared" si="2"/>
        <v>7</v>
      </c>
      <c r="M50" s="7">
        <v>2</v>
      </c>
      <c r="N50" s="2">
        <f t="shared" si="3"/>
        <v>42</v>
      </c>
    </row>
    <row r="51" spans="1:14" ht="72" x14ac:dyDescent="0.3">
      <c r="A51" s="1" t="s">
        <v>37</v>
      </c>
      <c r="B51" s="1" t="s">
        <v>38</v>
      </c>
      <c r="C51" s="1" t="s">
        <v>39</v>
      </c>
      <c r="D51" s="1" t="s">
        <v>25</v>
      </c>
      <c r="E51" s="7">
        <v>7</v>
      </c>
      <c r="F51" s="7">
        <v>5</v>
      </c>
      <c r="G51" s="7">
        <v>2</v>
      </c>
      <c r="H51" s="2">
        <f t="shared" si="1"/>
        <v>70</v>
      </c>
      <c r="I51" s="1" t="s">
        <v>35</v>
      </c>
      <c r="J51" s="1" t="s">
        <v>36</v>
      </c>
      <c r="K51" s="7">
        <v>3</v>
      </c>
      <c r="L51" s="2">
        <f t="shared" si="2"/>
        <v>5</v>
      </c>
      <c r="M51" s="7">
        <v>2</v>
      </c>
      <c r="N51" s="2">
        <f t="shared" si="3"/>
        <v>30</v>
      </c>
    </row>
    <row r="52" spans="1:14" ht="72" x14ac:dyDescent="0.3">
      <c r="A52" s="1" t="s">
        <v>40</v>
      </c>
      <c r="B52" s="1" t="s">
        <v>41</v>
      </c>
      <c r="C52" s="1" t="s">
        <v>32</v>
      </c>
      <c r="D52" s="1" t="s">
        <v>25</v>
      </c>
      <c r="E52" s="7">
        <v>8</v>
      </c>
      <c r="F52" s="7">
        <v>5</v>
      </c>
      <c r="G52" s="7">
        <v>2</v>
      </c>
      <c r="H52" s="2">
        <f t="shared" si="1"/>
        <v>80</v>
      </c>
      <c r="I52" s="1" t="s">
        <v>35</v>
      </c>
      <c r="J52" s="1" t="s">
        <v>35</v>
      </c>
      <c r="K52" s="7">
        <v>2</v>
      </c>
      <c r="L52" s="2">
        <f t="shared" si="2"/>
        <v>5</v>
      </c>
      <c r="M52" s="7">
        <v>2</v>
      </c>
      <c r="N52" s="2">
        <f t="shared" si="3"/>
        <v>20</v>
      </c>
    </row>
    <row r="53" spans="1:14" ht="28.8" x14ac:dyDescent="0.3">
      <c r="A53" s="1" t="s">
        <v>42</v>
      </c>
      <c r="B53" s="1" t="s">
        <v>43</v>
      </c>
      <c r="C53" s="1" t="s">
        <v>32</v>
      </c>
      <c r="D53" s="1" t="s">
        <v>25</v>
      </c>
      <c r="E53" s="7">
        <v>6</v>
      </c>
      <c r="F53" s="7">
        <v>3</v>
      </c>
      <c r="G53" s="7">
        <v>3</v>
      </c>
      <c r="H53" s="2">
        <f t="shared" si="1"/>
        <v>54</v>
      </c>
      <c r="I53" s="1" t="s">
        <v>36</v>
      </c>
      <c r="J53" s="1" t="s">
        <v>36</v>
      </c>
      <c r="K53" s="7">
        <v>3</v>
      </c>
      <c r="L53" s="2">
        <f t="shared" si="2"/>
        <v>3</v>
      </c>
      <c r="M53" s="7">
        <v>3</v>
      </c>
      <c r="N53" s="2">
        <f t="shared" si="3"/>
        <v>27</v>
      </c>
    </row>
    <row r="54" spans="1:14" ht="100.8" x14ac:dyDescent="0.3">
      <c r="A54" s="1" t="s">
        <v>46</v>
      </c>
      <c r="B54" s="1" t="s">
        <v>47</v>
      </c>
      <c r="C54" s="1" t="s">
        <v>28</v>
      </c>
      <c r="D54" s="1" t="s">
        <v>29</v>
      </c>
      <c r="E54" s="7">
        <v>5</v>
      </c>
      <c r="F54" s="7">
        <v>7</v>
      </c>
      <c r="G54" s="7">
        <v>2</v>
      </c>
      <c r="H54" s="2">
        <f t="shared" si="1"/>
        <v>70</v>
      </c>
      <c r="I54" s="6" t="s">
        <v>31</v>
      </c>
      <c r="J54" s="6" t="s">
        <v>31</v>
      </c>
      <c r="K54" s="7">
        <v>3</v>
      </c>
      <c r="L54" s="2">
        <f t="shared" si="2"/>
        <v>7</v>
      </c>
      <c r="M54" s="7">
        <v>2</v>
      </c>
      <c r="N54" s="2">
        <f t="shared" si="3"/>
        <v>42</v>
      </c>
    </row>
    <row r="55" spans="1:14" ht="57.6" x14ac:dyDescent="0.3">
      <c r="A55" s="1" t="s">
        <v>48</v>
      </c>
      <c r="B55" s="1" t="s">
        <v>49</v>
      </c>
      <c r="C55" s="1" t="s">
        <v>50</v>
      </c>
      <c r="D55" s="1" t="s">
        <v>29</v>
      </c>
      <c r="E55" s="7">
        <v>3</v>
      </c>
      <c r="F55" s="7">
        <v>8</v>
      </c>
      <c r="G55" s="7">
        <v>2</v>
      </c>
      <c r="H55" s="2">
        <f t="shared" si="1"/>
        <v>48</v>
      </c>
      <c r="I55" s="8" t="s">
        <v>20</v>
      </c>
      <c r="J55" s="8" t="s">
        <v>20</v>
      </c>
      <c r="K55" s="9" t="s">
        <v>20</v>
      </c>
      <c r="L55" s="10" t="s">
        <v>20</v>
      </c>
      <c r="M55" s="9" t="s">
        <v>20</v>
      </c>
      <c r="N55" s="10" t="s">
        <v>20</v>
      </c>
    </row>
    <row r="58" spans="1:14" x14ac:dyDescent="0.3">
      <c r="A58" s="4" t="s">
        <v>0</v>
      </c>
      <c r="B58" s="4" t="s">
        <v>7</v>
      </c>
      <c r="C58" s="4" t="s">
        <v>8</v>
      </c>
      <c r="D58" s="4" t="s">
        <v>9</v>
      </c>
      <c r="E58" s="5" t="s">
        <v>1</v>
      </c>
      <c r="F58" s="5" t="s">
        <v>2</v>
      </c>
      <c r="G58" s="5" t="s">
        <v>3</v>
      </c>
      <c r="H58" s="5" t="s">
        <v>4</v>
      </c>
      <c r="I58" s="4" t="s">
        <v>5</v>
      </c>
      <c r="J58" s="4" t="s">
        <v>6</v>
      </c>
      <c r="K58" s="5" t="s">
        <v>1</v>
      </c>
      <c r="L58" s="5" t="s">
        <v>2</v>
      </c>
      <c r="M58" s="5" t="s">
        <v>3</v>
      </c>
      <c r="N58" s="5" t="s">
        <v>4</v>
      </c>
    </row>
    <row r="59" spans="1:14" x14ac:dyDescent="0.3">
      <c r="A59" s="1"/>
      <c r="B59" s="1"/>
      <c r="C59" s="1"/>
      <c r="D59" s="1"/>
      <c r="E59" s="7"/>
      <c r="F59" s="7"/>
      <c r="G59" s="7"/>
      <c r="H59" s="2"/>
      <c r="I59" s="6"/>
      <c r="J59" s="6"/>
      <c r="K59" s="7"/>
      <c r="L59" s="2"/>
      <c r="M59" s="7"/>
      <c r="N59" s="2"/>
    </row>
    <row r="60" spans="1:14" x14ac:dyDescent="0.3">
      <c r="A60" s="1"/>
      <c r="B60" s="1"/>
      <c r="C60" s="1"/>
      <c r="D60" s="1"/>
      <c r="E60" s="7"/>
      <c r="F60" s="7"/>
      <c r="G60" s="7"/>
      <c r="H60" s="2"/>
      <c r="I60" s="1"/>
      <c r="J60" s="1"/>
      <c r="K60" s="7"/>
      <c r="L60" s="2"/>
      <c r="M60" s="7"/>
      <c r="N60" s="2"/>
    </row>
    <row r="61" spans="1:14" x14ac:dyDescent="0.3">
      <c r="A61" s="1"/>
      <c r="B61" s="1"/>
      <c r="C61" s="1"/>
      <c r="D61" s="1"/>
      <c r="E61" s="7"/>
      <c r="F61" s="7"/>
      <c r="G61" s="7"/>
      <c r="H61" s="2"/>
      <c r="I61" s="1"/>
      <c r="J61" s="1"/>
      <c r="K61" s="7"/>
      <c r="L61" s="2"/>
      <c r="M61" s="7"/>
      <c r="N61" s="2"/>
    </row>
    <row r="62" spans="1:14" x14ac:dyDescent="0.3">
      <c r="A62" s="1"/>
      <c r="B62" s="1"/>
      <c r="C62" s="1"/>
      <c r="D62" s="1"/>
      <c r="E62" s="7"/>
      <c r="F62" s="7"/>
      <c r="G62" s="7"/>
      <c r="H62" s="2"/>
      <c r="I62" s="1"/>
      <c r="J62" s="1"/>
      <c r="K62" s="7"/>
      <c r="L62" s="2"/>
      <c r="M62" s="7"/>
      <c r="N62" s="2"/>
    </row>
    <row r="63" spans="1:14" x14ac:dyDescent="0.3">
      <c r="A63" s="1"/>
      <c r="B63" s="1"/>
      <c r="C63" s="1"/>
      <c r="D63" s="1"/>
      <c r="E63" s="7"/>
      <c r="F63" s="7"/>
      <c r="G63" s="7"/>
      <c r="H63" s="2"/>
      <c r="I63" s="1"/>
      <c r="J63" s="1"/>
      <c r="K63" s="7"/>
      <c r="L63" s="2"/>
      <c r="M63" s="7"/>
      <c r="N63" s="2"/>
    </row>
    <row r="64" spans="1:14" x14ac:dyDescent="0.3">
      <c r="A64" s="1"/>
      <c r="B64" s="1"/>
      <c r="C64" s="1"/>
      <c r="D64" s="1"/>
      <c r="E64" s="7"/>
      <c r="F64" s="7"/>
      <c r="G64" s="7"/>
      <c r="H64" s="2"/>
      <c r="I64" s="6"/>
      <c r="J64" s="6"/>
      <c r="K64" s="7"/>
      <c r="L64" s="2"/>
      <c r="M64" s="7"/>
      <c r="N64" s="2"/>
    </row>
    <row r="65" spans="1:14" x14ac:dyDescent="0.3">
      <c r="A65" s="1"/>
      <c r="B65" s="1"/>
      <c r="C65" s="1"/>
      <c r="D65" s="1"/>
      <c r="E65" s="7"/>
      <c r="F65" s="7"/>
      <c r="G65" s="7"/>
      <c r="H65" s="2"/>
      <c r="I65" s="8"/>
      <c r="J65" s="8"/>
      <c r="K65" s="9"/>
      <c r="L65" s="10"/>
      <c r="M65" s="9"/>
      <c r="N65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DA49A-9794-41A9-885F-4C0C7BD2ACAF}">
  <dimension ref="A1:N8"/>
  <sheetViews>
    <sheetView workbookViewId="0">
      <selection activeCell="P4" sqref="P4"/>
    </sheetView>
  </sheetViews>
  <sheetFormatPr defaultRowHeight="14.4" x14ac:dyDescent="0.3"/>
  <cols>
    <col min="1" max="1" width="7.5546875" customWidth="1"/>
    <col min="2" max="2" width="15" customWidth="1"/>
    <col min="3" max="3" width="16.88671875" customWidth="1"/>
    <col min="4" max="4" width="20.33203125" customWidth="1"/>
    <col min="5" max="5" width="18.5546875" customWidth="1"/>
    <col min="6" max="8" width="3.77734375" customWidth="1"/>
    <col min="9" max="9" width="5" customWidth="1"/>
    <col min="10" max="10" width="22.77734375" customWidth="1"/>
    <col min="11" max="13" width="3.77734375" customWidth="1"/>
    <col min="14" max="14" width="5.109375" customWidth="1"/>
    <col min="15" max="15" width="5" customWidth="1"/>
  </cols>
  <sheetData>
    <row r="1" spans="1:14" ht="15.6" customHeight="1" x14ac:dyDescent="0.3">
      <c r="A1" s="11" t="s">
        <v>92</v>
      </c>
      <c r="B1" s="4" t="s">
        <v>0</v>
      </c>
      <c r="C1" s="4" t="s">
        <v>7</v>
      </c>
      <c r="D1" s="4" t="s">
        <v>8</v>
      </c>
      <c r="E1" s="4" t="s">
        <v>9</v>
      </c>
      <c r="F1" s="5" t="s">
        <v>1</v>
      </c>
      <c r="G1" s="5" t="s">
        <v>2</v>
      </c>
      <c r="H1" s="5" t="s">
        <v>3</v>
      </c>
      <c r="I1" s="5" t="s">
        <v>4</v>
      </c>
      <c r="J1" s="4" t="s">
        <v>5</v>
      </c>
      <c r="K1" s="5" t="s">
        <v>1</v>
      </c>
      <c r="L1" s="5" t="s">
        <v>2</v>
      </c>
      <c r="M1" s="5" t="s">
        <v>3</v>
      </c>
      <c r="N1" s="5" t="s">
        <v>4</v>
      </c>
    </row>
    <row r="2" spans="1:14" ht="57.6" x14ac:dyDescent="0.3">
      <c r="A2" s="13" t="s">
        <v>97</v>
      </c>
      <c r="B2" s="1" t="s">
        <v>93</v>
      </c>
      <c r="C2" s="1" t="s">
        <v>94</v>
      </c>
      <c r="D2" s="1" t="s">
        <v>108</v>
      </c>
      <c r="E2" s="1" t="s">
        <v>95</v>
      </c>
      <c r="F2" s="7">
        <v>4</v>
      </c>
      <c r="G2" s="7">
        <v>7</v>
      </c>
      <c r="H2" s="7">
        <v>2</v>
      </c>
      <c r="I2" s="2">
        <f>F2*G2*H2</f>
        <v>56</v>
      </c>
      <c r="J2" s="1" t="s">
        <v>96</v>
      </c>
      <c r="K2" s="7">
        <v>2</v>
      </c>
      <c r="L2" s="2">
        <f>G2</f>
        <v>7</v>
      </c>
      <c r="M2" s="7">
        <v>2</v>
      </c>
      <c r="N2" s="2">
        <f>K2*L2*M2</f>
        <v>28</v>
      </c>
    </row>
    <row r="3" spans="1:14" ht="43.2" x14ac:dyDescent="0.3">
      <c r="A3" s="13"/>
      <c r="B3" s="1" t="s">
        <v>98</v>
      </c>
      <c r="C3" s="1" t="s">
        <v>120</v>
      </c>
      <c r="D3" s="1" t="s">
        <v>99</v>
      </c>
      <c r="E3" s="1" t="s">
        <v>25</v>
      </c>
      <c r="F3" s="7">
        <v>8</v>
      </c>
      <c r="G3" s="7">
        <v>4</v>
      </c>
      <c r="H3" s="7">
        <v>2</v>
      </c>
      <c r="I3" s="2">
        <f t="shared" ref="I3:I7" si="0">F3*G3*H3</f>
        <v>64</v>
      </c>
      <c r="J3" s="1" t="s">
        <v>100</v>
      </c>
      <c r="K3" s="7">
        <v>6</v>
      </c>
      <c r="L3" s="2">
        <f t="shared" ref="L3:L7" si="1">G3</f>
        <v>4</v>
      </c>
      <c r="M3" s="7">
        <v>2</v>
      </c>
      <c r="N3" s="2">
        <f t="shared" ref="N3:N7" si="2">K3*L3*M3</f>
        <v>48</v>
      </c>
    </row>
    <row r="4" spans="1:14" ht="57.6" x14ac:dyDescent="0.3">
      <c r="A4" s="13"/>
      <c r="B4" s="1" t="s">
        <v>101</v>
      </c>
      <c r="C4" s="1" t="s">
        <v>104</v>
      </c>
      <c r="D4" s="1" t="s">
        <v>102</v>
      </c>
      <c r="E4" s="1" t="s">
        <v>113</v>
      </c>
      <c r="F4" s="7">
        <v>2</v>
      </c>
      <c r="G4" s="7">
        <v>8</v>
      </c>
      <c r="H4" s="7">
        <v>3</v>
      </c>
      <c r="I4" s="2">
        <f t="shared" si="0"/>
        <v>48</v>
      </c>
      <c r="J4" s="1" t="s">
        <v>103</v>
      </c>
      <c r="K4" s="7">
        <v>1</v>
      </c>
      <c r="L4" s="2">
        <f t="shared" si="1"/>
        <v>8</v>
      </c>
      <c r="M4" s="7">
        <v>3</v>
      </c>
      <c r="N4" s="2">
        <f t="shared" si="2"/>
        <v>24</v>
      </c>
    </row>
    <row r="5" spans="1:14" ht="57.6" x14ac:dyDescent="0.3">
      <c r="A5" s="13"/>
      <c r="B5" s="1" t="s">
        <v>105</v>
      </c>
      <c r="C5" s="1" t="s">
        <v>106</v>
      </c>
      <c r="D5" s="1" t="s">
        <v>107</v>
      </c>
      <c r="E5" s="1" t="s">
        <v>25</v>
      </c>
      <c r="F5" s="7">
        <v>4</v>
      </c>
      <c r="G5" s="7">
        <v>4</v>
      </c>
      <c r="H5" s="7">
        <v>5</v>
      </c>
      <c r="I5" s="2">
        <f t="shared" si="0"/>
        <v>80</v>
      </c>
      <c r="J5" s="1" t="s">
        <v>109</v>
      </c>
      <c r="K5" s="7">
        <v>2</v>
      </c>
      <c r="L5" s="2">
        <f t="shared" si="1"/>
        <v>4</v>
      </c>
      <c r="M5" s="7">
        <v>5</v>
      </c>
      <c r="N5" s="2">
        <f t="shared" si="2"/>
        <v>40</v>
      </c>
    </row>
    <row r="6" spans="1:14" ht="86.4" x14ac:dyDescent="0.3">
      <c r="A6" s="13"/>
      <c r="B6" s="1" t="s">
        <v>110</v>
      </c>
      <c r="C6" s="1" t="s">
        <v>111</v>
      </c>
      <c r="D6" s="1" t="s">
        <v>112</v>
      </c>
      <c r="E6" s="1" t="s">
        <v>25</v>
      </c>
      <c r="F6" s="7">
        <v>4</v>
      </c>
      <c r="G6" s="7">
        <v>5</v>
      </c>
      <c r="H6" s="7">
        <v>2</v>
      </c>
      <c r="I6" s="2">
        <f t="shared" si="0"/>
        <v>40</v>
      </c>
      <c r="J6" s="1" t="s">
        <v>114</v>
      </c>
      <c r="K6" s="7">
        <v>1</v>
      </c>
      <c r="L6" s="2">
        <f t="shared" si="1"/>
        <v>5</v>
      </c>
      <c r="M6" s="7">
        <v>2</v>
      </c>
      <c r="N6" s="2">
        <f t="shared" si="2"/>
        <v>10</v>
      </c>
    </row>
    <row r="7" spans="1:14" ht="72" x14ac:dyDescent="0.3">
      <c r="A7" s="13"/>
      <c r="B7" s="1" t="s">
        <v>116</v>
      </c>
      <c r="C7" s="1" t="s">
        <v>115</v>
      </c>
      <c r="D7" s="1" t="s">
        <v>119</v>
      </c>
      <c r="E7" s="1" t="s">
        <v>117</v>
      </c>
      <c r="F7" s="7">
        <v>4</v>
      </c>
      <c r="G7" s="7">
        <v>8</v>
      </c>
      <c r="H7" s="7">
        <v>2</v>
      </c>
      <c r="I7" s="2">
        <f t="shared" si="0"/>
        <v>64</v>
      </c>
      <c r="J7" s="1" t="s">
        <v>118</v>
      </c>
      <c r="K7" s="7">
        <v>2</v>
      </c>
      <c r="L7" s="2">
        <f t="shared" si="1"/>
        <v>8</v>
      </c>
      <c r="M7" s="7">
        <v>2</v>
      </c>
      <c r="N7" s="2">
        <f t="shared" si="2"/>
        <v>32</v>
      </c>
    </row>
    <row r="8" spans="1:14" x14ac:dyDescent="0.3">
      <c r="A8" s="12"/>
      <c r="B8" s="1"/>
      <c r="C8" s="1"/>
      <c r="D8" s="1"/>
      <c r="E8" s="1"/>
      <c r="F8" s="7"/>
      <c r="G8" s="7"/>
      <c r="H8" s="7"/>
      <c r="I8" s="2"/>
      <c r="J8" s="8"/>
      <c r="K8" s="9"/>
      <c r="L8" s="10"/>
      <c r="M8" s="9"/>
      <c r="N8" s="10"/>
    </row>
  </sheetData>
  <mergeCells count="1">
    <mergeCell ref="A2:A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Mattis Ritter</dc:creator>
  <cp:lastModifiedBy>Mattis Ritter</cp:lastModifiedBy>
  <dcterms:created xsi:type="dcterms:W3CDTF">2022-12-15T15:36:13Z</dcterms:created>
  <dcterms:modified xsi:type="dcterms:W3CDTF">2023-01-03T13:50:00Z</dcterms:modified>
</cp:coreProperties>
</file>