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tti\Documents\labor_mod_sim\PM\661_Riskoanalyse\"/>
    </mc:Choice>
  </mc:AlternateContent>
  <xr:revisionPtr revIDLastSave="0" documentId="13_ncr:1_{65721F72-0853-47C4-85B4-BACDA32A71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L11" i="1"/>
  <c r="G12" i="1"/>
  <c r="L12" i="1"/>
  <c r="G10" i="1"/>
  <c r="L10" i="1"/>
  <c r="L9" i="1"/>
  <c r="G9" i="1"/>
  <c r="L8" i="1"/>
  <c r="M8" i="1" s="1"/>
  <c r="G8" i="1"/>
  <c r="G5" i="1"/>
  <c r="L5" i="1"/>
  <c r="G6" i="1"/>
  <c r="L6" i="1"/>
  <c r="G7" i="1"/>
  <c r="L7" i="1"/>
  <c r="M12" i="1" l="1"/>
  <c r="M11" i="1"/>
  <c r="M10" i="1"/>
  <c r="M9" i="1"/>
  <c r="M5" i="1"/>
  <c r="M7" i="1"/>
  <c r="M6" i="1"/>
</calcChain>
</file>

<file path=xl/sharedStrings.xml><?xml version="1.0" encoding="utf-8"?>
<sst xmlns="http://schemas.openxmlformats.org/spreadsheetml/2006/main" count="82" uniqueCount="68">
  <si>
    <t>Nr.</t>
  </si>
  <si>
    <t>Risikoursache</t>
  </si>
  <si>
    <t>Legende</t>
  </si>
  <si>
    <t>Technik</t>
  </si>
  <si>
    <t>T</t>
  </si>
  <si>
    <t>W</t>
  </si>
  <si>
    <t>R</t>
  </si>
  <si>
    <t>Diff</t>
  </si>
  <si>
    <t>T = Tragweite</t>
  </si>
  <si>
    <t>W = Wahrscheinlichkeit</t>
  </si>
  <si>
    <t>R = Risiko</t>
  </si>
  <si>
    <t>W in %</t>
  </si>
  <si>
    <t>21-40% , wird eher nicht eintreten</t>
  </si>
  <si>
    <t>41-60% , ist möglich</t>
  </si>
  <si>
    <t>61-90%, ist wahrscheinlich</t>
  </si>
  <si>
    <t>&gt;90% ist fast sicher</t>
  </si>
  <si>
    <t>Ausgewählte Risiken</t>
  </si>
  <si>
    <t>Aufwand in Stunden</t>
  </si>
  <si>
    <t>&lt; 5 h</t>
  </si>
  <si>
    <t>Maßnahme</t>
  </si>
  <si>
    <t>Kosten</t>
  </si>
  <si>
    <t>Mehraufwand</t>
  </si>
  <si>
    <t>0-20% , wird kaum entstehen</t>
  </si>
  <si>
    <t>6-10 h</t>
  </si>
  <si>
    <t>11-15 h</t>
  </si>
  <si>
    <t>16-20 h</t>
  </si>
  <si>
    <t>21-25 h</t>
  </si>
  <si>
    <t>26-30 h</t>
  </si>
  <si>
    <t>31-35 h</t>
  </si>
  <si>
    <t>36-40 h</t>
  </si>
  <si>
    <t>41-45h</t>
  </si>
  <si>
    <t>&gt; 45 h</t>
  </si>
  <si>
    <t>vor der Maßnahme</t>
  </si>
  <si>
    <t>nach der Maßnahme</t>
  </si>
  <si>
    <t>Personal</t>
  </si>
  <si>
    <t>Allgemeingültige Hygeniemaßnahmen beachten</t>
  </si>
  <si>
    <t>Datenverlust</t>
  </si>
  <si>
    <t>Nutzung eines Versionsverwaltungstool</t>
  </si>
  <si>
    <t>Zusammenbruch der Online-Kommunikation</t>
  </si>
  <si>
    <t>Fachbetreuer fällt aus</t>
  </si>
  <si>
    <t>Frühzeitig klären wo Fachbetreur anzutreffen ist</t>
  </si>
  <si>
    <t>Klärung welcher Mitarbeiter der HHN noch Fachwissen bieten kann</t>
  </si>
  <si>
    <t>Krankheit eines Teammitglieds</t>
  </si>
  <si>
    <t>Rechner eines Teammitglieds fällt aus</t>
  </si>
  <si>
    <t>Regelmäßige Sicherheitchecks und Updates durchführen</t>
  </si>
  <si>
    <t>Ungenügendes Wissen über die Software</t>
  </si>
  <si>
    <t>Wiederholung des alten Vorlesungsstoffes und Vorbereitung durch Online-Tutorials</t>
  </si>
  <si>
    <t>Unerwartete Komplexität der Animation</t>
  </si>
  <si>
    <t>Fachbetreuer frühzeitig nach Beispielprogramm fragen</t>
  </si>
  <si>
    <t>Ablauf der MATLAB-Lizenz</t>
  </si>
  <si>
    <t>Lizenzdauer vor Projektbeginn überprüfen</t>
  </si>
  <si>
    <t>Risikoanalyse - Zwei-Gelenk-Roboter</t>
  </si>
  <si>
    <t>12 h</t>
  </si>
  <si>
    <t>50 h</t>
  </si>
  <si>
    <t>6 h</t>
  </si>
  <si>
    <t>17 h</t>
  </si>
  <si>
    <t>8 h</t>
  </si>
  <si>
    <t>9 h</t>
  </si>
  <si>
    <t>16 h</t>
  </si>
  <si>
    <t>45 h</t>
  </si>
  <si>
    <t>M</t>
  </si>
  <si>
    <t>P</t>
  </si>
  <si>
    <t>Mittel u. Hilfsmittel</t>
  </si>
  <si>
    <t>2-4 Pkt.</t>
  </si>
  <si>
    <t>1-2 Pkt.</t>
  </si>
  <si>
    <t>6-9 Pkt.</t>
  </si>
  <si>
    <t>10 Pkt.</t>
  </si>
  <si>
    <t>4-6 Pkt.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</si>
</sst>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2" fillId="0" borderId="1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6" xfId="0" applyFont="1" applyBorder="1"/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6" fontId="2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4" fontId="2" fillId="0" borderId="0" xfId="0" applyNumberFormat="1" applyFont="1"/>
    <xf numFmtId="0" fontId="2" fillId="0" borderId="2" xfId="0" applyFont="1" applyBorder="1"/>
    <xf numFmtId="0" fontId="2" fillId="0" borderId="11" xfId="0" applyFont="1" applyBorder="1"/>
    <xf numFmtId="0" fontId="2" fillId="0" borderId="3" xfId="0" applyFont="1" applyBorder="1"/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topLeftCell="A6" zoomScale="70" zoomScaleNormal="70" workbookViewId="0">
      <selection activeCell="R16" sqref="R16"/>
    </sheetView>
  </sheetViews>
  <sheetFormatPr defaultColWidth="11.5546875" defaultRowHeight="18" x14ac:dyDescent="0.35"/>
  <cols>
    <col min="1" max="1" width="12.44140625" style="1" bestFit="1" customWidth="1"/>
    <col min="2" max="2" width="8.88671875" style="1" customWidth="1"/>
    <col min="3" max="3" width="9.33203125" style="1" customWidth="1"/>
    <col min="4" max="4" width="36.21875" style="1" customWidth="1"/>
    <col min="5" max="7" width="7.77734375" style="1" customWidth="1"/>
    <col min="8" max="8" width="34.77734375" style="1" hidden="1" customWidth="1"/>
    <col min="9" max="9" width="41.77734375" style="1" customWidth="1"/>
    <col min="10" max="13" width="7" style="1" customWidth="1"/>
    <col min="14" max="14" width="11.21875" style="1" customWidth="1"/>
    <col min="15" max="15" width="19.88671875" style="1" customWidth="1"/>
    <col min="16" max="16384" width="11.5546875" style="1"/>
  </cols>
  <sheetData>
    <row r="1" spans="1:15" x14ac:dyDescent="0.35">
      <c r="A1" s="31"/>
      <c r="B1" s="31"/>
    </row>
    <row r="2" spans="1:15" ht="27" customHeight="1" x14ac:dyDescent="0.35">
      <c r="B2" s="32" t="s">
        <v>51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29.4" customHeight="1" x14ac:dyDescent="0.35">
      <c r="B3" s="19" t="s">
        <v>0</v>
      </c>
      <c r="C3" s="23" t="s">
        <v>16</v>
      </c>
      <c r="D3" s="38"/>
      <c r="E3" s="21" t="s">
        <v>32</v>
      </c>
      <c r="F3" s="22"/>
      <c r="G3" s="22"/>
      <c r="H3" s="19"/>
      <c r="I3" s="19" t="s">
        <v>19</v>
      </c>
      <c r="J3" s="23" t="s">
        <v>33</v>
      </c>
      <c r="K3" s="24"/>
      <c r="L3" s="24"/>
      <c r="M3" s="24"/>
      <c r="N3" s="19" t="s">
        <v>20</v>
      </c>
      <c r="O3" s="33" t="s">
        <v>21</v>
      </c>
    </row>
    <row r="4" spans="1:15" ht="29.4" customHeight="1" x14ac:dyDescent="0.35">
      <c r="B4" s="20"/>
      <c r="C4" s="39"/>
      <c r="D4" s="40"/>
      <c r="E4" s="16" t="s">
        <v>4</v>
      </c>
      <c r="F4" s="16" t="s">
        <v>5</v>
      </c>
      <c r="G4" s="16" t="s">
        <v>6</v>
      </c>
      <c r="H4" s="20"/>
      <c r="I4" s="20"/>
      <c r="J4" s="16" t="s">
        <v>4</v>
      </c>
      <c r="K4" s="16" t="s">
        <v>5</v>
      </c>
      <c r="L4" s="16" t="s">
        <v>6</v>
      </c>
      <c r="M4" s="16" t="s">
        <v>7</v>
      </c>
      <c r="N4" s="20"/>
      <c r="O4" s="33"/>
    </row>
    <row r="5" spans="1:15" ht="36" x14ac:dyDescent="0.35">
      <c r="B5" s="2">
        <v>1</v>
      </c>
      <c r="C5" s="44" t="s">
        <v>61</v>
      </c>
      <c r="D5" s="3" t="s">
        <v>42</v>
      </c>
      <c r="E5" s="2">
        <v>3</v>
      </c>
      <c r="F5" s="2">
        <v>6</v>
      </c>
      <c r="G5" s="2">
        <f t="shared" ref="G5:G10" si="0">E5*F5</f>
        <v>18</v>
      </c>
      <c r="H5" s="2"/>
      <c r="I5" s="4" t="s">
        <v>35</v>
      </c>
      <c r="J5" s="2">
        <v>3</v>
      </c>
      <c r="K5" s="2">
        <v>4</v>
      </c>
      <c r="L5" s="2">
        <f t="shared" ref="L5:L10" si="1">J5*K5</f>
        <v>12</v>
      </c>
      <c r="M5" s="2">
        <f t="shared" ref="M5:M10" si="2">L5-G5</f>
        <v>-6</v>
      </c>
      <c r="N5" s="17">
        <v>0</v>
      </c>
      <c r="O5" s="18" t="s">
        <v>52</v>
      </c>
    </row>
    <row r="6" spans="1:15" ht="36" x14ac:dyDescent="0.35">
      <c r="B6" s="2">
        <v>2</v>
      </c>
      <c r="C6" s="44" t="s">
        <v>4</v>
      </c>
      <c r="D6" s="3" t="s">
        <v>36</v>
      </c>
      <c r="E6" s="2">
        <v>10</v>
      </c>
      <c r="F6" s="2">
        <v>4</v>
      </c>
      <c r="G6" s="2">
        <f t="shared" si="0"/>
        <v>40</v>
      </c>
      <c r="H6" s="2"/>
      <c r="I6" s="4" t="s">
        <v>37</v>
      </c>
      <c r="J6" s="2">
        <v>10</v>
      </c>
      <c r="K6" s="2">
        <v>1</v>
      </c>
      <c r="L6" s="2">
        <f t="shared" si="1"/>
        <v>10</v>
      </c>
      <c r="M6" s="2">
        <f t="shared" si="2"/>
        <v>-30</v>
      </c>
      <c r="N6" s="17">
        <v>0</v>
      </c>
      <c r="O6" s="18" t="s">
        <v>53</v>
      </c>
    </row>
    <row r="7" spans="1:15" ht="36" x14ac:dyDescent="0.35">
      <c r="B7" s="2">
        <v>3</v>
      </c>
      <c r="C7" s="44" t="s">
        <v>60</v>
      </c>
      <c r="D7" s="3" t="s">
        <v>38</v>
      </c>
      <c r="E7" s="2">
        <v>3</v>
      </c>
      <c r="F7" s="2">
        <v>6</v>
      </c>
      <c r="G7" s="2">
        <f t="shared" si="0"/>
        <v>18</v>
      </c>
      <c r="H7" s="2"/>
      <c r="I7" s="4" t="s">
        <v>40</v>
      </c>
      <c r="J7" s="2">
        <v>2</v>
      </c>
      <c r="K7" s="2">
        <v>6</v>
      </c>
      <c r="L7" s="2">
        <f t="shared" si="1"/>
        <v>12</v>
      </c>
      <c r="M7" s="2">
        <f t="shared" si="2"/>
        <v>-6</v>
      </c>
      <c r="N7" s="17">
        <v>0</v>
      </c>
      <c r="O7" s="18" t="s">
        <v>54</v>
      </c>
    </row>
    <row r="8" spans="1:15" ht="36" x14ac:dyDescent="0.35">
      <c r="B8" s="2">
        <v>4</v>
      </c>
      <c r="C8" s="44" t="s">
        <v>61</v>
      </c>
      <c r="D8" s="3" t="s">
        <v>39</v>
      </c>
      <c r="E8" s="2">
        <v>8</v>
      </c>
      <c r="F8" s="2">
        <v>2</v>
      </c>
      <c r="G8" s="2">
        <f t="shared" si="0"/>
        <v>16</v>
      </c>
      <c r="H8" s="2"/>
      <c r="I8" s="4" t="s">
        <v>41</v>
      </c>
      <c r="J8" s="2">
        <v>4</v>
      </c>
      <c r="K8" s="2">
        <v>2</v>
      </c>
      <c r="L8" s="2">
        <f t="shared" si="1"/>
        <v>8</v>
      </c>
      <c r="M8" s="2">
        <f t="shared" si="2"/>
        <v>-8</v>
      </c>
      <c r="N8" s="17">
        <v>0</v>
      </c>
      <c r="O8" s="18" t="s">
        <v>55</v>
      </c>
    </row>
    <row r="9" spans="1:15" ht="36" x14ac:dyDescent="0.35">
      <c r="B9" s="2">
        <v>5</v>
      </c>
      <c r="C9" s="44" t="s">
        <v>60</v>
      </c>
      <c r="D9" s="3" t="s">
        <v>43</v>
      </c>
      <c r="E9" s="2">
        <v>2</v>
      </c>
      <c r="F9" s="2">
        <v>2</v>
      </c>
      <c r="G9" s="2">
        <f t="shared" si="0"/>
        <v>4</v>
      </c>
      <c r="H9" s="2"/>
      <c r="I9" s="4" t="s">
        <v>44</v>
      </c>
      <c r="J9" s="2">
        <v>2</v>
      </c>
      <c r="K9" s="2">
        <v>1</v>
      </c>
      <c r="L9" s="2">
        <f t="shared" si="1"/>
        <v>2</v>
      </c>
      <c r="M9" s="2">
        <f t="shared" si="2"/>
        <v>-2</v>
      </c>
      <c r="N9" s="17">
        <v>0</v>
      </c>
      <c r="O9" s="18" t="s">
        <v>56</v>
      </c>
    </row>
    <row r="10" spans="1:15" ht="54" x14ac:dyDescent="0.35">
      <c r="B10" s="2">
        <v>6</v>
      </c>
      <c r="C10" s="44" t="s">
        <v>4</v>
      </c>
      <c r="D10" s="3" t="s">
        <v>45</v>
      </c>
      <c r="E10" s="2">
        <v>2</v>
      </c>
      <c r="F10" s="2">
        <v>9</v>
      </c>
      <c r="G10" s="2">
        <f t="shared" si="0"/>
        <v>18</v>
      </c>
      <c r="H10" s="2"/>
      <c r="I10" s="4" t="s">
        <v>46</v>
      </c>
      <c r="J10" s="2">
        <v>2</v>
      </c>
      <c r="K10" s="2">
        <v>3</v>
      </c>
      <c r="L10" s="2">
        <f t="shared" si="1"/>
        <v>6</v>
      </c>
      <c r="M10" s="2">
        <f t="shared" si="2"/>
        <v>-12</v>
      </c>
      <c r="N10" s="17">
        <v>0</v>
      </c>
      <c r="O10" s="18" t="s">
        <v>57</v>
      </c>
    </row>
    <row r="11" spans="1:15" ht="36" x14ac:dyDescent="0.35">
      <c r="B11" s="2">
        <v>7</v>
      </c>
      <c r="C11" s="44" t="s">
        <v>4</v>
      </c>
      <c r="D11" s="3" t="s">
        <v>47</v>
      </c>
      <c r="E11" s="2">
        <v>3</v>
      </c>
      <c r="F11" s="2">
        <v>7</v>
      </c>
      <c r="G11" s="2">
        <f t="shared" ref="G11:G12" si="3">E11*F11</f>
        <v>21</v>
      </c>
      <c r="H11" s="2"/>
      <c r="I11" s="4" t="s">
        <v>48</v>
      </c>
      <c r="J11" s="2">
        <v>3</v>
      </c>
      <c r="K11" s="2">
        <v>2</v>
      </c>
      <c r="L11" s="2">
        <f t="shared" ref="L11:L12" si="4">J11*K11</f>
        <v>6</v>
      </c>
      <c r="M11" s="2">
        <f t="shared" ref="M11:M12" si="5">L11-G11</f>
        <v>-15</v>
      </c>
      <c r="N11" s="17">
        <v>0</v>
      </c>
      <c r="O11" s="18" t="s">
        <v>58</v>
      </c>
    </row>
    <row r="12" spans="1:15" ht="36" x14ac:dyDescent="0.35">
      <c r="B12" s="2">
        <v>8</v>
      </c>
      <c r="C12" s="44" t="s">
        <v>60</v>
      </c>
      <c r="D12" s="3" t="s">
        <v>49</v>
      </c>
      <c r="E12" s="2">
        <v>9</v>
      </c>
      <c r="F12" s="2">
        <v>3</v>
      </c>
      <c r="G12" s="2">
        <f t="shared" si="3"/>
        <v>27</v>
      </c>
      <c r="H12" s="2"/>
      <c r="I12" s="4" t="s">
        <v>50</v>
      </c>
      <c r="J12" s="2">
        <v>9</v>
      </c>
      <c r="K12" s="2">
        <v>1</v>
      </c>
      <c r="L12" s="2">
        <f t="shared" si="4"/>
        <v>9</v>
      </c>
      <c r="M12" s="2">
        <f t="shared" si="5"/>
        <v>-18</v>
      </c>
      <c r="N12" s="17">
        <v>0</v>
      </c>
      <c r="O12" s="18" t="s">
        <v>59</v>
      </c>
    </row>
    <row r="14" spans="1:15" x14ac:dyDescent="0.35">
      <c r="C14" s="11" t="s">
        <v>2</v>
      </c>
      <c r="O14" s="34">
        <v>44895</v>
      </c>
    </row>
    <row r="15" spans="1:15" x14ac:dyDescent="0.35">
      <c r="C15" s="11"/>
    </row>
    <row r="16" spans="1:15" x14ac:dyDescent="0.35">
      <c r="C16" s="25" t="s">
        <v>8</v>
      </c>
      <c r="D16" s="26"/>
    </row>
    <row r="17" spans="3:4" x14ac:dyDescent="0.35">
      <c r="C17" s="27" t="s">
        <v>9</v>
      </c>
      <c r="D17" s="28"/>
    </row>
    <row r="18" spans="3:4" x14ac:dyDescent="0.35">
      <c r="C18" s="29" t="s">
        <v>10</v>
      </c>
      <c r="D18" s="30"/>
    </row>
    <row r="20" spans="3:4" x14ac:dyDescent="0.35">
      <c r="C20" s="5" t="s">
        <v>5</v>
      </c>
      <c r="D20" s="8" t="s">
        <v>11</v>
      </c>
    </row>
    <row r="21" spans="3:4" x14ac:dyDescent="0.35">
      <c r="C21" s="6" t="s">
        <v>64</v>
      </c>
      <c r="D21" s="12" t="s">
        <v>22</v>
      </c>
    </row>
    <row r="22" spans="3:4" x14ac:dyDescent="0.35">
      <c r="C22" s="6" t="s">
        <v>63</v>
      </c>
      <c r="D22" s="12" t="s">
        <v>12</v>
      </c>
    </row>
    <row r="23" spans="3:4" x14ac:dyDescent="0.35">
      <c r="C23" s="6" t="s">
        <v>67</v>
      </c>
      <c r="D23" s="12" t="s">
        <v>13</v>
      </c>
    </row>
    <row r="24" spans="3:4" x14ac:dyDescent="0.35">
      <c r="C24" s="6" t="s">
        <v>65</v>
      </c>
      <c r="D24" s="12" t="s">
        <v>14</v>
      </c>
    </row>
    <row r="25" spans="3:4" x14ac:dyDescent="0.35">
      <c r="C25" s="7" t="s">
        <v>66</v>
      </c>
      <c r="D25" s="13" t="s">
        <v>15</v>
      </c>
    </row>
    <row r="27" spans="3:4" x14ac:dyDescent="0.35">
      <c r="C27" s="41" t="s">
        <v>4</v>
      </c>
      <c r="D27" s="8" t="s">
        <v>17</v>
      </c>
    </row>
    <row r="28" spans="3:4" x14ac:dyDescent="0.35">
      <c r="C28" s="14">
        <v>1</v>
      </c>
      <c r="D28" s="9" t="s">
        <v>18</v>
      </c>
    </row>
    <row r="29" spans="3:4" x14ac:dyDescent="0.35">
      <c r="C29" s="14">
        <v>2</v>
      </c>
      <c r="D29" s="9" t="s">
        <v>23</v>
      </c>
    </row>
    <row r="30" spans="3:4" x14ac:dyDescent="0.35">
      <c r="C30" s="14">
        <v>3</v>
      </c>
      <c r="D30" s="9" t="s">
        <v>24</v>
      </c>
    </row>
    <row r="31" spans="3:4" x14ac:dyDescent="0.35">
      <c r="C31" s="14">
        <v>4</v>
      </c>
      <c r="D31" s="9" t="s">
        <v>25</v>
      </c>
    </row>
    <row r="32" spans="3:4" x14ac:dyDescent="0.35">
      <c r="C32" s="14">
        <v>5</v>
      </c>
      <c r="D32" s="9" t="s">
        <v>26</v>
      </c>
    </row>
    <row r="33" spans="3:4" x14ac:dyDescent="0.35">
      <c r="C33" s="14">
        <v>6</v>
      </c>
      <c r="D33" s="9" t="s">
        <v>27</v>
      </c>
    </row>
    <row r="34" spans="3:4" x14ac:dyDescent="0.35">
      <c r="C34" s="14">
        <v>7</v>
      </c>
      <c r="D34" s="9" t="s">
        <v>28</v>
      </c>
    </row>
    <row r="35" spans="3:4" x14ac:dyDescent="0.35">
      <c r="C35" s="14">
        <v>8</v>
      </c>
      <c r="D35" s="9" t="s">
        <v>29</v>
      </c>
    </row>
    <row r="36" spans="3:4" x14ac:dyDescent="0.35">
      <c r="C36" s="14">
        <v>9</v>
      </c>
      <c r="D36" s="9" t="s">
        <v>30</v>
      </c>
    </row>
    <row r="37" spans="3:4" x14ac:dyDescent="0.35">
      <c r="C37" s="15">
        <v>10</v>
      </c>
      <c r="D37" s="10" t="s">
        <v>31</v>
      </c>
    </row>
    <row r="39" spans="3:4" x14ac:dyDescent="0.35">
      <c r="C39" s="42" t="s">
        <v>1</v>
      </c>
      <c r="D39" s="43"/>
    </row>
    <row r="40" spans="3:4" x14ac:dyDescent="0.35">
      <c r="C40" s="45" t="s">
        <v>4</v>
      </c>
      <c r="D40" s="35" t="s">
        <v>3</v>
      </c>
    </row>
    <row r="41" spans="3:4" x14ac:dyDescent="0.35">
      <c r="C41" s="45" t="s">
        <v>60</v>
      </c>
      <c r="D41" s="36" t="s">
        <v>62</v>
      </c>
    </row>
    <row r="42" spans="3:4" x14ac:dyDescent="0.35">
      <c r="C42" s="46" t="s">
        <v>61</v>
      </c>
      <c r="D42" s="37" t="s">
        <v>34</v>
      </c>
    </row>
  </sheetData>
  <mergeCells count="14">
    <mergeCell ref="C39:D39"/>
    <mergeCell ref="C3:D4"/>
    <mergeCell ref="C16:D16"/>
    <mergeCell ref="C17:D17"/>
    <mergeCell ref="C18:D18"/>
    <mergeCell ref="A1:B1"/>
    <mergeCell ref="B3:B4"/>
    <mergeCell ref="B2:O2"/>
    <mergeCell ref="O3:O4"/>
    <mergeCell ref="E3:G3"/>
    <mergeCell ref="H3:H4"/>
    <mergeCell ref="I3:I4"/>
    <mergeCell ref="N3:N4"/>
    <mergeCell ref="J3:M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Yahulan Gunasegaran</dc:creator>
  <cp:lastModifiedBy>Mattis Ritter</cp:lastModifiedBy>
  <cp:lastPrinted>2022-12-01T07:32:37Z</cp:lastPrinted>
  <dcterms:created xsi:type="dcterms:W3CDTF">2017-11-27T16:52:53Z</dcterms:created>
  <dcterms:modified xsi:type="dcterms:W3CDTF">2022-12-01T09:41:44Z</dcterms:modified>
</cp:coreProperties>
</file>