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JC/Projects/GitHub/mattjcowan/fastify/benchmarks/"/>
    </mc:Choice>
  </mc:AlternateContent>
  <bookViews>
    <workbookView xWindow="380" yWindow="4760" windowWidth="287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H1" i="1"/>
  <c r="H15" i="1"/>
  <c r="H13" i="1"/>
  <c r="C24" i="1"/>
  <c r="D24" i="1"/>
  <c r="E24" i="1"/>
  <c r="H24" i="1"/>
  <c r="C23" i="1"/>
  <c r="D23" i="1"/>
  <c r="E23" i="1"/>
  <c r="H23" i="1"/>
  <c r="C22" i="1"/>
  <c r="D22" i="1"/>
  <c r="E22" i="1"/>
  <c r="H22" i="1"/>
  <c r="C21" i="1"/>
  <c r="D21" i="1"/>
  <c r="E21" i="1"/>
  <c r="H21" i="1"/>
  <c r="C20" i="1"/>
  <c r="D20" i="1"/>
  <c r="E20" i="1"/>
  <c r="H20" i="1"/>
  <c r="C19" i="1"/>
  <c r="D19" i="1"/>
  <c r="E19" i="1"/>
  <c r="H19" i="1"/>
  <c r="C18" i="1"/>
  <c r="D18" i="1"/>
  <c r="E18" i="1"/>
  <c r="H18" i="1"/>
  <c r="C17" i="1"/>
  <c r="D17" i="1"/>
  <c r="E17" i="1"/>
  <c r="H17" i="1"/>
  <c r="C16" i="1"/>
  <c r="D16" i="1"/>
  <c r="E16" i="1"/>
  <c r="H16" i="1"/>
  <c r="C14" i="1"/>
  <c r="D14" i="1"/>
  <c r="E14" i="1"/>
  <c r="H14" i="1"/>
  <c r="C12" i="1"/>
  <c r="D12" i="1"/>
  <c r="E12" i="1"/>
  <c r="H12" i="1"/>
  <c r="C11" i="1"/>
  <c r="D11" i="1"/>
  <c r="E11" i="1"/>
  <c r="H11" i="1"/>
  <c r="C10" i="1"/>
  <c r="D10" i="1"/>
  <c r="E10" i="1"/>
  <c r="H10" i="1"/>
  <c r="C9" i="1"/>
  <c r="D9" i="1"/>
  <c r="E9" i="1"/>
  <c r="H9" i="1"/>
  <c r="C8" i="1"/>
  <c r="D8" i="1"/>
  <c r="E8" i="1"/>
  <c r="H8" i="1"/>
  <c r="C7" i="1"/>
  <c r="D7" i="1"/>
  <c r="E7" i="1"/>
  <c r="H7" i="1"/>
  <c r="C6" i="1"/>
  <c r="D6" i="1"/>
  <c r="E6" i="1"/>
  <c r="H6" i="1"/>
  <c r="H5" i="1"/>
  <c r="C4" i="1"/>
  <c r="D4" i="1"/>
  <c r="E4" i="1"/>
  <c r="H4" i="1"/>
  <c r="C3" i="1"/>
  <c r="D3" i="1"/>
  <c r="E3" i="1"/>
  <c r="H3" i="1"/>
  <c r="F22" i="1"/>
  <c r="G22" i="1"/>
  <c r="F23" i="1"/>
  <c r="G23" i="1"/>
  <c r="F21" i="1"/>
  <c r="G21" i="1"/>
  <c r="F20" i="1"/>
  <c r="G20" i="1"/>
  <c r="F19" i="1"/>
  <c r="G19" i="1"/>
  <c r="F18" i="1"/>
  <c r="G18" i="1"/>
  <c r="F17" i="1"/>
  <c r="G17" i="1"/>
  <c r="F16" i="1"/>
  <c r="G16" i="1"/>
  <c r="F14" i="1"/>
  <c r="G14" i="1"/>
  <c r="F10" i="1"/>
  <c r="G10" i="1"/>
  <c r="F8" i="1"/>
  <c r="G8" i="1"/>
  <c r="F12" i="1"/>
  <c r="G12" i="1"/>
  <c r="F11" i="1"/>
  <c r="G11" i="1"/>
  <c r="F9" i="1"/>
  <c r="G9" i="1"/>
  <c r="F7" i="1"/>
  <c r="G7" i="1"/>
  <c r="F6" i="1"/>
  <c r="G6" i="1"/>
  <c r="F4" i="1"/>
  <c r="G4" i="1"/>
  <c r="F3" i="1"/>
  <c r="G3" i="1"/>
  <c r="G24" i="1"/>
  <c r="F24" i="1"/>
</calcChain>
</file>

<file path=xl/sharedStrings.xml><?xml version="1.0" encoding="utf-8"?>
<sst xmlns="http://schemas.openxmlformats.org/spreadsheetml/2006/main" count="69" uniqueCount="35">
  <si>
    <t>hapi.js</t>
  </si>
  <si>
    <t>StdDev</t>
  </si>
  <si>
    <t>Max</t>
  </si>
  <si>
    <t>Errors</t>
  </si>
  <si>
    <t>Timeouts</t>
  </si>
  <si>
    <t>Mb Read</t>
  </si>
  <si>
    <t>Requests (000s)</t>
  </si>
  <si>
    <t>aspnet raw</t>
  </si>
  <si>
    <t>aspnet map /hello</t>
  </si>
  <si>
    <t>express (w/ route prefix)</t>
  </si>
  <si>
    <t>express (w/ middlewares)</t>
  </si>
  <si>
    <t>express</t>
  </si>
  <si>
    <t>fastify</t>
  </si>
  <si>
    <t>koa-router</t>
  </si>
  <si>
    <t>koa</t>
  </si>
  <si>
    <t>restify</t>
  </si>
  <si>
    <t>take-five</t>
  </si>
  <si>
    <r>
      <t>Avg (req/sec)§_x0016_°_x0017_³_x0016_¸_x0017_½_x0016_À_x0017_Ã_x0016__x0001__x0000__x0012__x0000__x0007__x0000__x0007_MB Read_x0000__x0000__x0000__x0000__x0008__x0000__x0008_node raw_x0001__x0000__x0013__x0000__x000B__x0000__x000B_http.Server_x0000__x0000__x0000__x0000__x0010__x0000__x0010_node http.Server_x0000__x0000__x0014__x0000__x0004__x0000__x0004_node_x0000__x0000__x0000__x0000__x0008__x0000__x0008_node koa_x0000__x0000__x0000__x0000__x000F__x0000__x000F_node koa-router_x0000__x0000__x0000__x0000__x000C__x0000__x000C_node fastify_x0000__x0000__x0000_</t>
    </r>
    <r>
      <rPr>
        <sz val="11"/>
        <color rgb="FFFFFFFF"/>
        <rFont val="Menlo"/>
        <family val="2"/>
      </rPr>
      <t xml:space="preserve">_x0000__x001F__x0000__x001F_node </t>
    </r>
    <r>
      <rPr>
        <sz val="11"/>
        <color rgb="FF63E0ED"/>
        <rFont val="Menlo"/>
        <family val="2"/>
      </rPr>
      <t>asp</t>
    </r>
    <r>
      <rPr>
        <sz val="11"/>
        <color rgb="FFFFFFFF"/>
        <rFont val="Menlo"/>
        <family val="2"/>
      </rPr>
      <t>net s</t>
    </r>
    <r>
      <rPr>
        <sz val="11"/>
        <color rgb="FF63E0ED"/>
        <rFont val="Menlo"/>
        <family val="2"/>
      </rPr>
      <t>s - f</t>
    </r>
    <r>
      <rPr>
        <sz val="11"/>
        <color rgb="FFFFFFFF"/>
        <rFont val="Menlo"/>
        <family val="2"/>
      </rPr>
      <t>all</t>
    </r>
    <r>
      <rPr>
        <sz val="11"/>
        <color rgb="FF63E0ED"/>
        <rFont val="Menlo"/>
        <family val="2"/>
      </rPr>
      <t>bac</t>
    </r>
    <r>
      <rPr>
        <sz val="11"/>
        <color rgb="FFFFFFFF"/>
        <rFont val="Menlo"/>
        <family val="2"/>
      </rPr>
      <t/>
    </r>
  </si>
  <si>
    <t>MB Read</t>
  </si>
  <si>
    <t>http.Server</t>
  </si>
  <si>
    <t>webapi - sync</t>
  </si>
  <si>
    <t>webapi - async</t>
  </si>
  <si>
    <t>servicestack - fallback sync</t>
  </si>
  <si>
    <t>servicestack - raw handler</t>
  </si>
  <si>
    <t>servicestack - fallback async</t>
  </si>
  <si>
    <t>servicestack - hello sync</t>
  </si>
  <si>
    <t>servicestack - hello async</t>
  </si>
  <si>
    <t>-</t>
  </si>
  <si>
    <t>Framework</t>
  </si>
  <si>
    <t>:------</t>
  </si>
  <si>
    <t>-----:</t>
  </si>
  <si>
    <t>Router</t>
  </si>
  <si>
    <t>&amp;#10003;</t>
  </si>
  <si>
    <t>&amp;#10007;</t>
  </si>
  <si>
    <t>:-----: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</si>
</sst>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FFFF"/>
      <name val="Menlo"/>
      <family val="2"/>
    </font>
    <font>
      <sz val="11"/>
      <color rgb="FF63E0ED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 applyAlignment="1">
      <alignment wrapText="1"/>
    </xf>
    <xf numFmtId="43" fontId="0" fillId="0" borderId="0" xfId="1" applyFont="1"/>
    <xf numFmtId="165" fontId="0" fillId="0" borderId="0" xfId="1" applyNumberFormat="1" applyFont="1"/>
    <xf numFmtId="165" fontId="0" fillId="0" borderId="0" xfId="0" applyNumberFormat="1"/>
    <xf numFmtId="165" fontId="0" fillId="0" borderId="0" xfId="1" applyNumberFormat="1" applyFont="1" applyAlignment="1">
      <alignment horizontal="left"/>
    </xf>
    <xf numFmtId="165" fontId="0" fillId="0" borderId="0" xfId="1" quotePrefix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:H24"/>
    </sheetView>
  </sheetViews>
  <sheetFormatPr baseColWidth="10" defaultColWidth="16.6640625" defaultRowHeight="16" x14ac:dyDescent="0.2"/>
  <cols>
    <col min="1" max="1" width="27.5" customWidth="1"/>
    <col min="2" max="2" width="13.6640625" customWidth="1"/>
    <col min="3" max="3" width="12.5" bestFit="1" customWidth="1"/>
    <col min="4" max="4" width="9.33203125" bestFit="1" customWidth="1"/>
    <col min="5" max="5" width="10.33203125" bestFit="1" customWidth="1"/>
    <col min="6" max="6" width="15.33203125" bestFit="1" customWidth="1"/>
    <col min="7" max="7" width="9.83203125" bestFit="1" customWidth="1"/>
    <col min="8" max="8" width="77.6640625" customWidth="1"/>
    <col min="9" max="9" width="3.5" customWidth="1"/>
    <col min="10" max="11" width="16.6640625" style="2"/>
    <col min="12" max="12" width="7.83203125" style="5" bestFit="1" customWidth="1"/>
    <col min="13" max="13" width="7.1640625" style="3" bestFit="1" customWidth="1"/>
    <col min="14" max="14" width="9.83203125" style="4" bestFit="1" customWidth="1"/>
    <col min="15" max="15" width="15.1640625" style="4" bestFit="1" customWidth="1"/>
    <col min="16" max="16" width="9.83203125" style="4" customWidth="1"/>
    <col min="17" max="18" width="16.6640625" style="2"/>
    <col min="19" max="19" width="7.83203125" style="5" bestFit="1" customWidth="1"/>
    <col min="20" max="20" width="7.1640625" style="3" bestFit="1" customWidth="1"/>
    <col min="21" max="21" width="9.83203125" style="4" bestFit="1" customWidth="1"/>
    <col min="22" max="22" width="15.1640625" style="3" bestFit="1" customWidth="1"/>
    <col min="23" max="23" width="9.6640625" style="3" bestFit="1" customWidth="1"/>
  </cols>
  <sheetData>
    <row r="1" spans="1:23" x14ac:dyDescent="0.2">
      <c r="A1" t="s">
        <v>28</v>
      </c>
      <c r="B1" t="s">
        <v>31</v>
      </c>
      <c r="C1" s="1" t="s">
        <v>17</v>
      </c>
      <c r="D1" s="2" t="s">
        <v>1</v>
      </c>
      <c r="E1" s="5" t="s">
        <v>2</v>
      </c>
      <c r="F1" s="3" t="s">
        <v>6</v>
      </c>
      <c r="G1" s="3" t="s">
        <v>18</v>
      </c>
      <c r="H1" s="3" t="str">
        <f>TRIM(CONCATENATE("| ",A1," | ",B1," | ",C1," | ",D1," | ",E1," |"))</f>
        <v>| Framework | Router | Avg (req/sec) | StdDev | Max |</v>
      </c>
      <c r="I1" s="3"/>
      <c r="J1" s="1" t="s">
        <v>17</v>
      </c>
      <c r="K1" s="2" t="s">
        <v>1</v>
      </c>
      <c r="L1" s="5" t="s">
        <v>2</v>
      </c>
      <c r="M1" s="3" t="s">
        <v>3</v>
      </c>
      <c r="N1" s="3" t="s">
        <v>4</v>
      </c>
      <c r="O1" s="3" t="s">
        <v>6</v>
      </c>
      <c r="P1" s="3" t="s">
        <v>5</v>
      </c>
      <c r="Q1" s="1" t="s">
        <v>17</v>
      </c>
      <c r="R1" s="2" t="s">
        <v>1</v>
      </c>
      <c r="S1" s="5" t="s">
        <v>2</v>
      </c>
      <c r="T1" s="3" t="s">
        <v>3</v>
      </c>
      <c r="U1" s="3" t="s">
        <v>4</v>
      </c>
      <c r="V1" s="3" t="s">
        <v>6</v>
      </c>
      <c r="W1" s="3" t="s">
        <v>5</v>
      </c>
    </row>
    <row r="2" spans="1:23" x14ac:dyDescent="0.2">
      <c r="A2" t="s">
        <v>29</v>
      </c>
      <c r="B2" s="6" t="s">
        <v>34</v>
      </c>
      <c r="C2" s="6" t="s">
        <v>30</v>
      </c>
      <c r="D2" s="6" t="s">
        <v>30</v>
      </c>
      <c r="E2" s="6" t="s">
        <v>30</v>
      </c>
      <c r="F2" s="6" t="s">
        <v>30</v>
      </c>
      <c r="G2" s="6" t="s">
        <v>30</v>
      </c>
      <c r="H2" s="3" t="str">
        <f>TRIM(CONCATENATE("| ",A2," | ",B2," | ",C2," | ",D2," | ",E2," |"))</f>
        <v>| :------ | :-----: | -----: | -----: | -----: |</v>
      </c>
      <c r="N2" s="3"/>
      <c r="O2" s="3"/>
      <c r="P2" s="3"/>
      <c r="U2" s="3"/>
    </row>
    <row r="3" spans="1:23" x14ac:dyDescent="0.2">
      <c r="A3" t="s">
        <v>7</v>
      </c>
      <c r="B3" t="s">
        <v>33</v>
      </c>
      <c r="C3" s="3">
        <f>(J3+Q3)/2</f>
        <v>52592.004999999997</v>
      </c>
      <c r="D3" s="3">
        <f>(K3+R3)/2</f>
        <v>2034.4749999999999</v>
      </c>
      <c r="E3" s="3">
        <f>(L3+S3)/2</f>
        <v>54015</v>
      </c>
      <c r="F3" s="3">
        <f>(O3+V3)/2</f>
        <v>3155.5</v>
      </c>
      <c r="G3" s="3">
        <f>(P3+W3)/2</f>
        <v>508</v>
      </c>
      <c r="H3" s="3" t="str">
        <f>TRIM(CONCATENATE("| ",A3," | ",B3," | ",INT(C3)," | ",INT(D3)," | ",INT(E3)," |"))</f>
        <v>| aspnet raw | &amp;#10007; | 52592 | 2034 | 54015 |</v>
      </c>
      <c r="J3" s="2">
        <v>52531.74</v>
      </c>
      <c r="K3" s="2">
        <v>2481.6999999999998</v>
      </c>
      <c r="L3" s="5">
        <v>54015</v>
      </c>
      <c r="M3" s="3">
        <v>0</v>
      </c>
      <c r="N3" s="4">
        <v>0</v>
      </c>
      <c r="O3" s="4">
        <v>3152</v>
      </c>
      <c r="P3" s="4">
        <v>507</v>
      </c>
      <c r="Q3" s="2">
        <v>52652.27</v>
      </c>
      <c r="R3" s="2">
        <v>1587.25</v>
      </c>
      <c r="S3" s="5">
        <v>54015</v>
      </c>
      <c r="T3" s="3">
        <v>0</v>
      </c>
      <c r="U3" s="4">
        <v>0</v>
      </c>
      <c r="V3" s="3">
        <v>3159</v>
      </c>
      <c r="W3" s="3">
        <v>509</v>
      </c>
    </row>
    <row r="4" spans="1:23" x14ac:dyDescent="0.2">
      <c r="A4" t="s">
        <v>8</v>
      </c>
      <c r="B4" t="s">
        <v>32</v>
      </c>
      <c r="C4" s="3">
        <f>(J4+Q4)/2</f>
        <v>51976.270000000004</v>
      </c>
      <c r="D4" s="3">
        <f>(K4+R4)/2</f>
        <v>2481.71</v>
      </c>
      <c r="E4" s="3">
        <f>(L4+S4)/2</f>
        <v>55503</v>
      </c>
      <c r="F4" s="3">
        <f>(O4+V4)/2</f>
        <v>3118.5</v>
      </c>
      <c r="G4" s="3">
        <f>(P4+W4)/2</f>
        <v>502</v>
      </c>
      <c r="H4" s="3" t="str">
        <f>TRIM(CONCATENATE("| ",A4," | ",B4," | ",INT(C4)," | ",INT(D4)," | ",INT(E4)," |"))</f>
        <v>| aspnet map /hello | &amp;#10003; | 51976 | 2481 | 55503 |</v>
      </c>
      <c r="J4" s="2">
        <v>52282.14</v>
      </c>
      <c r="K4" s="2">
        <v>2894.3</v>
      </c>
      <c r="L4" s="5">
        <v>56991</v>
      </c>
      <c r="M4" s="3">
        <v>0</v>
      </c>
      <c r="N4" s="4">
        <v>0</v>
      </c>
      <c r="O4" s="4">
        <v>3137</v>
      </c>
      <c r="P4" s="4">
        <v>505</v>
      </c>
      <c r="Q4" s="2">
        <v>51670.400000000001</v>
      </c>
      <c r="R4" s="2">
        <v>2069.12</v>
      </c>
      <c r="S4" s="5">
        <v>54015</v>
      </c>
      <c r="T4" s="3">
        <v>0</v>
      </c>
      <c r="U4" s="4">
        <v>0</v>
      </c>
      <c r="V4" s="3">
        <v>3100</v>
      </c>
      <c r="W4" s="3">
        <v>499</v>
      </c>
    </row>
    <row r="5" spans="1:23" x14ac:dyDescent="0.2">
      <c r="A5" t="s">
        <v>27</v>
      </c>
      <c r="C5" s="3"/>
      <c r="D5" s="3"/>
      <c r="E5" s="3"/>
      <c r="F5" s="3"/>
      <c r="G5" s="3"/>
      <c r="H5" s="3" t="str">
        <f>TRIM(CONCATENATE("| ",A5," | ",B5," | ",C5," | ",D5," | ",E5," |"))</f>
        <v>| - | | | | |</v>
      </c>
      <c r="N5" s="3"/>
      <c r="O5" s="3"/>
      <c r="P5" s="3"/>
      <c r="U5" s="3"/>
    </row>
    <row r="6" spans="1:23" x14ac:dyDescent="0.2">
      <c r="A6" t="s">
        <v>20</v>
      </c>
      <c r="B6" t="s">
        <v>32</v>
      </c>
      <c r="C6" s="3">
        <f>(J6+Q6)/2</f>
        <v>33741.869999999995</v>
      </c>
      <c r="D6" s="3">
        <f>(K6+R6)/2</f>
        <v>2287.66</v>
      </c>
      <c r="E6" s="3">
        <f>(L6+S6)/2</f>
        <v>35295</v>
      </c>
      <c r="F6" s="3">
        <f>(O6+V6)/2</f>
        <v>2024.5</v>
      </c>
      <c r="G6" s="3">
        <f>(P6+W6)/2</f>
        <v>356.5</v>
      </c>
      <c r="H6" s="3" t="str">
        <f t="shared" ref="H6:H12" si="0">TRIM(CONCATENATE("| ",A6," | ",B6," | ",INT(C6)," | ",INT(D6)," | ",INT(E6)," |"))</f>
        <v>| webapi - sync | &amp;#10003; | 33741 | 2287 | 35295 |</v>
      </c>
      <c r="J6" s="2">
        <v>33432.67</v>
      </c>
      <c r="K6" s="2">
        <v>2639.22</v>
      </c>
      <c r="L6" s="5">
        <v>35071</v>
      </c>
      <c r="M6" s="3">
        <v>0</v>
      </c>
      <c r="N6" s="4">
        <v>0</v>
      </c>
      <c r="O6" s="4">
        <v>2006</v>
      </c>
      <c r="P6" s="4">
        <v>353</v>
      </c>
      <c r="Q6" s="2">
        <v>34051.07</v>
      </c>
      <c r="R6" s="2">
        <v>1936.1</v>
      </c>
      <c r="S6" s="5">
        <v>35519</v>
      </c>
      <c r="T6" s="3">
        <v>0</v>
      </c>
      <c r="U6" s="4">
        <v>0</v>
      </c>
      <c r="V6" s="3">
        <v>2043</v>
      </c>
      <c r="W6" s="3">
        <v>360</v>
      </c>
    </row>
    <row r="7" spans="1:23" x14ac:dyDescent="0.2">
      <c r="A7" t="s">
        <v>21</v>
      </c>
      <c r="B7" t="s">
        <v>32</v>
      </c>
      <c r="C7" s="3">
        <f>(J7+Q7)/2</f>
        <v>31866.135000000002</v>
      </c>
      <c r="D7" s="3">
        <f>(K7+R7)/2</f>
        <v>1821.085</v>
      </c>
      <c r="E7" s="3">
        <f>(L7+S7)/2</f>
        <v>33519</v>
      </c>
      <c r="F7" s="3">
        <f>(O7+V7)/2</f>
        <v>1911.5</v>
      </c>
      <c r="G7" s="3">
        <f>(P7+W7)/2</f>
        <v>336.5</v>
      </c>
      <c r="H7" s="3" t="str">
        <f t="shared" si="0"/>
        <v>| webapi - async | &amp;#10003; | 31866 | 1821 | 33519 |</v>
      </c>
      <c r="J7" s="2">
        <v>30972.27</v>
      </c>
      <c r="K7" s="2">
        <v>1849.88</v>
      </c>
      <c r="L7" s="5">
        <v>33023</v>
      </c>
      <c r="M7" s="3">
        <v>0</v>
      </c>
      <c r="N7" s="4">
        <v>0</v>
      </c>
      <c r="O7" s="4">
        <v>1858</v>
      </c>
      <c r="P7" s="4">
        <v>327</v>
      </c>
      <c r="Q7" s="2">
        <v>32760</v>
      </c>
      <c r="R7" s="2">
        <v>1792.29</v>
      </c>
      <c r="S7" s="5">
        <v>34015</v>
      </c>
      <c r="T7" s="3">
        <v>9</v>
      </c>
      <c r="U7" s="4">
        <v>0</v>
      </c>
      <c r="V7" s="3">
        <v>1965</v>
      </c>
      <c r="W7" s="3">
        <v>346</v>
      </c>
    </row>
    <row r="8" spans="1:23" x14ac:dyDescent="0.2">
      <c r="A8" t="s">
        <v>22</v>
      </c>
      <c r="B8" t="s">
        <v>33</v>
      </c>
      <c r="C8" s="3">
        <f>(J8+Q8)/2</f>
        <v>28722.510000000002</v>
      </c>
      <c r="D8" s="3">
        <f>(K8+R8)/2</f>
        <v>1844.3150000000001</v>
      </c>
      <c r="E8" s="3">
        <f>(L8+S8)/2</f>
        <v>30495</v>
      </c>
      <c r="F8" s="3">
        <f>(O8+V8)/2</f>
        <v>1708.5</v>
      </c>
      <c r="G8" s="3">
        <f>(P8+W8)/2</f>
        <v>412</v>
      </c>
      <c r="H8" s="3" t="str">
        <f t="shared" si="0"/>
        <v>| servicestack - fallback sync | &amp;#10007; | 28722 | 1844 | 30495 |</v>
      </c>
      <c r="J8" s="2">
        <v>27988.07</v>
      </c>
      <c r="K8" s="2">
        <v>2040.19</v>
      </c>
      <c r="L8" s="5">
        <v>29983</v>
      </c>
      <c r="M8" s="3">
        <v>0</v>
      </c>
      <c r="N8" s="4">
        <v>0</v>
      </c>
      <c r="O8" s="4">
        <v>1679</v>
      </c>
      <c r="P8" s="4">
        <v>405</v>
      </c>
      <c r="Q8" s="2">
        <v>29456.95</v>
      </c>
      <c r="R8" s="2">
        <v>1648.44</v>
      </c>
      <c r="S8" s="5">
        <v>31007</v>
      </c>
      <c r="T8" s="3">
        <v>5</v>
      </c>
      <c r="U8" s="4">
        <v>0</v>
      </c>
      <c r="V8" s="3">
        <v>1738</v>
      </c>
      <c r="W8" s="3">
        <v>419</v>
      </c>
    </row>
    <row r="9" spans="1:23" x14ac:dyDescent="0.2">
      <c r="A9" t="s">
        <v>23</v>
      </c>
      <c r="B9" t="s">
        <v>32</v>
      </c>
      <c r="C9" s="3">
        <f>(J9+Q9)/2</f>
        <v>24176.174999999999</v>
      </c>
      <c r="D9" s="3">
        <f>(K9+R9)/2</f>
        <v>2022.2750000000001</v>
      </c>
      <c r="E9" s="3">
        <f>(L9+S9)/2</f>
        <v>27007</v>
      </c>
      <c r="F9" s="3">
        <f>(O9+V9)/2</f>
        <v>1426.5</v>
      </c>
      <c r="G9" s="3">
        <f>(P9+W9)/2</f>
        <v>343.5</v>
      </c>
      <c r="H9" s="3" t="str">
        <f t="shared" si="0"/>
        <v>| servicestack - raw handler | &amp;#10003; | 24176 | 2022 | 27007 |</v>
      </c>
      <c r="J9" s="2">
        <v>24287.67</v>
      </c>
      <c r="K9" s="2">
        <v>2173.8200000000002</v>
      </c>
      <c r="L9" s="5">
        <v>27007</v>
      </c>
      <c r="M9" s="3">
        <v>0</v>
      </c>
      <c r="N9" s="4">
        <v>0</v>
      </c>
      <c r="O9" s="3">
        <v>1433</v>
      </c>
      <c r="P9" s="3">
        <v>345</v>
      </c>
      <c r="Q9" s="2">
        <v>24064.68</v>
      </c>
      <c r="R9" s="2">
        <v>1870.73</v>
      </c>
      <c r="S9" s="5">
        <v>27007</v>
      </c>
      <c r="T9" s="3">
        <v>0</v>
      </c>
      <c r="U9" s="4">
        <v>0</v>
      </c>
      <c r="V9" s="3">
        <v>1420</v>
      </c>
      <c r="W9" s="3">
        <v>342</v>
      </c>
    </row>
    <row r="10" spans="1:23" x14ac:dyDescent="0.2">
      <c r="A10" t="s">
        <v>24</v>
      </c>
      <c r="B10" t="s">
        <v>33</v>
      </c>
      <c r="C10" s="3">
        <f>(J10+Q10)/2</f>
        <v>22089.735000000001</v>
      </c>
      <c r="D10" s="3">
        <f>(K10+R10)/2</f>
        <v>1956.38</v>
      </c>
      <c r="E10" s="3">
        <f>(L10+S10)/2</f>
        <v>24471</v>
      </c>
      <c r="F10" s="3">
        <f>(O10+V10)/2</f>
        <v>1303.5</v>
      </c>
      <c r="G10" s="3">
        <f>(P10+W10)/2</f>
        <v>314</v>
      </c>
      <c r="H10" s="3" t="str">
        <f t="shared" si="0"/>
        <v>| servicestack - fallback async | &amp;#10007; | 22089 | 1956 | 24471 |</v>
      </c>
      <c r="J10" s="2">
        <v>22066.58</v>
      </c>
      <c r="K10" s="2">
        <v>2154.8200000000002</v>
      </c>
      <c r="L10" s="5">
        <v>24959</v>
      </c>
      <c r="M10" s="3">
        <v>6</v>
      </c>
      <c r="N10" s="3">
        <v>0</v>
      </c>
      <c r="O10" s="3">
        <v>1302</v>
      </c>
      <c r="P10" s="4">
        <v>314</v>
      </c>
      <c r="Q10" s="2">
        <v>22112.89</v>
      </c>
      <c r="R10" s="2">
        <v>1757.94</v>
      </c>
      <c r="S10" s="5">
        <v>23983</v>
      </c>
      <c r="T10" s="3">
        <v>6</v>
      </c>
      <c r="U10" s="3">
        <v>0</v>
      </c>
      <c r="V10" s="3">
        <v>1305</v>
      </c>
      <c r="W10" s="4">
        <v>314</v>
      </c>
    </row>
    <row r="11" spans="1:23" x14ac:dyDescent="0.2">
      <c r="A11" t="s">
        <v>25</v>
      </c>
      <c r="B11" t="s">
        <v>32</v>
      </c>
      <c r="C11" s="3">
        <f>(J11+Q11)/2</f>
        <v>13293.34</v>
      </c>
      <c r="D11" s="3">
        <f>(K11+R11)/2</f>
        <v>1052.155</v>
      </c>
      <c r="E11" s="3">
        <f>(L11+S11)/2</f>
        <v>17263</v>
      </c>
      <c r="F11" s="3">
        <f>(O11+V11)/2</f>
        <v>797.5</v>
      </c>
      <c r="G11" s="3">
        <f>(P11+W11)/2</f>
        <v>192</v>
      </c>
      <c r="H11" s="3" t="str">
        <f t="shared" si="0"/>
        <v>| servicestack - hello sync | &amp;#10003; | 13293 | 1052 | 17263 |</v>
      </c>
      <c r="J11" s="2">
        <v>13413.54</v>
      </c>
      <c r="K11" s="2">
        <v>1328.44</v>
      </c>
      <c r="L11" s="5">
        <v>18095</v>
      </c>
      <c r="M11" s="3">
        <v>1000</v>
      </c>
      <c r="N11" s="3">
        <v>1000</v>
      </c>
      <c r="O11" s="3">
        <v>805</v>
      </c>
      <c r="P11" s="3">
        <v>194</v>
      </c>
      <c r="Q11" s="2">
        <v>13173.14</v>
      </c>
      <c r="R11" s="2">
        <v>775.87</v>
      </c>
      <c r="S11" s="5">
        <v>16431</v>
      </c>
      <c r="T11" s="3">
        <v>2000</v>
      </c>
      <c r="U11" s="4">
        <v>2000</v>
      </c>
      <c r="V11" s="3">
        <v>790</v>
      </c>
      <c r="W11" s="3">
        <v>190</v>
      </c>
    </row>
    <row r="12" spans="1:23" x14ac:dyDescent="0.2">
      <c r="A12" t="s">
        <v>26</v>
      </c>
      <c r="B12" t="s">
        <v>32</v>
      </c>
      <c r="C12" s="3">
        <f>(J12+Q12)/2</f>
        <v>12447.334999999999</v>
      </c>
      <c r="D12" s="3">
        <f>(K12+R12)/2</f>
        <v>438.7</v>
      </c>
      <c r="E12" s="3">
        <f>(L12+S12)/2</f>
        <v>13263</v>
      </c>
      <c r="F12" s="3">
        <f>(O12+V12)/2</f>
        <v>747</v>
      </c>
      <c r="G12" s="3">
        <f>(P12+W12)/2</f>
        <v>180</v>
      </c>
      <c r="H12" s="3" t="str">
        <f t="shared" si="0"/>
        <v>| servicestack - hello async | &amp;#10003; | 12447 | 438 | 13263 |</v>
      </c>
      <c r="J12" s="2">
        <v>12467.47</v>
      </c>
      <c r="K12" s="2">
        <v>500.09</v>
      </c>
      <c r="L12" s="5">
        <v>13383</v>
      </c>
      <c r="M12" s="3">
        <v>0</v>
      </c>
      <c r="N12" s="3">
        <v>0</v>
      </c>
      <c r="O12" s="3">
        <v>748</v>
      </c>
      <c r="P12" s="3">
        <v>180</v>
      </c>
      <c r="Q12" s="2">
        <v>12427.2</v>
      </c>
      <c r="R12" s="2">
        <v>377.31</v>
      </c>
      <c r="S12" s="5">
        <v>13143</v>
      </c>
      <c r="T12" s="3">
        <v>0</v>
      </c>
      <c r="U12" s="3">
        <v>0</v>
      </c>
      <c r="V12" s="3">
        <v>746</v>
      </c>
      <c r="W12" s="3">
        <v>180</v>
      </c>
    </row>
    <row r="13" spans="1:23" x14ac:dyDescent="0.2">
      <c r="A13" t="s">
        <v>27</v>
      </c>
      <c r="C13" s="3"/>
      <c r="D13" s="3"/>
      <c r="E13" s="3"/>
      <c r="F13" s="3"/>
      <c r="G13" s="3"/>
      <c r="H13" s="3" t="str">
        <f>TRIM(CONCATENATE("| ",A13," | ",B13," | ",C13," | ",D13," | ",E13," |"))</f>
        <v>| - | | | | |</v>
      </c>
      <c r="N13" s="3"/>
      <c r="O13" s="3"/>
      <c r="P13" s="3"/>
      <c r="U13" s="3"/>
    </row>
    <row r="14" spans="1:23" x14ac:dyDescent="0.2">
      <c r="A14" t="s">
        <v>19</v>
      </c>
      <c r="B14" t="s">
        <v>33</v>
      </c>
      <c r="C14" s="3">
        <f>(J14+Q14)/2</f>
        <v>46900.47</v>
      </c>
      <c r="D14" s="3">
        <f>(K14+R14)/2</f>
        <v>1605.5749999999998</v>
      </c>
      <c r="E14" s="3">
        <f>(L14+S14)/2</f>
        <v>47983</v>
      </c>
      <c r="F14" s="3">
        <f>(O14+V14)/2</f>
        <v>2814</v>
      </c>
      <c r="G14" s="3">
        <f>(P14+W14)/2</f>
        <v>329.5</v>
      </c>
      <c r="H14" s="3" t="str">
        <f>TRIM(CONCATENATE("| ",A14," | ",B14," | ",INT(C14)," | ",INT(D14)," | ",INT(E14)," |"))</f>
        <v>| http.Server | &amp;#10007; | 46900 | 1605 | 47983 |</v>
      </c>
      <c r="J14" s="2">
        <v>46524.14</v>
      </c>
      <c r="K14" s="2">
        <v>2059.85</v>
      </c>
      <c r="L14" s="5">
        <v>47871</v>
      </c>
      <c r="M14" s="3">
        <v>0</v>
      </c>
      <c r="N14" s="3">
        <v>0</v>
      </c>
      <c r="O14" s="3">
        <v>2791</v>
      </c>
      <c r="P14" s="3">
        <v>327</v>
      </c>
      <c r="Q14" s="2">
        <v>47276.800000000003</v>
      </c>
      <c r="R14" s="2">
        <v>1151.3</v>
      </c>
      <c r="S14" s="5">
        <v>48095</v>
      </c>
      <c r="T14" s="3">
        <v>0</v>
      </c>
      <c r="U14" s="3">
        <v>0</v>
      </c>
      <c r="V14" s="3">
        <v>2837</v>
      </c>
      <c r="W14" s="3">
        <v>332</v>
      </c>
    </row>
    <row r="15" spans="1:23" x14ac:dyDescent="0.2">
      <c r="A15" t="s">
        <v>27</v>
      </c>
      <c r="C15" s="3"/>
      <c r="D15" s="3"/>
      <c r="E15" s="3"/>
      <c r="F15" s="3"/>
      <c r="G15" s="3"/>
      <c r="H15" s="3" t="str">
        <f>TRIM(CONCATENATE("| ",A15," | ",B15," | ",C15," | ",D15," | ",E15," |"))</f>
        <v>| - | | | | |</v>
      </c>
      <c r="N15" s="3"/>
      <c r="O15" s="3"/>
      <c r="P15" s="3"/>
      <c r="U15" s="3"/>
    </row>
    <row r="16" spans="1:23" x14ac:dyDescent="0.2">
      <c r="A16" t="s">
        <v>14</v>
      </c>
      <c r="B16" t="s">
        <v>33</v>
      </c>
      <c r="C16" s="3">
        <f>(J16+Q16)/2</f>
        <v>25958.635000000002</v>
      </c>
      <c r="D16" s="3">
        <f>(K16+R16)/2</f>
        <v>1179.9649999999999</v>
      </c>
      <c r="E16" s="3">
        <f>(L16+S16)/2</f>
        <v>26599</v>
      </c>
      <c r="F16" s="3">
        <f>(O16+V16)/2</f>
        <v>1557.5</v>
      </c>
      <c r="G16" s="3">
        <f>(P16+W16)/2</f>
        <v>246.5</v>
      </c>
      <c r="H16" s="3" t="str">
        <f t="shared" ref="H16:H24" si="1">TRIM(CONCATENATE("| ",A16," | ",B16," | ",INT(C16)," | ",INT(D16)," | ",INT(E16)," |"))</f>
        <v>| koa | &amp;#10007; | 25958 | 1179 | 26599 |</v>
      </c>
      <c r="J16" s="2">
        <v>25907.4</v>
      </c>
      <c r="K16" s="2">
        <v>1366.54</v>
      </c>
      <c r="L16" s="5">
        <v>26655</v>
      </c>
      <c r="M16" s="3">
        <v>0</v>
      </c>
      <c r="N16" s="3">
        <v>0</v>
      </c>
      <c r="O16" s="3">
        <v>1554</v>
      </c>
      <c r="P16" s="3">
        <v>246</v>
      </c>
      <c r="Q16" s="2">
        <v>26009.87</v>
      </c>
      <c r="R16" s="2">
        <v>993.39</v>
      </c>
      <c r="S16" s="5">
        <v>26543</v>
      </c>
      <c r="U16" s="3"/>
      <c r="V16" s="3">
        <v>1561</v>
      </c>
      <c r="W16" s="3">
        <v>247</v>
      </c>
    </row>
    <row r="17" spans="1:23" x14ac:dyDescent="0.2">
      <c r="A17" t="s">
        <v>13</v>
      </c>
      <c r="B17" t="s">
        <v>32</v>
      </c>
      <c r="C17" s="3">
        <f>(J17+Q17)/2</f>
        <v>23666.5</v>
      </c>
      <c r="D17" s="3">
        <f>(K17+R17)/2</f>
        <v>1131.915</v>
      </c>
      <c r="E17" s="3">
        <f>(L17+S17)/2</f>
        <v>24351</v>
      </c>
      <c r="F17" s="3">
        <f>(O17+V17)/2</f>
        <v>1420</v>
      </c>
      <c r="G17" s="3">
        <f>(P17+W17)/2</f>
        <v>224.5</v>
      </c>
      <c r="H17" s="3" t="str">
        <f t="shared" si="1"/>
        <v>| koa-router | &amp;#10003; | 23666 | 1131 | 24351 |</v>
      </c>
      <c r="J17" s="2">
        <v>23809.8</v>
      </c>
      <c r="K17" s="2">
        <v>1380.99</v>
      </c>
      <c r="L17" s="5">
        <v>24607</v>
      </c>
      <c r="M17" s="3">
        <v>0</v>
      </c>
      <c r="N17" s="3">
        <v>0</v>
      </c>
      <c r="O17" s="3">
        <v>1429</v>
      </c>
      <c r="P17" s="3">
        <v>226</v>
      </c>
      <c r="Q17" s="2">
        <v>23523.200000000001</v>
      </c>
      <c r="R17" s="2">
        <v>882.84</v>
      </c>
      <c r="S17" s="5">
        <v>24095</v>
      </c>
      <c r="U17" s="3"/>
      <c r="V17" s="3">
        <v>1411</v>
      </c>
      <c r="W17" s="3">
        <v>223</v>
      </c>
    </row>
    <row r="18" spans="1:23" x14ac:dyDescent="0.2">
      <c r="A18" t="s">
        <v>12</v>
      </c>
      <c r="B18" t="s">
        <v>32</v>
      </c>
      <c r="C18" s="3">
        <f>(J18+Q18)/2</f>
        <v>22598.1</v>
      </c>
      <c r="D18" s="3">
        <f>(K18+R18)/2</f>
        <v>820.52</v>
      </c>
      <c r="E18" s="3">
        <f>(L18+S18)/2</f>
        <v>23911</v>
      </c>
      <c r="F18" s="3">
        <f>(O18+V18)/2</f>
        <v>1356</v>
      </c>
      <c r="G18" s="3">
        <f>(P18+W18)/2</f>
        <v>202</v>
      </c>
      <c r="H18" s="3" t="str">
        <f t="shared" si="1"/>
        <v>| fastify | &amp;#10003; | 22598 | 820 | 23911 |</v>
      </c>
      <c r="J18" s="2">
        <v>22581.8</v>
      </c>
      <c r="K18" s="2">
        <v>1152.52</v>
      </c>
      <c r="L18" s="5">
        <v>23887</v>
      </c>
      <c r="M18" s="3">
        <v>0</v>
      </c>
      <c r="N18" s="3">
        <v>0</v>
      </c>
      <c r="O18" s="3">
        <v>1355</v>
      </c>
      <c r="P18" s="3">
        <v>202</v>
      </c>
      <c r="Q18" s="2">
        <v>22614.400000000001</v>
      </c>
      <c r="R18" s="2">
        <v>488.52</v>
      </c>
      <c r="S18" s="5">
        <v>23935</v>
      </c>
      <c r="U18" s="3"/>
      <c r="V18" s="3">
        <v>1357</v>
      </c>
      <c r="W18" s="3">
        <v>202</v>
      </c>
    </row>
    <row r="19" spans="1:23" x14ac:dyDescent="0.2">
      <c r="A19" t="s">
        <v>16</v>
      </c>
      <c r="B19" t="s">
        <v>32</v>
      </c>
      <c r="C19" s="3">
        <f>(J19+Q19)/2</f>
        <v>20659.47</v>
      </c>
      <c r="D19" s="3">
        <f>(K19+R19)/2</f>
        <v>563.33500000000004</v>
      </c>
      <c r="E19" s="3">
        <f>(L19+S19)/2</f>
        <v>21879</v>
      </c>
      <c r="F19" s="3">
        <f>(O19+V19)/2</f>
        <v>1239.5</v>
      </c>
      <c r="G19" s="3">
        <f>(P19+W19)/2</f>
        <v>431.5</v>
      </c>
      <c r="H19" s="3" t="str">
        <f t="shared" si="1"/>
        <v>| take-five | &amp;#10003; | 20659 | 563 | 21879 |</v>
      </c>
      <c r="J19" s="2">
        <v>20771.47</v>
      </c>
      <c r="K19" s="2">
        <v>606.41</v>
      </c>
      <c r="L19" s="5">
        <v>21903</v>
      </c>
      <c r="M19" s="3">
        <v>0</v>
      </c>
      <c r="N19" s="3">
        <v>0</v>
      </c>
      <c r="O19" s="3">
        <v>1246</v>
      </c>
      <c r="P19" s="3">
        <v>434</v>
      </c>
      <c r="Q19" s="2">
        <v>20547.47</v>
      </c>
      <c r="R19" s="2">
        <v>520.26</v>
      </c>
      <c r="S19" s="5">
        <v>21855</v>
      </c>
      <c r="U19" s="3"/>
      <c r="V19" s="3">
        <v>1233</v>
      </c>
      <c r="W19" s="3">
        <v>429</v>
      </c>
    </row>
    <row r="20" spans="1:23" x14ac:dyDescent="0.2">
      <c r="A20" t="s">
        <v>15</v>
      </c>
      <c r="B20" t="s">
        <v>32</v>
      </c>
      <c r="C20" s="3">
        <f>(J20+Q20)/2</f>
        <v>17851.205000000002</v>
      </c>
      <c r="D20" s="3">
        <f>(K20+R20)/2</f>
        <v>470.92500000000001</v>
      </c>
      <c r="E20" s="3">
        <f>(L20+S20)/2</f>
        <v>18703</v>
      </c>
      <c r="F20" s="3">
        <f>(O20+V20)/2</f>
        <v>1071</v>
      </c>
      <c r="G20" s="3">
        <f>(P20+W20)/2</f>
        <v>177.5</v>
      </c>
      <c r="H20" s="3" t="str">
        <f t="shared" si="1"/>
        <v>| restify | &amp;#10003; | 17851 | 470 | 18703 |</v>
      </c>
      <c r="J20" s="2">
        <v>17789.07</v>
      </c>
      <c r="K20" s="2">
        <v>480.36</v>
      </c>
      <c r="L20" s="5">
        <v>18639</v>
      </c>
      <c r="M20" s="3">
        <v>0</v>
      </c>
      <c r="N20" s="3">
        <v>0</v>
      </c>
      <c r="O20" s="3">
        <v>1067</v>
      </c>
      <c r="P20" s="3">
        <v>177</v>
      </c>
      <c r="Q20" s="2">
        <v>17913.34</v>
      </c>
      <c r="R20" s="2">
        <v>461.49</v>
      </c>
      <c r="S20" s="5">
        <v>18767</v>
      </c>
      <c r="U20" s="3"/>
      <c r="V20" s="3">
        <v>1075</v>
      </c>
      <c r="W20" s="3">
        <v>178</v>
      </c>
    </row>
    <row r="21" spans="1:23" x14ac:dyDescent="0.2">
      <c r="A21" t="s">
        <v>11</v>
      </c>
      <c r="B21" t="s">
        <v>32</v>
      </c>
      <c r="C21" s="3">
        <f>(J21+Q21)/2</f>
        <v>17691.940000000002</v>
      </c>
      <c r="D21" s="3">
        <f>(K21+R21)/2</f>
        <v>848.27</v>
      </c>
      <c r="E21" s="3">
        <f>(L21+S21)/2</f>
        <v>18231</v>
      </c>
      <c r="F21" s="3">
        <f>(O21+V21)/2</f>
        <v>1061.5</v>
      </c>
      <c r="G21" s="3">
        <f>(P21+W21)/2</f>
        <v>243.5</v>
      </c>
      <c r="H21" s="3" t="str">
        <f t="shared" si="1"/>
        <v>| express | &amp;#10003; | 17691 | 848 | 18231 |</v>
      </c>
      <c r="J21" s="2">
        <v>17515.54</v>
      </c>
      <c r="K21" s="2">
        <v>1021.42</v>
      </c>
      <c r="L21" s="5">
        <v>18239</v>
      </c>
      <c r="M21" s="3">
        <v>0</v>
      </c>
      <c r="N21" s="3">
        <v>0</v>
      </c>
      <c r="O21" s="3">
        <v>1051</v>
      </c>
      <c r="P21" s="3">
        <v>241</v>
      </c>
      <c r="Q21" s="2">
        <v>17868.34</v>
      </c>
      <c r="R21" s="2">
        <v>675.12</v>
      </c>
      <c r="S21" s="5">
        <v>18223</v>
      </c>
      <c r="U21" s="3"/>
      <c r="V21" s="3">
        <v>1072</v>
      </c>
      <c r="W21" s="3">
        <v>246</v>
      </c>
    </row>
    <row r="22" spans="1:23" x14ac:dyDescent="0.2">
      <c r="A22" t="s">
        <v>9</v>
      </c>
      <c r="B22" t="s">
        <v>32</v>
      </c>
      <c r="C22" s="3">
        <f>(J22+Q22)/2</f>
        <v>15998.67</v>
      </c>
      <c r="D22" s="3">
        <f>(K22+R22)/2</f>
        <v>1040.8</v>
      </c>
      <c r="E22" s="3">
        <f>(L22+S22)/2</f>
        <v>16911</v>
      </c>
      <c r="F22" s="3">
        <f>(O22+V22)/2</f>
        <v>960</v>
      </c>
      <c r="G22" s="3">
        <f>(P22+W22)/2</f>
        <v>220</v>
      </c>
      <c r="H22" s="3" t="str">
        <f t="shared" si="1"/>
        <v>| express (w/ route prefix) | &amp;#10003; | 15998 | 1040 | 16911 |</v>
      </c>
      <c r="J22" s="2">
        <v>15860.67</v>
      </c>
      <c r="K22" s="2">
        <v>1064.3</v>
      </c>
      <c r="L22" s="5">
        <v>16927</v>
      </c>
      <c r="M22" s="3">
        <v>0</v>
      </c>
      <c r="N22" s="3">
        <v>0</v>
      </c>
      <c r="O22" s="3">
        <v>952</v>
      </c>
      <c r="P22" s="3">
        <v>218</v>
      </c>
      <c r="Q22" s="2">
        <v>16136.67</v>
      </c>
      <c r="R22" s="2">
        <v>1017.3</v>
      </c>
      <c r="S22" s="5">
        <v>16895</v>
      </c>
      <c r="T22" s="3">
        <v>0</v>
      </c>
      <c r="U22" s="3">
        <v>0</v>
      </c>
      <c r="V22" s="3">
        <v>968</v>
      </c>
      <c r="W22" s="3">
        <v>222</v>
      </c>
    </row>
    <row r="23" spans="1:23" x14ac:dyDescent="0.2">
      <c r="A23" t="s">
        <v>10</v>
      </c>
      <c r="B23" t="s">
        <v>32</v>
      </c>
      <c r="C23" s="3">
        <f>(J23+Q23)/2</f>
        <v>12902.619999999999</v>
      </c>
      <c r="D23" s="3">
        <f>(K23+R23)/2</f>
        <v>578.85</v>
      </c>
      <c r="E23" s="3">
        <f>(L23+S23)/2</f>
        <v>13583</v>
      </c>
      <c r="F23" s="3">
        <f>(O23+V23)/2</f>
        <v>774</v>
      </c>
      <c r="G23" s="3">
        <f>(P23+W23)/2</f>
        <v>326</v>
      </c>
      <c r="H23" s="3" t="str">
        <f t="shared" si="1"/>
        <v>| express (w/ middlewares) | &amp;#10003; | 12902 | 578 | 13583 |</v>
      </c>
      <c r="J23" s="2">
        <v>12749.9</v>
      </c>
      <c r="K23" s="2">
        <v>811.89</v>
      </c>
      <c r="L23" s="5">
        <v>13591</v>
      </c>
      <c r="M23" s="3">
        <v>0</v>
      </c>
      <c r="N23" s="3">
        <v>0</v>
      </c>
      <c r="O23" s="3">
        <v>765</v>
      </c>
      <c r="P23" s="3">
        <v>322</v>
      </c>
      <c r="Q23" s="2">
        <v>13055.34</v>
      </c>
      <c r="R23" s="2">
        <v>345.81</v>
      </c>
      <c r="S23" s="5">
        <v>13575</v>
      </c>
      <c r="U23" s="3"/>
      <c r="V23" s="3">
        <v>783</v>
      </c>
      <c r="W23" s="3">
        <v>330</v>
      </c>
    </row>
    <row r="24" spans="1:23" x14ac:dyDescent="0.2">
      <c r="A24" t="s">
        <v>0</v>
      </c>
      <c r="B24" t="s">
        <v>32</v>
      </c>
      <c r="C24" s="3">
        <f>(J24+Q24)/2</f>
        <v>4792.9049999999997</v>
      </c>
      <c r="D24" s="3">
        <f>(K24+R24)/2</f>
        <v>119.5</v>
      </c>
      <c r="E24" s="3">
        <f>(L24+S24)/2</f>
        <v>5051</v>
      </c>
      <c r="F24" s="3">
        <f>(O24+V24)/2</f>
        <v>287.5</v>
      </c>
      <c r="G24" s="3">
        <f>(P24+W24)/2</f>
        <v>67.300000000000011</v>
      </c>
      <c r="H24" s="3" t="str">
        <f t="shared" si="1"/>
        <v>| hapi.js | &amp;#10003; | 4792 | 119 | 5051 |</v>
      </c>
      <c r="J24" s="2">
        <v>4765.87</v>
      </c>
      <c r="K24" s="2">
        <v>129.19</v>
      </c>
      <c r="L24" s="5">
        <v>5051</v>
      </c>
      <c r="M24" s="3">
        <v>0</v>
      </c>
      <c r="N24" s="3">
        <v>0</v>
      </c>
      <c r="O24" s="3">
        <v>286</v>
      </c>
      <c r="P24" s="3">
        <v>66.900000000000006</v>
      </c>
      <c r="Q24" s="2">
        <v>4819.9399999999996</v>
      </c>
      <c r="R24" s="2">
        <v>109.81</v>
      </c>
      <c r="S24" s="5">
        <v>5051</v>
      </c>
      <c r="T24" s="3">
        <v>0</v>
      </c>
      <c r="U24" s="3">
        <v>0</v>
      </c>
      <c r="V24" s="3">
        <v>289</v>
      </c>
      <c r="W24" s="3">
        <v>67.7</v>
      </c>
    </row>
  </sheetData>
  <sortState ref="A2:Z50">
    <sortCondition descending="1" ref="C2:C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2017-09-10T19:02:57Z</dcterms:created>
  <dcterms:modified xsi:type="dcterms:W3CDTF">2017-09-10T23:28:35Z</dcterms:modified>
</cp:coreProperties>
</file>