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Repositories\element_oxide\data\"/>
    </mc:Choice>
  </mc:AlternateContent>
  <xr:revisionPtr revIDLastSave="0" documentId="8_{4C74D4B2-5ED3-41B1-9D8A-BB3E4D4FF783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allselec" sheetId="1" r:id="rId1"/>
    <sheet name="APFU" sheetId="2" r:id="rId2"/>
    <sheet name="example" sheetId="3" r:id="rId3"/>
    <sheet name="README" sheetId="4" r:id="rId4"/>
    <sheet name="chlorite_converted" sheetId="5" r:id="rId5"/>
    <sheet name="serpentine_converted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8" i="2" l="1"/>
  <c r="AU8" i="2" s="1"/>
  <c r="AI8" i="2"/>
  <c r="AT8" i="2" s="1"/>
  <c r="AC8" i="2"/>
  <c r="AN8" i="2" s="1"/>
  <c r="Z8" i="2"/>
  <c r="AK8" i="2" s="1"/>
  <c r="AV8" i="2" s="1"/>
  <c r="Y8" i="2"/>
  <c r="X8" i="2"/>
  <c r="W8" i="2"/>
  <c r="AH8" i="2" s="1"/>
  <c r="AS8" i="2" s="1"/>
  <c r="V8" i="2"/>
  <c r="AG8" i="2" s="1"/>
  <c r="AR8" i="2" s="1"/>
  <c r="U8" i="2"/>
  <c r="AF8" i="2" s="1"/>
  <c r="AQ8" i="2" s="1"/>
  <c r="T8" i="2"/>
  <c r="AE8" i="2" s="1"/>
  <c r="AP8" i="2" s="1"/>
  <c r="R8" i="2"/>
  <c r="Q8" i="2"/>
  <c r="AB8" i="2" s="1"/>
  <c r="AM8" i="2" s="1"/>
  <c r="F8" i="2"/>
  <c r="S8" i="2" s="1"/>
  <c r="AD8" i="2" s="1"/>
  <c r="AO8" i="2" s="1"/>
  <c r="AJ7" i="2"/>
  <c r="AU7" i="2" s="1"/>
  <c r="AI7" i="2"/>
  <c r="AT7" i="2" s="1"/>
  <c r="AC7" i="2"/>
  <c r="AN7" i="2" s="1"/>
  <c r="Z7" i="2"/>
  <c r="AK7" i="2" s="1"/>
  <c r="AV7" i="2" s="1"/>
  <c r="Y7" i="2"/>
  <c r="X7" i="2"/>
  <c r="W7" i="2"/>
  <c r="AH7" i="2" s="1"/>
  <c r="AS7" i="2" s="1"/>
  <c r="V7" i="2"/>
  <c r="AG7" i="2" s="1"/>
  <c r="AR7" i="2" s="1"/>
  <c r="U7" i="2"/>
  <c r="AF7" i="2" s="1"/>
  <c r="AQ7" i="2" s="1"/>
  <c r="T7" i="2"/>
  <c r="AE7" i="2" s="1"/>
  <c r="AP7" i="2" s="1"/>
  <c r="R7" i="2"/>
  <c r="Q7" i="2"/>
  <c r="AB7" i="2" s="1"/>
  <c r="AM7" i="2" s="1"/>
  <c r="F7" i="2"/>
  <c r="S7" i="2" s="1"/>
  <c r="AD7" i="2" s="1"/>
  <c r="AO7" i="2" s="1"/>
  <c r="AJ6" i="2"/>
  <c r="AU6" i="2" s="1"/>
  <c r="AI6" i="2"/>
  <c r="AT6" i="2" s="1"/>
  <c r="AC6" i="2"/>
  <c r="AN6" i="2" s="1"/>
  <c r="Z6" i="2"/>
  <c r="AK6" i="2" s="1"/>
  <c r="AV6" i="2" s="1"/>
  <c r="Y6" i="2"/>
  <c r="X6" i="2"/>
  <c r="W6" i="2"/>
  <c r="AH6" i="2" s="1"/>
  <c r="AS6" i="2" s="1"/>
  <c r="V6" i="2"/>
  <c r="AG6" i="2" s="1"/>
  <c r="AR6" i="2" s="1"/>
  <c r="U6" i="2"/>
  <c r="AF6" i="2" s="1"/>
  <c r="AQ6" i="2" s="1"/>
  <c r="T6" i="2"/>
  <c r="AE6" i="2" s="1"/>
  <c r="AP6" i="2" s="1"/>
  <c r="AX6" i="2" s="1"/>
  <c r="AZ6" i="2" s="1"/>
  <c r="R6" i="2"/>
  <c r="Q6" i="2"/>
  <c r="AB6" i="2" s="1"/>
  <c r="AM6" i="2" s="1"/>
  <c r="F6" i="2"/>
  <c r="S6" i="2" s="1"/>
  <c r="AD6" i="2" s="1"/>
  <c r="AO6" i="2" s="1"/>
  <c r="AJ5" i="2"/>
  <c r="AU5" i="2" s="1"/>
  <c r="AI5" i="2"/>
  <c r="AT5" i="2" s="1"/>
  <c r="AC5" i="2"/>
  <c r="AN5" i="2" s="1"/>
  <c r="Z5" i="2"/>
  <c r="AK5" i="2" s="1"/>
  <c r="AV5" i="2" s="1"/>
  <c r="Y5" i="2"/>
  <c r="X5" i="2"/>
  <c r="W5" i="2"/>
  <c r="AH5" i="2" s="1"/>
  <c r="AS5" i="2" s="1"/>
  <c r="V5" i="2"/>
  <c r="AG5" i="2" s="1"/>
  <c r="AR5" i="2" s="1"/>
  <c r="U5" i="2"/>
  <c r="AF5" i="2" s="1"/>
  <c r="AQ5" i="2" s="1"/>
  <c r="T5" i="2"/>
  <c r="AE5" i="2" s="1"/>
  <c r="AP5" i="2" s="1"/>
  <c r="AX5" i="2" s="1"/>
  <c r="AZ5" i="2" s="1"/>
  <c r="R5" i="2"/>
  <c r="Q5" i="2"/>
  <c r="AB5" i="2" s="1"/>
  <c r="AM5" i="2" s="1"/>
  <c r="F5" i="2"/>
  <c r="S5" i="2" s="1"/>
  <c r="AD5" i="2" s="1"/>
  <c r="AO5" i="2" s="1"/>
  <c r="AJ4" i="2"/>
  <c r="AU4" i="2" s="1"/>
  <c r="AI4" i="2"/>
  <c r="AT4" i="2" s="1"/>
  <c r="AC4" i="2"/>
  <c r="AN4" i="2" s="1"/>
  <c r="Z4" i="2"/>
  <c r="AK4" i="2" s="1"/>
  <c r="AV4" i="2" s="1"/>
  <c r="Y4" i="2"/>
  <c r="X4" i="2"/>
  <c r="W4" i="2"/>
  <c r="AH4" i="2" s="1"/>
  <c r="AS4" i="2" s="1"/>
  <c r="V4" i="2"/>
  <c r="AG4" i="2" s="1"/>
  <c r="AR4" i="2" s="1"/>
  <c r="U4" i="2"/>
  <c r="AF4" i="2" s="1"/>
  <c r="AQ4" i="2" s="1"/>
  <c r="T4" i="2"/>
  <c r="AE4" i="2" s="1"/>
  <c r="AP4" i="2" s="1"/>
  <c r="R4" i="2"/>
  <c r="Q4" i="2"/>
  <c r="AB4" i="2" s="1"/>
  <c r="AM4" i="2" s="1"/>
  <c r="F4" i="2"/>
  <c r="S4" i="2" s="1"/>
  <c r="AD4" i="2" s="1"/>
  <c r="AO4" i="2" s="1"/>
  <c r="F1" i="2"/>
  <c r="BI5" i="2" l="1"/>
  <c r="BC5" i="2"/>
  <c r="BH5" i="2"/>
  <c r="BJ5" i="2"/>
  <c r="BG5" i="2"/>
  <c r="BE5" i="2"/>
  <c r="BD5" i="2"/>
  <c r="BF5" i="2"/>
  <c r="BK5" i="2"/>
  <c r="AY8" i="2"/>
  <c r="BA8" i="2" s="1"/>
  <c r="AY4" i="2"/>
  <c r="BA4" i="2" s="1"/>
  <c r="AX7" i="2"/>
  <c r="AZ7" i="2" s="1"/>
  <c r="AY5" i="2"/>
  <c r="BA5" i="2" s="1"/>
  <c r="AX8" i="2"/>
  <c r="AZ8" i="2" s="1"/>
  <c r="BI6" i="2"/>
  <c r="BC6" i="2"/>
  <c r="BH6" i="2"/>
  <c r="BD6" i="2"/>
  <c r="BG6" i="2"/>
  <c r="BE6" i="2"/>
  <c r="BJ6" i="2"/>
  <c r="BF6" i="2"/>
  <c r="BK6" i="2"/>
  <c r="AY6" i="2"/>
  <c r="BA6" i="2" s="1"/>
  <c r="AX4" i="2"/>
  <c r="AZ4" i="2" s="1"/>
  <c r="AY7" i="2"/>
  <c r="BA7" i="2" s="1"/>
  <c r="BP4" i="2" l="1"/>
  <c r="BU4" i="2"/>
  <c r="BO4" i="2"/>
  <c r="BQ4" i="2"/>
  <c r="BT4" i="2"/>
  <c r="BN4" i="2"/>
  <c r="BS4" i="2"/>
  <c r="BM4" i="2"/>
  <c r="BR4" i="2"/>
  <c r="BI7" i="2"/>
  <c r="BC7" i="2"/>
  <c r="BH7" i="2"/>
  <c r="BE7" i="2"/>
  <c r="BJ7" i="2"/>
  <c r="BG7" i="2"/>
  <c r="BK7" i="2"/>
  <c r="BD7" i="2"/>
  <c r="BF7" i="2"/>
  <c r="BP8" i="2"/>
  <c r="BU8" i="2"/>
  <c r="BO8" i="2"/>
  <c r="BR8" i="2"/>
  <c r="BT8" i="2"/>
  <c r="BN8" i="2"/>
  <c r="BS8" i="2"/>
  <c r="BM8" i="2"/>
  <c r="BQ8" i="2"/>
  <c r="BP6" i="2"/>
  <c r="BU6" i="2"/>
  <c r="BO6" i="2"/>
  <c r="BT6" i="2"/>
  <c r="BN6" i="2"/>
  <c r="BR6" i="2"/>
  <c r="BQ6" i="2"/>
  <c r="BS6" i="2"/>
  <c r="BM6" i="2"/>
  <c r="BP7" i="2"/>
  <c r="BU7" i="2"/>
  <c r="BO7" i="2"/>
  <c r="BR7" i="2"/>
  <c r="BT7" i="2"/>
  <c r="BN7" i="2"/>
  <c r="BS7" i="2"/>
  <c r="BM7" i="2"/>
  <c r="BQ7" i="2"/>
  <c r="BI8" i="2"/>
  <c r="BC8" i="2"/>
  <c r="BD8" i="2"/>
  <c r="BH8" i="2"/>
  <c r="BG8" i="2"/>
  <c r="BK8" i="2"/>
  <c r="BJ8" i="2"/>
  <c r="BF8" i="2"/>
  <c r="BE8" i="2"/>
  <c r="BI4" i="2"/>
  <c r="BC4" i="2"/>
  <c r="BJ4" i="2"/>
  <c r="BH4" i="2"/>
  <c r="BK4" i="2"/>
  <c r="BD4" i="2"/>
  <c r="BG4" i="2"/>
  <c r="BE4" i="2"/>
  <c r="BF4" i="2"/>
  <c r="BP5" i="2"/>
  <c r="BR5" i="2"/>
  <c r="BU5" i="2"/>
  <c r="BO5" i="2"/>
  <c r="BT5" i="2"/>
  <c r="BN5" i="2"/>
  <c r="BQ5" i="2"/>
  <c r="BS5" i="2"/>
  <c r="BM5" i="2"/>
  <c r="BW5" i="2" l="1"/>
  <c r="BW6" i="2"/>
  <c r="BW7" i="2"/>
  <c r="BW8" i="2"/>
  <c r="BW4" i="2"/>
</calcChain>
</file>

<file path=xl/sharedStrings.xml><?xml version="1.0" encoding="utf-8"?>
<sst xmlns="http://schemas.openxmlformats.org/spreadsheetml/2006/main" count="2994" uniqueCount="124">
  <si>
    <t>Horiz</t>
  </si>
  <si>
    <t>Area</t>
  </si>
  <si>
    <t>Point</t>
  </si>
  <si>
    <t>Mineral</t>
  </si>
  <si>
    <t>Material</t>
  </si>
  <si>
    <t>SiO2</t>
  </si>
  <si>
    <t>FeO</t>
  </si>
  <si>
    <t>MgO</t>
  </si>
  <si>
    <t>Al2O3</t>
  </si>
  <si>
    <t>TiO2</t>
  </si>
  <si>
    <t>Cr2O3</t>
  </si>
  <si>
    <t>MnO</t>
  </si>
  <si>
    <t>CoO</t>
  </si>
  <si>
    <t>NiO</t>
  </si>
  <si>
    <t>Total</t>
  </si>
  <si>
    <t>R5NHM</t>
  </si>
  <si>
    <t>chlorite</t>
  </si>
  <si>
    <t>chlo R5</t>
  </si>
  <si>
    <t>R5UFRJ</t>
  </si>
  <si>
    <t>EDS14</t>
  </si>
  <si>
    <t xml:space="preserve">EDS14_03 </t>
  </si>
  <si>
    <t>EDS6</t>
  </si>
  <si>
    <t xml:space="preserve">EDS6_07 </t>
  </si>
  <si>
    <t>EDS11</t>
  </si>
  <si>
    <t xml:space="preserve">EDS11_02 </t>
  </si>
  <si>
    <t>EDS13</t>
  </si>
  <si>
    <t xml:space="preserve">EDS13_02 </t>
  </si>
  <si>
    <t xml:space="preserve">EDS6_08 </t>
  </si>
  <si>
    <t>EDS10</t>
  </si>
  <si>
    <t xml:space="preserve">EDS10_03 </t>
  </si>
  <si>
    <t xml:space="preserve">EDS13_01 </t>
  </si>
  <si>
    <t xml:space="preserve">EDS10_01 </t>
  </si>
  <si>
    <t xml:space="preserve">EDS11_01 </t>
  </si>
  <si>
    <t>EDS5</t>
  </si>
  <si>
    <t xml:space="preserve">EDS5_05 </t>
  </si>
  <si>
    <t xml:space="preserve">EDS10_02 </t>
  </si>
  <si>
    <t>EDS8</t>
  </si>
  <si>
    <t xml:space="preserve">EDS8_05 </t>
  </si>
  <si>
    <t xml:space="preserve">EDS14_04 </t>
  </si>
  <si>
    <t xml:space="preserve">EDS6_09 </t>
  </si>
  <si>
    <t>EDS9</t>
  </si>
  <si>
    <t xml:space="preserve">EDS9_01 </t>
  </si>
  <si>
    <t>R6</t>
  </si>
  <si>
    <t>SF4</t>
  </si>
  <si>
    <t xml:space="preserve"> NGCD-18</t>
  </si>
  <si>
    <t>chlo R6</t>
  </si>
  <si>
    <t>SF5</t>
  </si>
  <si>
    <t xml:space="preserve"> SFDD-308-02</t>
  </si>
  <si>
    <t xml:space="preserve">R7 </t>
  </si>
  <si>
    <t xml:space="preserve"> NGCD-20</t>
  </si>
  <si>
    <t>chlo R7</t>
  </si>
  <si>
    <t>R7NHM</t>
  </si>
  <si>
    <t>SFDD17R7</t>
  </si>
  <si>
    <t xml:space="preserve">EDS10_P4 </t>
  </si>
  <si>
    <t xml:space="preserve">EDS6_P1 </t>
  </si>
  <si>
    <t>EDS17</t>
  </si>
  <si>
    <t xml:space="preserve">EDS17_P3 </t>
  </si>
  <si>
    <t>EDS15</t>
  </si>
  <si>
    <t xml:space="preserve">EDS15_P1 </t>
  </si>
  <si>
    <t xml:space="preserve">EDS17_P5 </t>
  </si>
  <si>
    <t xml:space="preserve">EDS14_P6 </t>
  </si>
  <si>
    <t xml:space="preserve">EDS15_P2 </t>
  </si>
  <si>
    <t xml:space="preserve">EDS13_P1 </t>
  </si>
  <si>
    <t>EDS4</t>
  </si>
  <si>
    <t xml:space="preserve">EDS4_P4 </t>
  </si>
  <si>
    <t xml:space="preserve">EDS14_P8 </t>
  </si>
  <si>
    <t>EDS3</t>
  </si>
  <si>
    <t xml:space="preserve">EDS3_P2 </t>
  </si>
  <si>
    <t xml:space="preserve">EDS17_P4 </t>
  </si>
  <si>
    <t xml:space="preserve">EDS10_P6 </t>
  </si>
  <si>
    <t xml:space="preserve">EDS10_P8 </t>
  </si>
  <si>
    <t xml:space="preserve">EDS10_P1 </t>
  </si>
  <si>
    <t xml:space="preserve">EDS3_P3 </t>
  </si>
  <si>
    <t xml:space="preserve">EDS4_P3 </t>
  </si>
  <si>
    <t xml:space="preserve">EDS10_P5 </t>
  </si>
  <si>
    <t xml:space="preserve">EDS3_P1 </t>
  </si>
  <si>
    <t xml:space="preserve">EDS10_P7 </t>
  </si>
  <si>
    <t xml:space="preserve">EDS9_P5 </t>
  </si>
  <si>
    <t xml:space="preserve">EDS10_P2 </t>
  </si>
  <si>
    <t>R8</t>
  </si>
  <si>
    <t>SF3</t>
  </si>
  <si>
    <t xml:space="preserve"> SFDD-308-5(A)</t>
  </si>
  <si>
    <t>chlo R8</t>
  </si>
  <si>
    <t xml:space="preserve"> SFDD-308-5(B)</t>
  </si>
  <si>
    <t>R7</t>
  </si>
  <si>
    <t xml:space="preserve"> NGCD-24</t>
  </si>
  <si>
    <t>serpentine</t>
  </si>
  <si>
    <t>serp I</t>
  </si>
  <si>
    <t>SF1</t>
  </si>
  <si>
    <t xml:space="preserve"> NGCD-27</t>
  </si>
  <si>
    <t>R8NHM</t>
  </si>
  <si>
    <t>serp II</t>
  </si>
  <si>
    <t>Mol- Weights</t>
  </si>
  <si>
    <t>O charge</t>
  </si>
  <si>
    <t>OXIDE COMPOSITION</t>
  </si>
  <si>
    <t>MOL PROPORTIONS</t>
  </si>
  <si>
    <t>CATION PROPORTION</t>
  </si>
  <si>
    <t>EQUIVALENT CHARGE</t>
  </si>
  <si>
    <t>APFU</t>
  </si>
  <si>
    <t>APFU (Fe+3)</t>
  </si>
  <si>
    <t>Fe2O3</t>
  </si>
  <si>
    <t>Si</t>
  </si>
  <si>
    <t>Fe</t>
  </si>
  <si>
    <t>Fe+3</t>
  </si>
  <si>
    <t>Mg</t>
  </si>
  <si>
    <t>Al</t>
  </si>
  <si>
    <t>Ti</t>
  </si>
  <si>
    <t>Cr</t>
  </si>
  <si>
    <t>Mn</t>
  </si>
  <si>
    <t>Co</t>
  </si>
  <si>
    <t>Ni</t>
  </si>
  <si>
    <t>SUM</t>
  </si>
  <si>
    <t>SUM(Fe3)</t>
  </si>
  <si>
    <t>O%</t>
  </si>
  <si>
    <t>O%(Fe3)</t>
  </si>
  <si>
    <t>Fe3</t>
  </si>
  <si>
    <t>ID</t>
  </si>
  <si>
    <t>Oxigens</t>
  </si>
  <si>
    <t>index</t>
  </si>
  <si>
    <t>horiz</t>
  </si>
  <si>
    <t>area</t>
  </si>
  <si>
    <t>point</t>
  </si>
  <si>
    <t>mineral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</si>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</sst>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sz val="11"/>
      <color theme="1"/>
      <name val="Arial"/>
      <family val="2"/>
    </font>
    <font>
      <b/>
      <sz val="11"/>
      <name val="Calibri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4">
    <xf numFmtId="0" fontId="0" fillId="0" borderId="0" xfId="0"/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left"/>
    </xf>
    <xf numFmtId="2" fontId="3" fillId="2" borderId="0" xfId="0" applyNumberFormat="1" applyFont="1" applyFill="1" applyAlignment="1">
      <alignment horizontal="left"/>
    </xf>
    <xf numFmtId="2" fontId="3" fillId="3" borderId="0" xfId="0" applyNumberFormat="1" applyFont="1" applyFill="1" applyAlignment="1">
      <alignment horizontal="left"/>
    </xf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3" borderId="0" xfId="0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2" fontId="0" fillId="0" borderId="0" xfId="0" applyNumberFormat="1"/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0" xfId="0" applyNumberFormat="1" applyFont="1"/>
    <xf numFmtId="0" fontId="3" fillId="0" borderId="0" xfId="0" applyFont="1"/>
    <xf numFmtId="0" fontId="5" fillId="0" borderId="2" xfId="0" applyFont="1" applyBorder="1" applyAlignment="1">
      <alignment horizontal="center" vertical="center"/>
    </xf>
    <xf numFmtId="1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left" vertical="center"/>
    </xf>
    <xf numFmtId="0" fontId="6" fillId="0" borderId="5" xfId="0" applyFont="1" applyBorder="1" applyAlignment="1">
      <alignment horizontal="center" vertical="top"/>
    </xf>
    <xf numFmtId="0" fontId="0" fillId="0" borderId="0" xfId="0"/>
    <xf numFmtId="0" fontId="7" fillId="0" borderId="6" xfId="0" applyFont="1" applyBorder="1" applyAlignment="1">
      <alignment horizontal="center" vertical="top"/>
    </xf>
    <xf numFmtId="0" fontId="0" fillId="7" borderId="0" xfId="0" applyFill="1" applyAlignment="1">
      <alignment horizontal="center"/>
    </xf>
    <xf numFmtId="0" fontId="0" fillId="0" borderId="0" xfId="0"/>
    <xf numFmtId="2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2" xfId="1" xr:uid="{00000000-0005-0000-0000-000001000000}"/>
    <cellStyle name="Normal_Planilha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34"/>
  <sheetViews>
    <sheetView zoomScale="86" zoomScaleNormal="86" workbookViewId="0">
      <pane ySplit="1" topLeftCell="A2" activePane="bottomLeft" state="frozen"/>
      <selection activeCell="N519" sqref="N519"/>
      <selection pane="bottomLeft" activeCell="D2" sqref="D2"/>
    </sheetView>
  </sheetViews>
  <sheetFormatPr defaultRowHeight="15" x14ac:dyDescent="0.25"/>
  <cols>
    <col min="1" max="1" width="10.85546875" style="1" bestFit="1" customWidth="1"/>
    <col min="2" max="2" width="7" style="1" bestFit="1" customWidth="1"/>
    <col min="3" max="4" width="8.42578125" style="1" customWidth="1"/>
    <col min="5" max="5" width="9.140625" style="1" bestFit="1" customWidth="1"/>
    <col min="6" max="9" width="7" style="2" bestFit="1" customWidth="1"/>
    <col min="10" max="10" width="6" style="2" bestFit="1" customWidth="1"/>
    <col min="11" max="15" width="7" style="2" bestFit="1" customWidth="1"/>
    <col min="16" max="16" width="9.140625" style="34" customWidth="1"/>
    <col min="17" max="19" width="9.140625" style="1" customWidth="1"/>
    <col min="20" max="16384" width="9.140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1" t="s">
        <v>15</v>
      </c>
      <c r="B2" s="1">
        <v>1</v>
      </c>
      <c r="C2" s="1">
        <v>8</v>
      </c>
      <c r="D2" s="1" t="s">
        <v>16</v>
      </c>
      <c r="E2" s="1" t="s">
        <v>17</v>
      </c>
      <c r="F2" s="2">
        <v>21.85</v>
      </c>
      <c r="G2" s="2">
        <v>13.28</v>
      </c>
      <c r="H2" s="2">
        <v>14.7</v>
      </c>
      <c r="I2" s="2">
        <v>6.83</v>
      </c>
      <c r="J2" s="2">
        <v>0.8</v>
      </c>
      <c r="K2" s="2">
        <v>0.25</v>
      </c>
      <c r="L2" s="2">
        <v>0.04</v>
      </c>
      <c r="M2" s="2">
        <v>0.02</v>
      </c>
      <c r="N2" s="2">
        <v>8.2899999999999991</v>
      </c>
      <c r="O2" s="2">
        <v>66.429999999999993</v>
      </c>
    </row>
    <row r="3" spans="1:15" x14ac:dyDescent="0.25">
      <c r="A3" s="1" t="s">
        <v>15</v>
      </c>
      <c r="B3" s="1">
        <v>1</v>
      </c>
      <c r="C3" s="1">
        <v>12</v>
      </c>
      <c r="D3" s="1" t="s">
        <v>16</v>
      </c>
      <c r="E3" s="1" t="s">
        <v>17</v>
      </c>
      <c r="F3" s="2">
        <v>22.55</v>
      </c>
      <c r="G3" s="2">
        <v>21.88</v>
      </c>
      <c r="H3" s="2">
        <v>10.9</v>
      </c>
      <c r="I3" s="2">
        <v>3.86</v>
      </c>
      <c r="J3" s="2">
        <v>0.37</v>
      </c>
      <c r="K3" s="2">
        <v>0.16</v>
      </c>
      <c r="L3" s="2">
        <v>0.14000000000000001</v>
      </c>
      <c r="M3" s="2">
        <v>0.05</v>
      </c>
      <c r="N3" s="2">
        <v>6.76</v>
      </c>
      <c r="O3" s="2">
        <v>67.179999999999993</v>
      </c>
    </row>
    <row r="4" spans="1:15" x14ac:dyDescent="0.25">
      <c r="A4" s="1" t="s">
        <v>15</v>
      </c>
      <c r="B4" s="1">
        <v>3</v>
      </c>
      <c r="C4" s="1">
        <v>5</v>
      </c>
      <c r="D4" s="1" t="s">
        <v>16</v>
      </c>
      <c r="E4" s="1" t="s">
        <v>17</v>
      </c>
      <c r="F4" s="2">
        <v>25.62</v>
      </c>
      <c r="G4" s="2">
        <v>13.03</v>
      </c>
      <c r="H4" s="2">
        <v>16.68</v>
      </c>
      <c r="I4" s="2">
        <v>6.59</v>
      </c>
      <c r="J4" s="2">
        <v>0.53</v>
      </c>
      <c r="K4" s="2">
        <v>0.22</v>
      </c>
      <c r="L4" s="2">
        <v>0</v>
      </c>
      <c r="M4" s="2">
        <v>0.03</v>
      </c>
      <c r="N4" s="2">
        <v>5.81</v>
      </c>
      <c r="O4" s="2">
        <v>68.709999999999994</v>
      </c>
    </row>
    <row r="5" spans="1:15" x14ac:dyDescent="0.25">
      <c r="A5" s="1" t="s">
        <v>15</v>
      </c>
      <c r="B5" s="1">
        <v>3</v>
      </c>
      <c r="C5" s="1">
        <v>12</v>
      </c>
      <c r="D5" s="1" t="s">
        <v>16</v>
      </c>
      <c r="E5" s="1" t="s">
        <v>17</v>
      </c>
      <c r="F5" s="2">
        <v>27.9</v>
      </c>
      <c r="G5" s="2">
        <v>8.73</v>
      </c>
      <c r="H5" s="2">
        <v>22.4</v>
      </c>
      <c r="I5" s="2">
        <v>5.91</v>
      </c>
      <c r="J5" s="2">
        <v>0.28000000000000003</v>
      </c>
      <c r="K5" s="2">
        <v>7.0000000000000007E-2</v>
      </c>
      <c r="L5" s="2">
        <v>0.05</v>
      </c>
      <c r="M5" s="2">
        <v>0.03</v>
      </c>
      <c r="N5" s="2">
        <v>4</v>
      </c>
      <c r="O5" s="2">
        <v>69.539999999999992</v>
      </c>
    </row>
    <row r="6" spans="1:15" x14ac:dyDescent="0.25">
      <c r="A6" s="1" t="s">
        <v>15</v>
      </c>
      <c r="B6" s="1">
        <v>5</v>
      </c>
      <c r="C6" s="1">
        <v>5</v>
      </c>
      <c r="D6" s="1" t="s">
        <v>16</v>
      </c>
      <c r="E6" s="1" t="s">
        <v>17</v>
      </c>
      <c r="F6" s="2">
        <v>22.26</v>
      </c>
      <c r="G6" s="2">
        <v>15.71</v>
      </c>
      <c r="H6" s="2">
        <v>14.24</v>
      </c>
      <c r="I6" s="2">
        <v>7.79</v>
      </c>
      <c r="J6" s="2">
        <v>1.85</v>
      </c>
      <c r="K6" s="2">
        <v>0.31</v>
      </c>
      <c r="L6" s="2">
        <v>0</v>
      </c>
      <c r="M6" s="2">
        <v>0.02</v>
      </c>
      <c r="N6" s="2">
        <v>8.24</v>
      </c>
      <c r="O6" s="2">
        <v>70.52000000000001</v>
      </c>
    </row>
    <row r="7" spans="1:15" x14ac:dyDescent="0.25">
      <c r="A7" s="1" t="s">
        <v>15</v>
      </c>
      <c r="B7" s="1">
        <v>3</v>
      </c>
      <c r="C7" s="1">
        <v>20</v>
      </c>
      <c r="D7" s="1" t="s">
        <v>16</v>
      </c>
      <c r="E7" s="1" t="s">
        <v>17</v>
      </c>
      <c r="F7" s="2">
        <v>28.02</v>
      </c>
      <c r="G7" s="2">
        <v>10.08</v>
      </c>
      <c r="H7" s="2">
        <v>19.010000000000002</v>
      </c>
      <c r="I7" s="2">
        <v>6.93</v>
      </c>
      <c r="J7" s="2">
        <v>0.66</v>
      </c>
      <c r="K7" s="2">
        <v>0.2</v>
      </c>
      <c r="L7" s="2">
        <v>0.09</v>
      </c>
      <c r="M7" s="2">
        <v>0.03</v>
      </c>
      <c r="N7" s="2">
        <v>5.52</v>
      </c>
      <c r="O7" s="2">
        <v>70.959999999999994</v>
      </c>
    </row>
    <row r="8" spans="1:15" x14ac:dyDescent="0.25">
      <c r="A8" s="1" t="s">
        <v>15</v>
      </c>
      <c r="B8" s="1">
        <v>5</v>
      </c>
      <c r="C8" s="1">
        <v>6</v>
      </c>
      <c r="D8" s="1" t="s">
        <v>16</v>
      </c>
      <c r="E8" s="1" t="s">
        <v>17</v>
      </c>
      <c r="F8" s="2">
        <v>21.54</v>
      </c>
      <c r="G8" s="2">
        <v>17.920000000000002</v>
      </c>
      <c r="H8" s="2">
        <v>13.67</v>
      </c>
      <c r="I8" s="2">
        <v>8.26</v>
      </c>
      <c r="J8" s="2">
        <v>1.78</v>
      </c>
      <c r="K8" s="2">
        <v>0.39</v>
      </c>
      <c r="L8" s="2">
        <v>0</v>
      </c>
      <c r="M8" s="2">
        <v>0</v>
      </c>
      <c r="N8" s="2">
        <v>8.83</v>
      </c>
      <c r="O8" s="2">
        <v>72.510000000000005</v>
      </c>
    </row>
    <row r="9" spans="1:15" x14ac:dyDescent="0.25">
      <c r="A9" s="1" t="s">
        <v>15</v>
      </c>
      <c r="B9" s="1">
        <v>5</v>
      </c>
      <c r="C9" s="1">
        <v>8</v>
      </c>
      <c r="D9" s="1" t="s">
        <v>16</v>
      </c>
      <c r="E9" s="1" t="s">
        <v>17</v>
      </c>
      <c r="F9" s="2">
        <v>22.83</v>
      </c>
      <c r="G9" s="2">
        <v>18.329999999999998</v>
      </c>
      <c r="H9" s="2">
        <v>13.5</v>
      </c>
      <c r="I9" s="2">
        <v>7.15</v>
      </c>
      <c r="J9" s="2">
        <v>2.17</v>
      </c>
      <c r="K9" s="2">
        <v>0.36</v>
      </c>
      <c r="L9" s="2">
        <v>0.04</v>
      </c>
      <c r="M9" s="2">
        <v>0.01</v>
      </c>
      <c r="N9" s="2">
        <v>8.9</v>
      </c>
      <c r="O9" s="2">
        <v>73.370000000000019</v>
      </c>
    </row>
    <row r="10" spans="1:15" ht="14.25" customHeight="1" x14ac:dyDescent="0.25">
      <c r="A10" s="1" t="s">
        <v>15</v>
      </c>
      <c r="B10" s="1">
        <v>3</v>
      </c>
      <c r="C10" s="1">
        <v>21</v>
      </c>
      <c r="D10" s="1" t="s">
        <v>16</v>
      </c>
      <c r="E10" s="1" t="s">
        <v>17</v>
      </c>
      <c r="F10" s="2">
        <v>27.92</v>
      </c>
      <c r="G10" s="2">
        <v>11.43</v>
      </c>
      <c r="H10" s="2">
        <v>22.93</v>
      </c>
      <c r="I10" s="2">
        <v>7.05</v>
      </c>
      <c r="J10" s="2">
        <v>0.56000000000000005</v>
      </c>
      <c r="K10" s="2">
        <v>0.24</v>
      </c>
      <c r="L10" s="2">
        <v>0.05</v>
      </c>
      <c r="M10" s="2">
        <v>0.01</v>
      </c>
      <c r="N10" s="2">
        <v>3.11</v>
      </c>
      <c r="O10" s="2">
        <v>73.47</v>
      </c>
    </row>
    <row r="11" spans="1:15" x14ac:dyDescent="0.25">
      <c r="A11" s="1" t="s">
        <v>15</v>
      </c>
      <c r="B11" s="1">
        <v>3</v>
      </c>
      <c r="C11" s="1">
        <v>7</v>
      </c>
      <c r="D11" s="1" t="s">
        <v>16</v>
      </c>
      <c r="E11" s="1" t="s">
        <v>17</v>
      </c>
      <c r="F11" s="2">
        <v>28.66</v>
      </c>
      <c r="G11" s="2">
        <v>12.92</v>
      </c>
      <c r="H11" s="2">
        <v>18.989999999999998</v>
      </c>
      <c r="I11" s="2">
        <v>7.04</v>
      </c>
      <c r="J11" s="2">
        <v>0.48</v>
      </c>
      <c r="K11" s="2">
        <v>0.2</v>
      </c>
      <c r="L11" s="2">
        <v>0.03</v>
      </c>
      <c r="M11" s="2">
        <v>0.04</v>
      </c>
      <c r="N11" s="2">
        <v>6.6</v>
      </c>
      <c r="O11" s="2">
        <v>75.13000000000001</v>
      </c>
    </row>
    <row r="12" spans="1:15" x14ac:dyDescent="0.25">
      <c r="A12" s="1" t="s">
        <v>15</v>
      </c>
      <c r="B12" s="1">
        <v>1</v>
      </c>
      <c r="C12" s="1">
        <v>7</v>
      </c>
      <c r="D12" s="1" t="s">
        <v>16</v>
      </c>
      <c r="E12" s="1" t="s">
        <v>17</v>
      </c>
      <c r="F12" s="2">
        <v>27.09</v>
      </c>
      <c r="G12" s="2">
        <v>18.91</v>
      </c>
      <c r="H12" s="2">
        <v>14.71</v>
      </c>
      <c r="I12" s="2">
        <v>6.02</v>
      </c>
      <c r="J12" s="2">
        <v>0.73</v>
      </c>
      <c r="K12" s="2">
        <v>0.21</v>
      </c>
      <c r="L12" s="2">
        <v>7.0000000000000007E-2</v>
      </c>
      <c r="M12" s="2">
        <v>0.04</v>
      </c>
      <c r="N12" s="2">
        <v>7.27</v>
      </c>
      <c r="O12" s="2">
        <v>75.78</v>
      </c>
    </row>
    <row r="13" spans="1:15" x14ac:dyDescent="0.25">
      <c r="A13" s="1" t="s">
        <v>15</v>
      </c>
      <c r="B13" s="1">
        <v>1</v>
      </c>
      <c r="C13" s="1">
        <v>6</v>
      </c>
      <c r="D13" s="1" t="s">
        <v>16</v>
      </c>
      <c r="E13" s="1" t="s">
        <v>17</v>
      </c>
      <c r="F13" s="2">
        <v>27.99</v>
      </c>
      <c r="G13" s="2">
        <v>14.4</v>
      </c>
      <c r="H13" s="2">
        <v>16.579999999999998</v>
      </c>
      <c r="I13" s="2">
        <v>7.4</v>
      </c>
      <c r="J13" s="2">
        <v>0.77</v>
      </c>
      <c r="K13" s="2">
        <v>0.16</v>
      </c>
      <c r="L13" s="2">
        <v>0.06</v>
      </c>
      <c r="M13" s="2">
        <v>0.05</v>
      </c>
      <c r="N13" s="2">
        <v>8.1</v>
      </c>
      <c r="O13" s="2">
        <v>76.199999999999989</v>
      </c>
    </row>
    <row r="14" spans="1:15" x14ac:dyDescent="0.25">
      <c r="A14" s="1" t="s">
        <v>15</v>
      </c>
      <c r="B14" s="1">
        <v>3</v>
      </c>
      <c r="C14" s="1">
        <v>18</v>
      </c>
      <c r="D14" s="1" t="s">
        <v>16</v>
      </c>
      <c r="E14" s="1" t="s">
        <v>17</v>
      </c>
      <c r="F14" s="2">
        <v>30.96</v>
      </c>
      <c r="G14" s="2">
        <v>10.61</v>
      </c>
      <c r="H14" s="2">
        <v>18.510000000000002</v>
      </c>
      <c r="I14" s="2">
        <v>7.35</v>
      </c>
      <c r="J14" s="2">
        <v>0.78</v>
      </c>
      <c r="K14" s="2">
        <v>0.17</v>
      </c>
      <c r="L14" s="2">
        <v>0</v>
      </c>
      <c r="M14" s="2">
        <v>0.04</v>
      </c>
      <c r="N14" s="2">
        <v>7.86</v>
      </c>
      <c r="O14" s="2">
        <v>76.570000000000007</v>
      </c>
    </row>
    <row r="15" spans="1:15" x14ac:dyDescent="0.25">
      <c r="A15" s="1" t="s">
        <v>15</v>
      </c>
      <c r="B15" s="1">
        <v>3</v>
      </c>
      <c r="C15" s="1">
        <v>13</v>
      </c>
      <c r="D15" s="1" t="s">
        <v>16</v>
      </c>
      <c r="E15" s="1" t="s">
        <v>17</v>
      </c>
      <c r="F15" s="2">
        <v>30.93</v>
      </c>
      <c r="G15" s="2">
        <v>10.01</v>
      </c>
      <c r="H15" s="2">
        <v>22.76</v>
      </c>
      <c r="I15" s="2">
        <v>6.06</v>
      </c>
      <c r="J15" s="2">
        <v>0.28999999999999998</v>
      </c>
      <c r="K15" s="2">
        <v>0.08</v>
      </c>
      <c r="L15" s="2">
        <v>0.06</v>
      </c>
      <c r="M15" s="2">
        <v>0.01</v>
      </c>
      <c r="N15" s="2">
        <v>6.17</v>
      </c>
      <c r="O15" s="2">
        <v>76.620000000000019</v>
      </c>
    </row>
    <row r="16" spans="1:15" x14ac:dyDescent="0.25">
      <c r="A16" s="1" t="s">
        <v>15</v>
      </c>
      <c r="B16" s="1">
        <v>3</v>
      </c>
      <c r="C16" s="1">
        <v>11</v>
      </c>
      <c r="D16" s="1" t="s">
        <v>16</v>
      </c>
      <c r="E16" s="1" t="s">
        <v>17</v>
      </c>
      <c r="F16" s="2">
        <v>27.79</v>
      </c>
      <c r="G16" s="2">
        <v>17.8</v>
      </c>
      <c r="H16" s="2">
        <v>19.18</v>
      </c>
      <c r="I16" s="2">
        <v>4.1500000000000004</v>
      </c>
      <c r="J16" s="2">
        <v>0.28999999999999998</v>
      </c>
      <c r="K16" s="2">
        <v>0.08</v>
      </c>
      <c r="L16" s="2">
        <v>0.06</v>
      </c>
      <c r="M16" s="2">
        <v>0.02</v>
      </c>
      <c r="N16" s="2">
        <v>7.3</v>
      </c>
      <c r="O16" s="2">
        <v>76.810000000000016</v>
      </c>
    </row>
    <row r="17" spans="1:15" x14ac:dyDescent="0.25">
      <c r="A17" s="1" t="s">
        <v>15</v>
      </c>
      <c r="B17" s="1">
        <v>5</v>
      </c>
      <c r="C17" s="1">
        <v>7</v>
      </c>
      <c r="D17" s="1" t="s">
        <v>16</v>
      </c>
      <c r="E17" s="1" t="s">
        <v>17</v>
      </c>
      <c r="F17" s="2">
        <v>25.48</v>
      </c>
      <c r="G17" s="2">
        <v>16.47</v>
      </c>
      <c r="H17" s="2">
        <v>15.31</v>
      </c>
      <c r="I17" s="2">
        <v>8.76</v>
      </c>
      <c r="J17" s="2">
        <v>1.93</v>
      </c>
      <c r="K17" s="2">
        <v>0.34</v>
      </c>
      <c r="L17" s="2">
        <v>0.03</v>
      </c>
      <c r="M17" s="2">
        <v>0.01</v>
      </c>
      <c r="N17" s="2">
        <v>8.8800000000000008</v>
      </c>
      <c r="O17" s="2">
        <v>77.300000000000026</v>
      </c>
    </row>
    <row r="18" spans="1:15" x14ac:dyDescent="0.25">
      <c r="A18" s="1" t="s">
        <v>15</v>
      </c>
      <c r="B18" s="1">
        <v>3</v>
      </c>
      <c r="C18" s="1">
        <v>19</v>
      </c>
      <c r="D18" s="1" t="s">
        <v>16</v>
      </c>
      <c r="E18" s="1" t="s">
        <v>17</v>
      </c>
      <c r="F18" s="2">
        <v>29.53</v>
      </c>
      <c r="G18" s="2">
        <v>11.09</v>
      </c>
      <c r="H18" s="2">
        <v>19.88</v>
      </c>
      <c r="I18" s="2">
        <v>9.66</v>
      </c>
      <c r="J18" s="2">
        <v>0.76</v>
      </c>
      <c r="K18" s="2">
        <v>0.15</v>
      </c>
      <c r="L18" s="2">
        <v>0</v>
      </c>
      <c r="M18" s="2">
        <v>0.04</v>
      </c>
      <c r="N18" s="2">
        <v>6.5</v>
      </c>
      <c r="O18" s="2">
        <v>78.150000000000006</v>
      </c>
    </row>
    <row r="19" spans="1:15" x14ac:dyDescent="0.25">
      <c r="A19" s="1" t="s">
        <v>15</v>
      </c>
      <c r="B19" s="1">
        <v>5</v>
      </c>
      <c r="C19" s="1">
        <v>9</v>
      </c>
      <c r="D19" s="1" t="s">
        <v>16</v>
      </c>
      <c r="E19" s="1" t="s">
        <v>17</v>
      </c>
      <c r="F19" s="2">
        <v>25.42</v>
      </c>
      <c r="G19" s="2">
        <v>17.84</v>
      </c>
      <c r="H19" s="2">
        <v>15.24</v>
      </c>
      <c r="I19" s="2">
        <v>8.59</v>
      </c>
      <c r="J19" s="2">
        <v>1.82</v>
      </c>
      <c r="K19" s="2">
        <v>0.33</v>
      </c>
      <c r="L19" s="2">
        <v>0.04</v>
      </c>
      <c r="M19" s="2">
        <v>0.01</v>
      </c>
      <c r="N19" s="2">
        <v>9.59</v>
      </c>
      <c r="O19" s="2">
        <v>79.140000000000015</v>
      </c>
    </row>
    <row r="20" spans="1:15" x14ac:dyDescent="0.25">
      <c r="A20" s="1" t="s">
        <v>15</v>
      </c>
      <c r="B20" s="1">
        <v>5</v>
      </c>
      <c r="C20" s="1">
        <v>3</v>
      </c>
      <c r="D20" s="1" t="s">
        <v>16</v>
      </c>
      <c r="E20" s="1" t="s">
        <v>17</v>
      </c>
      <c r="F20" s="2">
        <v>24.01</v>
      </c>
      <c r="G20" s="2">
        <v>18.89</v>
      </c>
      <c r="H20" s="2">
        <v>15.59</v>
      </c>
      <c r="I20" s="2">
        <v>10.02</v>
      </c>
      <c r="J20" s="2">
        <v>2.1</v>
      </c>
      <c r="K20" s="2">
        <v>0.35</v>
      </c>
      <c r="L20" s="2">
        <v>0.05</v>
      </c>
      <c r="M20" s="2">
        <v>0</v>
      </c>
      <c r="N20" s="2">
        <v>9.43</v>
      </c>
      <c r="O20" s="2">
        <v>80.639999999999972</v>
      </c>
    </row>
    <row r="21" spans="1:15" x14ac:dyDescent="0.25">
      <c r="A21" s="1" t="s">
        <v>15</v>
      </c>
      <c r="B21" s="1">
        <v>1</v>
      </c>
      <c r="C21" s="1">
        <v>11</v>
      </c>
      <c r="D21" s="1" t="s">
        <v>16</v>
      </c>
      <c r="E21" s="1" t="s">
        <v>17</v>
      </c>
      <c r="F21" s="2">
        <v>27.17</v>
      </c>
      <c r="G21" s="2">
        <v>25.4</v>
      </c>
      <c r="H21" s="2">
        <v>15.03</v>
      </c>
      <c r="I21" s="2">
        <v>4.9000000000000004</v>
      </c>
      <c r="J21" s="2">
        <v>0.35</v>
      </c>
      <c r="K21" s="2">
        <v>0.13</v>
      </c>
      <c r="L21" s="2">
        <v>0.09</v>
      </c>
      <c r="M21" s="2">
        <v>0.04</v>
      </c>
      <c r="N21" s="2">
        <v>7.1</v>
      </c>
      <c r="O21" s="2">
        <v>80.8</v>
      </c>
    </row>
    <row r="22" spans="1:15" x14ac:dyDescent="0.25">
      <c r="A22" s="1" t="s">
        <v>15</v>
      </c>
      <c r="B22" s="1">
        <v>3</v>
      </c>
      <c r="C22" s="1">
        <v>25</v>
      </c>
      <c r="D22" s="1" t="s">
        <v>16</v>
      </c>
      <c r="E22" s="1" t="s">
        <v>17</v>
      </c>
      <c r="F22" s="2">
        <v>27.38</v>
      </c>
      <c r="G22" s="2">
        <v>21.74</v>
      </c>
      <c r="H22" s="2">
        <v>19.399999999999999</v>
      </c>
      <c r="I22" s="2">
        <v>3.79</v>
      </c>
      <c r="J22" s="2">
        <v>0.33</v>
      </c>
      <c r="K22" s="2">
        <v>0.21</v>
      </c>
      <c r="L22" s="2">
        <v>0.04</v>
      </c>
      <c r="M22" s="2">
        <v>0.04</v>
      </c>
      <c r="N22" s="2">
        <v>7.91</v>
      </c>
      <c r="O22" s="2">
        <v>81.040000000000006</v>
      </c>
    </row>
    <row r="23" spans="1:15" x14ac:dyDescent="0.25">
      <c r="A23" s="1" t="s">
        <v>15</v>
      </c>
      <c r="B23" s="1">
        <v>1</v>
      </c>
      <c r="C23" s="1">
        <v>9</v>
      </c>
      <c r="D23" s="1" t="s">
        <v>16</v>
      </c>
      <c r="E23" s="1" t="s">
        <v>17</v>
      </c>
      <c r="F23" s="2">
        <v>32.29</v>
      </c>
      <c r="G23" s="2">
        <v>8.69</v>
      </c>
      <c r="H23" s="2">
        <v>22.78</v>
      </c>
      <c r="I23" s="2">
        <v>8.8699999999999992</v>
      </c>
      <c r="J23" s="2">
        <v>0.85</v>
      </c>
      <c r="K23" s="2">
        <v>0.18</v>
      </c>
      <c r="L23" s="2">
        <v>7.0000000000000007E-2</v>
      </c>
      <c r="M23" s="2">
        <v>0.02</v>
      </c>
      <c r="N23" s="2">
        <v>6.47</v>
      </c>
      <c r="O23" s="2">
        <v>81.19</v>
      </c>
    </row>
    <row r="24" spans="1:15" x14ac:dyDescent="0.25">
      <c r="A24" s="1" t="s">
        <v>15</v>
      </c>
      <c r="B24" s="1">
        <v>3</v>
      </c>
      <c r="C24" s="1">
        <v>22</v>
      </c>
      <c r="D24" s="1" t="s">
        <v>16</v>
      </c>
      <c r="E24" s="1" t="s">
        <v>17</v>
      </c>
      <c r="F24" s="2">
        <v>33.909999999999997</v>
      </c>
      <c r="G24" s="2">
        <v>9.07</v>
      </c>
      <c r="H24" s="2">
        <v>22.09</v>
      </c>
      <c r="I24" s="2">
        <v>8.26</v>
      </c>
      <c r="J24" s="2">
        <v>0.86</v>
      </c>
      <c r="K24" s="2">
        <v>0.18</v>
      </c>
      <c r="L24" s="2">
        <v>0.06</v>
      </c>
      <c r="M24" s="2">
        <v>0.02</v>
      </c>
      <c r="N24" s="2">
        <v>6.38</v>
      </c>
      <c r="O24" s="2">
        <v>81.459999999999994</v>
      </c>
    </row>
    <row r="25" spans="1:15" x14ac:dyDescent="0.25">
      <c r="A25" s="1" t="s">
        <v>15</v>
      </c>
      <c r="B25" s="1">
        <v>2</v>
      </c>
      <c r="C25" s="1">
        <v>20</v>
      </c>
      <c r="D25" s="1" t="s">
        <v>16</v>
      </c>
      <c r="E25" s="1" t="s">
        <v>17</v>
      </c>
      <c r="F25" s="2">
        <v>30.84</v>
      </c>
      <c r="G25" s="2">
        <v>13.38</v>
      </c>
      <c r="H25" s="2">
        <v>23.29</v>
      </c>
      <c r="I25" s="2">
        <v>7.07</v>
      </c>
      <c r="J25" s="2">
        <v>0.36</v>
      </c>
      <c r="K25" s="2">
        <v>0.22</v>
      </c>
      <c r="L25" s="2">
        <v>0.08</v>
      </c>
      <c r="M25" s="2">
        <v>0.04</v>
      </c>
      <c r="N25" s="2">
        <v>7.27</v>
      </c>
      <c r="O25" s="2">
        <v>82.649999999999977</v>
      </c>
    </row>
    <row r="26" spans="1:15" x14ac:dyDescent="0.25">
      <c r="A26" s="1" t="s">
        <v>15</v>
      </c>
      <c r="B26" s="1">
        <v>1</v>
      </c>
      <c r="C26" s="1">
        <v>10</v>
      </c>
      <c r="D26" s="1" t="s">
        <v>16</v>
      </c>
      <c r="E26" s="1" t="s">
        <v>17</v>
      </c>
      <c r="F26" s="2">
        <v>30.86</v>
      </c>
      <c r="G26" s="2">
        <v>10.5</v>
      </c>
      <c r="H26" s="2">
        <v>22.21</v>
      </c>
      <c r="I26" s="2">
        <v>10.14</v>
      </c>
      <c r="J26" s="2">
        <v>0.72</v>
      </c>
      <c r="K26" s="2">
        <v>0.2</v>
      </c>
      <c r="L26" s="2">
        <v>0.1</v>
      </c>
      <c r="M26" s="2">
        <v>0.03</v>
      </c>
      <c r="N26" s="2">
        <v>7.23</v>
      </c>
      <c r="O26" s="2">
        <v>82.94</v>
      </c>
    </row>
    <row r="27" spans="1:15" x14ac:dyDescent="0.25">
      <c r="A27" s="1" t="s">
        <v>15</v>
      </c>
      <c r="B27" s="1">
        <v>3</v>
      </c>
      <c r="C27" s="1">
        <v>24</v>
      </c>
      <c r="D27" s="1" t="s">
        <v>16</v>
      </c>
      <c r="E27" s="1" t="s">
        <v>17</v>
      </c>
      <c r="F27" s="2">
        <v>29.97</v>
      </c>
      <c r="G27" s="2">
        <v>16.899999999999999</v>
      </c>
      <c r="H27" s="2">
        <v>24.15</v>
      </c>
      <c r="I27" s="2">
        <v>4.82</v>
      </c>
      <c r="J27" s="2">
        <v>0.28000000000000003</v>
      </c>
      <c r="K27" s="2">
        <v>0.16</v>
      </c>
      <c r="L27" s="2">
        <v>0.05</v>
      </c>
      <c r="M27" s="2">
        <v>0.03</v>
      </c>
      <c r="N27" s="2">
        <v>6.52</v>
      </c>
      <c r="O27" s="2">
        <v>83.13</v>
      </c>
    </row>
    <row r="28" spans="1:15" x14ac:dyDescent="0.25">
      <c r="A28" s="1" t="s">
        <v>15</v>
      </c>
      <c r="B28" s="1">
        <v>3</v>
      </c>
      <c r="C28" s="1">
        <v>8</v>
      </c>
      <c r="D28" s="1" t="s">
        <v>16</v>
      </c>
      <c r="E28" s="1" t="s">
        <v>17</v>
      </c>
      <c r="F28" s="2">
        <v>33.08</v>
      </c>
      <c r="G28" s="2">
        <v>12.38</v>
      </c>
      <c r="H28" s="2">
        <v>20.010000000000002</v>
      </c>
      <c r="I28" s="2">
        <v>8.31</v>
      </c>
      <c r="J28" s="2">
        <v>0.52</v>
      </c>
      <c r="K28" s="2">
        <v>0.19</v>
      </c>
      <c r="L28" s="2">
        <v>0.04</v>
      </c>
      <c r="M28" s="2">
        <v>0.03</v>
      </c>
      <c r="N28" s="2">
        <v>8.75</v>
      </c>
      <c r="O28" s="2">
        <v>83.52000000000001</v>
      </c>
    </row>
    <row r="29" spans="1:15" x14ac:dyDescent="0.25">
      <c r="A29" s="1" t="s">
        <v>15</v>
      </c>
      <c r="B29" s="1">
        <v>3</v>
      </c>
      <c r="C29" s="1">
        <v>1</v>
      </c>
      <c r="D29" s="1" t="s">
        <v>16</v>
      </c>
      <c r="E29" s="1" t="s">
        <v>17</v>
      </c>
      <c r="F29" s="2">
        <v>34.299999999999997</v>
      </c>
      <c r="G29" s="2">
        <v>8.15</v>
      </c>
      <c r="H29" s="2">
        <v>22.67</v>
      </c>
      <c r="I29" s="2">
        <v>9.26</v>
      </c>
      <c r="J29" s="2">
        <v>1.0900000000000001</v>
      </c>
      <c r="K29" s="2">
        <v>0.26</v>
      </c>
      <c r="L29" s="2">
        <v>0</v>
      </c>
      <c r="M29" s="2">
        <v>0.03</v>
      </c>
      <c r="N29" s="2">
        <v>7.43</v>
      </c>
      <c r="O29" s="2">
        <v>83.600000000000009</v>
      </c>
    </row>
    <row r="30" spans="1:15" x14ac:dyDescent="0.25">
      <c r="A30" s="1" t="s">
        <v>15</v>
      </c>
      <c r="B30" s="1">
        <v>3</v>
      </c>
      <c r="C30" s="1">
        <v>3</v>
      </c>
      <c r="D30" s="1" t="s">
        <v>16</v>
      </c>
      <c r="E30" s="1" t="s">
        <v>17</v>
      </c>
      <c r="F30" s="2">
        <v>35.35</v>
      </c>
      <c r="G30" s="2">
        <v>6.88</v>
      </c>
      <c r="H30" s="2">
        <v>23.46</v>
      </c>
      <c r="I30" s="2">
        <v>9.8800000000000008</v>
      </c>
      <c r="J30" s="2">
        <v>1.42</v>
      </c>
      <c r="K30" s="2">
        <v>0.22</v>
      </c>
      <c r="L30" s="2">
        <v>0</v>
      </c>
      <c r="M30" s="2">
        <v>0.02</v>
      </c>
      <c r="N30" s="2">
        <v>6.33</v>
      </c>
      <c r="O30" s="2">
        <v>84.029999999999987</v>
      </c>
    </row>
    <row r="31" spans="1:15" x14ac:dyDescent="0.25">
      <c r="A31" s="1" t="s">
        <v>15</v>
      </c>
      <c r="B31" s="1">
        <v>3</v>
      </c>
      <c r="C31" s="1">
        <v>4</v>
      </c>
      <c r="D31" s="1" t="s">
        <v>16</v>
      </c>
      <c r="E31" s="1" t="s">
        <v>17</v>
      </c>
      <c r="F31" s="2">
        <v>34.450000000000003</v>
      </c>
      <c r="G31" s="2">
        <v>6.74</v>
      </c>
      <c r="H31" s="2">
        <v>23.29</v>
      </c>
      <c r="I31" s="2">
        <v>10.49</v>
      </c>
      <c r="J31" s="2">
        <v>1.49</v>
      </c>
      <c r="K31" s="2">
        <v>0.28999999999999998</v>
      </c>
      <c r="L31" s="2">
        <v>0</v>
      </c>
      <c r="M31" s="2">
        <v>0.02</v>
      </c>
      <c r="N31" s="2">
        <v>6.93</v>
      </c>
      <c r="O31" s="2">
        <v>84.06</v>
      </c>
    </row>
    <row r="32" spans="1:15" x14ac:dyDescent="0.25">
      <c r="A32" s="1" t="s">
        <v>15</v>
      </c>
      <c r="B32" s="1">
        <v>3</v>
      </c>
      <c r="C32" s="1">
        <v>26</v>
      </c>
      <c r="D32" s="1" t="s">
        <v>16</v>
      </c>
      <c r="E32" s="1" t="s">
        <v>17</v>
      </c>
      <c r="F32" s="2">
        <v>31.12</v>
      </c>
      <c r="G32" s="2">
        <v>14.09</v>
      </c>
      <c r="H32" s="2">
        <v>23.85</v>
      </c>
      <c r="I32" s="2">
        <v>4.8600000000000003</v>
      </c>
      <c r="J32" s="2">
        <v>0.33</v>
      </c>
      <c r="K32" s="2">
        <v>0.1</v>
      </c>
      <c r="L32" s="2">
        <v>0.06</v>
      </c>
      <c r="M32" s="2">
        <v>0.06</v>
      </c>
      <c r="N32" s="2">
        <v>9.83</v>
      </c>
      <c r="O32" s="2">
        <v>84.48</v>
      </c>
    </row>
    <row r="33" spans="1:15" x14ac:dyDescent="0.25">
      <c r="A33" s="1" t="s">
        <v>15</v>
      </c>
      <c r="B33" s="1">
        <v>4</v>
      </c>
      <c r="C33" s="1">
        <v>1</v>
      </c>
      <c r="D33" s="1" t="s">
        <v>16</v>
      </c>
      <c r="E33" s="1" t="s">
        <v>17</v>
      </c>
      <c r="F33" s="2">
        <v>38.630000000000003</v>
      </c>
      <c r="G33" s="2">
        <v>4.79</v>
      </c>
      <c r="H33" s="2">
        <v>25.11</v>
      </c>
      <c r="I33" s="2">
        <v>9.09</v>
      </c>
      <c r="J33" s="2">
        <v>1.28</v>
      </c>
      <c r="K33" s="2">
        <v>0.24</v>
      </c>
      <c r="L33" s="2">
        <v>0.04</v>
      </c>
      <c r="M33" s="2">
        <v>0</v>
      </c>
      <c r="N33" s="2">
        <v>5.05</v>
      </c>
      <c r="O33" s="2">
        <v>84.72</v>
      </c>
    </row>
    <row r="34" spans="1:15" x14ac:dyDescent="0.25">
      <c r="A34" s="1" t="s">
        <v>15</v>
      </c>
      <c r="B34" s="1">
        <v>3</v>
      </c>
      <c r="C34" s="1">
        <v>9</v>
      </c>
      <c r="D34" s="1" t="s">
        <v>16</v>
      </c>
      <c r="E34" s="1" t="s">
        <v>17</v>
      </c>
      <c r="F34" s="2">
        <v>32.36</v>
      </c>
      <c r="G34" s="2">
        <v>15.65</v>
      </c>
      <c r="H34" s="2">
        <v>27.44</v>
      </c>
      <c r="I34" s="2">
        <v>4.72</v>
      </c>
      <c r="J34" s="2">
        <v>0.31</v>
      </c>
      <c r="K34" s="2">
        <v>0.09</v>
      </c>
      <c r="L34" s="2">
        <v>0.05</v>
      </c>
      <c r="M34" s="2">
        <v>0.02</v>
      </c>
      <c r="N34" s="2">
        <v>4.26</v>
      </c>
      <c r="O34" s="2">
        <v>84.990000000000009</v>
      </c>
    </row>
    <row r="35" spans="1:15" x14ac:dyDescent="0.25">
      <c r="A35" s="1" t="s">
        <v>15</v>
      </c>
      <c r="B35" s="1">
        <v>3</v>
      </c>
      <c r="C35" s="1">
        <v>23</v>
      </c>
      <c r="D35" s="1" t="s">
        <v>16</v>
      </c>
      <c r="E35" s="1" t="s">
        <v>17</v>
      </c>
      <c r="F35" s="2">
        <v>31.64</v>
      </c>
      <c r="G35" s="2">
        <v>14.11</v>
      </c>
      <c r="H35" s="2">
        <v>25.34</v>
      </c>
      <c r="I35" s="2">
        <v>6.52</v>
      </c>
      <c r="J35" s="2">
        <v>0.33</v>
      </c>
      <c r="K35" s="2">
        <v>0.12</v>
      </c>
      <c r="L35" s="2">
        <v>0.09</v>
      </c>
      <c r="M35" s="2">
        <v>0.04</v>
      </c>
      <c r="N35" s="2">
        <v>6.73</v>
      </c>
      <c r="O35" s="2">
        <v>85.13000000000001</v>
      </c>
    </row>
    <row r="36" spans="1:15" x14ac:dyDescent="0.25">
      <c r="A36" s="1" t="s">
        <v>15</v>
      </c>
      <c r="B36" s="1">
        <v>1</v>
      </c>
      <c r="C36" s="1">
        <v>4</v>
      </c>
      <c r="D36" s="1" t="s">
        <v>16</v>
      </c>
      <c r="E36" s="1" t="s">
        <v>17</v>
      </c>
      <c r="F36" s="2">
        <v>31.85</v>
      </c>
      <c r="G36" s="2">
        <v>16.47</v>
      </c>
      <c r="H36" s="2">
        <v>20.22</v>
      </c>
      <c r="I36" s="2">
        <v>6.72</v>
      </c>
      <c r="J36" s="2">
        <v>0.44</v>
      </c>
      <c r="K36" s="2">
        <v>0.09</v>
      </c>
      <c r="L36" s="2">
        <v>0.06</v>
      </c>
      <c r="M36" s="2">
        <v>0.04</v>
      </c>
      <c r="N36" s="2">
        <v>8.25</v>
      </c>
      <c r="O36" s="2">
        <v>85.22999999999999</v>
      </c>
    </row>
    <row r="37" spans="1:15" x14ac:dyDescent="0.25">
      <c r="A37" s="1" t="s">
        <v>15</v>
      </c>
      <c r="B37" s="1">
        <v>5</v>
      </c>
      <c r="C37" s="1">
        <v>4</v>
      </c>
      <c r="D37" s="1" t="s">
        <v>16</v>
      </c>
      <c r="E37" s="1" t="s">
        <v>17</v>
      </c>
      <c r="F37" s="2">
        <v>29.76</v>
      </c>
      <c r="G37" s="2">
        <v>12.08</v>
      </c>
      <c r="H37" s="2">
        <v>18.95</v>
      </c>
      <c r="I37" s="2">
        <v>11.53</v>
      </c>
      <c r="J37" s="2">
        <v>2.08</v>
      </c>
      <c r="K37" s="2">
        <v>0.21</v>
      </c>
      <c r="L37" s="2">
        <v>0.04</v>
      </c>
      <c r="M37" s="2">
        <v>0.01</v>
      </c>
      <c r="N37" s="2">
        <v>10.37</v>
      </c>
      <c r="O37" s="2">
        <v>85.300000000000011</v>
      </c>
    </row>
    <row r="38" spans="1:15" x14ac:dyDescent="0.25">
      <c r="A38" s="1" t="s">
        <v>15</v>
      </c>
      <c r="B38" s="1">
        <v>3</v>
      </c>
      <c r="C38" s="1">
        <v>2</v>
      </c>
      <c r="D38" s="1" t="s">
        <v>16</v>
      </c>
      <c r="E38" s="1" t="s">
        <v>17</v>
      </c>
      <c r="F38" s="2">
        <v>35.520000000000003</v>
      </c>
      <c r="G38" s="2">
        <v>7.28</v>
      </c>
      <c r="H38" s="2">
        <v>23.59</v>
      </c>
      <c r="I38" s="2">
        <v>10.39</v>
      </c>
      <c r="J38" s="2">
        <v>1.36</v>
      </c>
      <c r="K38" s="2">
        <v>0.25</v>
      </c>
      <c r="L38" s="2">
        <v>0</v>
      </c>
      <c r="M38" s="2">
        <v>0.02</v>
      </c>
      <c r="N38" s="2">
        <v>6.6</v>
      </c>
      <c r="O38" s="2">
        <v>85.429999999999993</v>
      </c>
    </row>
    <row r="39" spans="1:15" x14ac:dyDescent="0.25">
      <c r="A39" s="1" t="s">
        <v>15</v>
      </c>
      <c r="B39" s="1">
        <v>1</v>
      </c>
      <c r="C39" s="1">
        <v>5</v>
      </c>
      <c r="D39" s="1" t="s">
        <v>16</v>
      </c>
      <c r="E39" s="1" t="s">
        <v>17</v>
      </c>
      <c r="F39" s="2">
        <v>32.880000000000003</v>
      </c>
      <c r="G39" s="2">
        <v>15.19</v>
      </c>
      <c r="H39" s="2">
        <v>20.399999999999999</v>
      </c>
      <c r="I39" s="2">
        <v>6.82</v>
      </c>
      <c r="J39" s="2">
        <v>0.44</v>
      </c>
      <c r="K39" s="2">
        <v>0.09</v>
      </c>
      <c r="L39" s="2">
        <v>0.05</v>
      </c>
      <c r="M39" s="2">
        <v>0.06</v>
      </c>
      <c r="N39" s="2">
        <v>8.6999999999999993</v>
      </c>
      <c r="O39" s="2">
        <v>85.539999999999992</v>
      </c>
    </row>
    <row r="40" spans="1:15" x14ac:dyDescent="0.25">
      <c r="A40" s="1" t="s">
        <v>15</v>
      </c>
      <c r="B40" s="1">
        <v>3</v>
      </c>
      <c r="C40" s="1">
        <v>10</v>
      </c>
      <c r="D40" s="1" t="s">
        <v>16</v>
      </c>
      <c r="E40" s="1" t="s">
        <v>17</v>
      </c>
      <c r="F40" s="2">
        <v>31.66</v>
      </c>
      <c r="G40" s="2">
        <v>14.55</v>
      </c>
      <c r="H40" s="2">
        <v>27.58</v>
      </c>
      <c r="I40" s="2">
        <v>5.9</v>
      </c>
      <c r="J40" s="2">
        <v>0.25</v>
      </c>
      <c r="K40" s="2">
        <v>0.1</v>
      </c>
      <c r="L40" s="2">
        <v>0.06</v>
      </c>
      <c r="M40" s="2">
        <v>0.01</v>
      </c>
      <c r="N40" s="2">
        <v>5.43</v>
      </c>
      <c r="O40" s="2">
        <v>85.6</v>
      </c>
    </row>
    <row r="41" spans="1:15" x14ac:dyDescent="0.25">
      <c r="A41" s="1" t="s">
        <v>15</v>
      </c>
      <c r="B41" s="1">
        <v>3</v>
      </c>
      <c r="C41" s="1">
        <v>14</v>
      </c>
      <c r="D41" s="1" t="s">
        <v>16</v>
      </c>
      <c r="E41" s="1" t="s">
        <v>17</v>
      </c>
      <c r="F41" s="2">
        <v>29.18</v>
      </c>
      <c r="G41" s="2">
        <v>22.89</v>
      </c>
      <c r="H41" s="2">
        <v>20.21</v>
      </c>
      <c r="I41" s="2">
        <v>4.3099999999999996</v>
      </c>
      <c r="J41" s="2">
        <v>0.27</v>
      </c>
      <c r="K41" s="2">
        <v>0.18</v>
      </c>
      <c r="L41" s="2">
        <v>0.06</v>
      </c>
      <c r="M41" s="2">
        <v>0.05</v>
      </c>
      <c r="N41" s="2">
        <v>8.25</v>
      </c>
      <c r="O41" s="2">
        <v>85.610000000000014</v>
      </c>
    </row>
    <row r="42" spans="1:15" x14ac:dyDescent="0.25">
      <c r="A42" s="1" t="s">
        <v>15</v>
      </c>
      <c r="B42" s="1">
        <v>5</v>
      </c>
      <c r="C42" s="1">
        <v>2</v>
      </c>
      <c r="D42" s="1" t="s">
        <v>16</v>
      </c>
      <c r="E42" s="1" t="s">
        <v>17</v>
      </c>
      <c r="F42" s="2">
        <v>28.76</v>
      </c>
      <c r="G42" s="2">
        <v>17.57</v>
      </c>
      <c r="H42" s="2">
        <v>17.38</v>
      </c>
      <c r="I42" s="2">
        <v>10.59</v>
      </c>
      <c r="J42" s="2">
        <v>2.0699999999999998</v>
      </c>
      <c r="K42" s="2">
        <v>0.39</v>
      </c>
      <c r="L42" s="2">
        <v>0.04</v>
      </c>
      <c r="M42" s="2">
        <v>0.01</v>
      </c>
      <c r="N42" s="2">
        <v>9</v>
      </c>
      <c r="O42" s="2">
        <v>86.179999999999993</v>
      </c>
    </row>
    <row r="43" spans="1:15" x14ac:dyDescent="0.25">
      <c r="A43" s="1" t="s">
        <v>15</v>
      </c>
      <c r="B43" s="1">
        <v>4</v>
      </c>
      <c r="C43" s="1">
        <v>3</v>
      </c>
      <c r="D43" s="1" t="s">
        <v>16</v>
      </c>
      <c r="E43" s="1" t="s">
        <v>17</v>
      </c>
      <c r="F43" s="2">
        <v>35.46</v>
      </c>
      <c r="G43" s="2">
        <v>12.74</v>
      </c>
      <c r="H43" s="2">
        <v>22.83</v>
      </c>
      <c r="I43" s="2">
        <v>6.32</v>
      </c>
      <c r="J43" s="2">
        <v>0.32</v>
      </c>
      <c r="K43" s="2">
        <v>0.22</v>
      </c>
      <c r="L43" s="2">
        <v>0.14000000000000001</v>
      </c>
      <c r="M43" s="2">
        <v>7.0000000000000007E-2</v>
      </c>
      <c r="N43" s="2">
        <v>7.9</v>
      </c>
      <c r="O43" s="2">
        <v>86.239999999999981</v>
      </c>
    </row>
    <row r="44" spans="1:15" x14ac:dyDescent="0.25">
      <c r="A44" s="1" t="s">
        <v>15</v>
      </c>
      <c r="B44" s="1">
        <v>5</v>
      </c>
      <c r="C44" s="1">
        <v>10</v>
      </c>
      <c r="D44" s="1" t="s">
        <v>16</v>
      </c>
      <c r="E44" s="1" t="s">
        <v>17</v>
      </c>
      <c r="F44" s="2">
        <v>29.09</v>
      </c>
      <c r="G44" s="2">
        <v>17.11</v>
      </c>
      <c r="H44" s="2">
        <v>17.670000000000002</v>
      </c>
      <c r="I44" s="2">
        <v>11.09</v>
      </c>
      <c r="J44" s="2">
        <v>1.69</v>
      </c>
      <c r="K44" s="2">
        <v>0.41</v>
      </c>
      <c r="L44" s="2">
        <v>0.04</v>
      </c>
      <c r="M44" s="2">
        <v>0.01</v>
      </c>
      <c r="N44" s="2">
        <v>9.7799999999999994</v>
      </c>
      <c r="O44" s="2">
        <v>87.180000000000021</v>
      </c>
    </row>
    <row r="45" spans="1:15" x14ac:dyDescent="0.25">
      <c r="A45" s="1" t="s">
        <v>15</v>
      </c>
      <c r="B45" s="1">
        <v>5</v>
      </c>
      <c r="C45" s="1">
        <v>1</v>
      </c>
      <c r="D45" s="1" t="s">
        <v>16</v>
      </c>
      <c r="E45" s="1" t="s">
        <v>17</v>
      </c>
      <c r="F45" s="2">
        <v>29.39</v>
      </c>
      <c r="G45" s="2">
        <v>15.9</v>
      </c>
      <c r="H45" s="2">
        <v>18</v>
      </c>
      <c r="I45" s="2">
        <v>11.43</v>
      </c>
      <c r="J45" s="2">
        <v>2.4500000000000002</v>
      </c>
      <c r="K45" s="2">
        <v>0.32</v>
      </c>
      <c r="L45" s="2">
        <v>0.04</v>
      </c>
      <c r="M45" s="2">
        <v>0.01</v>
      </c>
      <c r="N45" s="2">
        <v>9.4</v>
      </c>
      <c r="O45" s="2">
        <v>87.260000000000019</v>
      </c>
    </row>
    <row r="46" spans="1:15" x14ac:dyDescent="0.25">
      <c r="A46" s="1" t="s">
        <v>15</v>
      </c>
      <c r="B46" s="1">
        <v>4</v>
      </c>
      <c r="C46" s="1">
        <v>4</v>
      </c>
      <c r="D46" s="1" t="s">
        <v>16</v>
      </c>
      <c r="E46" s="1" t="s">
        <v>17</v>
      </c>
      <c r="F46" s="2">
        <v>35.4</v>
      </c>
      <c r="G46" s="2">
        <v>10.53</v>
      </c>
      <c r="H46" s="2">
        <v>22.25</v>
      </c>
      <c r="I46" s="2">
        <v>7.63</v>
      </c>
      <c r="J46" s="2">
        <v>0.45</v>
      </c>
      <c r="K46" s="2">
        <v>0.2</v>
      </c>
      <c r="L46" s="2">
        <v>0.08</v>
      </c>
      <c r="M46" s="2">
        <v>7.0000000000000007E-2</v>
      </c>
      <c r="N46" s="2">
        <v>10.91</v>
      </c>
      <c r="O46" s="2">
        <v>87.8</v>
      </c>
    </row>
    <row r="47" spans="1:15" x14ac:dyDescent="0.25">
      <c r="A47" s="1" t="s">
        <v>15</v>
      </c>
      <c r="B47" s="1">
        <v>4</v>
      </c>
      <c r="C47" s="1">
        <v>6</v>
      </c>
      <c r="D47" s="1" t="s">
        <v>16</v>
      </c>
      <c r="E47" s="1" t="s">
        <v>17</v>
      </c>
      <c r="F47" s="2">
        <v>33.409999999999997</v>
      </c>
      <c r="G47" s="2">
        <v>11.94</v>
      </c>
      <c r="H47" s="2">
        <v>25.15</v>
      </c>
      <c r="I47" s="2">
        <v>7.37</v>
      </c>
      <c r="J47" s="2">
        <v>0.46</v>
      </c>
      <c r="K47" s="2">
        <v>0.14000000000000001</v>
      </c>
      <c r="L47" s="2">
        <v>0.11</v>
      </c>
      <c r="M47" s="2">
        <v>0.05</v>
      </c>
      <c r="N47" s="2">
        <v>9.8000000000000007</v>
      </c>
      <c r="O47" s="2">
        <v>88.699999999999989</v>
      </c>
    </row>
    <row r="48" spans="1:15" x14ac:dyDescent="0.25">
      <c r="A48" s="1" t="s">
        <v>15</v>
      </c>
      <c r="B48" s="1">
        <v>4</v>
      </c>
      <c r="C48" s="1">
        <v>2</v>
      </c>
      <c r="D48" s="1" t="s">
        <v>16</v>
      </c>
      <c r="E48" s="1" t="s">
        <v>17</v>
      </c>
      <c r="F48" s="2">
        <v>39.92</v>
      </c>
      <c r="G48" s="2">
        <v>4.25</v>
      </c>
      <c r="H48" s="2">
        <v>27.43</v>
      </c>
      <c r="I48" s="2">
        <v>11.12</v>
      </c>
      <c r="J48" s="2">
        <v>1.38</v>
      </c>
      <c r="K48" s="2">
        <v>0.24</v>
      </c>
      <c r="L48" s="2">
        <v>0</v>
      </c>
      <c r="M48" s="2">
        <v>0</v>
      </c>
      <c r="N48" s="2">
        <v>4.2699999999999996</v>
      </c>
      <c r="O48" s="2">
        <v>89.259999999999991</v>
      </c>
    </row>
    <row r="49" spans="1:15" x14ac:dyDescent="0.25">
      <c r="A49" s="1" t="s">
        <v>15</v>
      </c>
      <c r="B49" s="1">
        <v>4</v>
      </c>
      <c r="C49" s="1">
        <v>5</v>
      </c>
      <c r="D49" s="1" t="s">
        <v>16</v>
      </c>
      <c r="E49" s="1" t="s">
        <v>17</v>
      </c>
      <c r="F49" s="2">
        <v>38.31</v>
      </c>
      <c r="G49" s="2">
        <v>5.52</v>
      </c>
      <c r="H49" s="2">
        <v>27.56</v>
      </c>
      <c r="I49" s="2">
        <v>11.33</v>
      </c>
      <c r="J49" s="2">
        <v>1.0900000000000001</v>
      </c>
      <c r="K49" s="2">
        <v>0.26</v>
      </c>
      <c r="L49" s="2">
        <v>0.06</v>
      </c>
      <c r="M49" s="2">
        <v>0.04</v>
      </c>
      <c r="N49" s="2">
        <v>5.66</v>
      </c>
      <c r="O49" s="2">
        <v>90.140000000000015</v>
      </c>
    </row>
    <row r="50" spans="1:15" x14ac:dyDescent="0.25">
      <c r="A50" s="1" t="s">
        <v>18</v>
      </c>
      <c r="B50" s="1" t="s">
        <v>19</v>
      </c>
      <c r="C50" s="1" t="s">
        <v>20</v>
      </c>
      <c r="D50" s="1" t="s">
        <v>16</v>
      </c>
      <c r="E50" s="1" t="s">
        <v>17</v>
      </c>
      <c r="F50" s="1">
        <v>36.506999999999998</v>
      </c>
      <c r="G50" s="1">
        <v>3.855</v>
      </c>
      <c r="H50" s="1">
        <v>22.763999999999999</v>
      </c>
      <c r="I50" s="1">
        <v>8.8469999999999995</v>
      </c>
      <c r="J50" s="1">
        <v>1.2749999999999999</v>
      </c>
      <c r="K50" s="1">
        <v>0.151</v>
      </c>
      <c r="L50" s="1">
        <v>6.2E-2</v>
      </c>
      <c r="M50" s="1">
        <v>0.19800000000000001</v>
      </c>
      <c r="N50" s="1">
        <v>3.4980000000000002</v>
      </c>
      <c r="O50" s="1">
        <v>77.53</v>
      </c>
    </row>
    <row r="51" spans="1:15" x14ac:dyDescent="0.25">
      <c r="A51" s="1" t="s">
        <v>18</v>
      </c>
      <c r="B51" s="1" t="s">
        <v>21</v>
      </c>
      <c r="C51" s="1" t="s">
        <v>22</v>
      </c>
      <c r="D51" s="1" t="s">
        <v>16</v>
      </c>
      <c r="E51" s="1" t="s">
        <v>17</v>
      </c>
      <c r="F51" s="1">
        <v>30.975999999999999</v>
      </c>
      <c r="G51" s="1">
        <v>11.315</v>
      </c>
      <c r="H51" s="1">
        <v>24.599</v>
      </c>
      <c r="I51" s="1">
        <v>8.7370000000000001</v>
      </c>
      <c r="J51" s="1">
        <v>0.85</v>
      </c>
      <c r="K51" s="1">
        <v>0.46100000000000002</v>
      </c>
      <c r="L51" s="1">
        <v>0.17499999999999999</v>
      </c>
      <c r="M51" s="1">
        <v>0.33300000000000002</v>
      </c>
      <c r="N51" s="1">
        <v>3.7229999999999999</v>
      </c>
      <c r="O51" s="1">
        <v>81.325999999999993</v>
      </c>
    </row>
    <row r="52" spans="1:15" x14ac:dyDescent="0.25">
      <c r="A52" s="1" t="s">
        <v>18</v>
      </c>
      <c r="B52" s="1" t="s">
        <v>23</v>
      </c>
      <c r="C52" s="1" t="s">
        <v>24</v>
      </c>
      <c r="D52" s="1" t="s">
        <v>16</v>
      </c>
      <c r="E52" s="1" t="s">
        <v>17</v>
      </c>
      <c r="F52" s="1">
        <v>32.253999999999998</v>
      </c>
      <c r="G52" s="1">
        <v>4.5140000000000002</v>
      </c>
      <c r="H52" s="1">
        <v>29.414000000000001</v>
      </c>
      <c r="I52" s="1">
        <v>8.5939999999999994</v>
      </c>
      <c r="J52" s="1">
        <v>0.47899999999999998</v>
      </c>
      <c r="K52" s="1">
        <v>0.20200000000000001</v>
      </c>
      <c r="L52" s="1">
        <v>0.123</v>
      </c>
      <c r="M52" s="1">
        <v>0.47</v>
      </c>
      <c r="N52" s="1">
        <v>5.77</v>
      </c>
      <c r="O52" s="1">
        <v>82.769000000000005</v>
      </c>
    </row>
    <row r="53" spans="1:15" x14ac:dyDescent="0.25">
      <c r="A53" s="1" t="s">
        <v>18</v>
      </c>
      <c r="B53" s="1" t="s">
        <v>25</v>
      </c>
      <c r="C53" s="1" t="s">
        <v>26</v>
      </c>
      <c r="D53" s="1" t="s">
        <v>16</v>
      </c>
      <c r="E53" s="1" t="s">
        <v>17</v>
      </c>
      <c r="F53" s="1">
        <v>37.877000000000002</v>
      </c>
      <c r="G53" s="1">
        <v>3.6819999999999999</v>
      </c>
      <c r="H53" s="1">
        <v>24.279</v>
      </c>
      <c r="I53" s="1">
        <v>10.332000000000001</v>
      </c>
      <c r="J53" s="1">
        <v>1.036</v>
      </c>
      <c r="K53" s="1">
        <v>0.11</v>
      </c>
      <c r="L53" s="1">
        <v>9.7000000000000003E-2</v>
      </c>
      <c r="M53" s="1">
        <v>0</v>
      </c>
      <c r="N53" s="1">
        <v>5.7809999999999997</v>
      </c>
      <c r="O53" s="1">
        <v>83.397000000000006</v>
      </c>
    </row>
    <row r="54" spans="1:15" x14ac:dyDescent="0.25">
      <c r="A54" s="1" t="s">
        <v>18</v>
      </c>
      <c r="B54" s="1" t="s">
        <v>21</v>
      </c>
      <c r="C54" s="1" t="s">
        <v>27</v>
      </c>
      <c r="D54" s="1" t="s">
        <v>16</v>
      </c>
      <c r="E54" s="1" t="s">
        <v>17</v>
      </c>
      <c r="F54" s="1">
        <v>34.247999999999998</v>
      </c>
      <c r="G54" s="1">
        <v>8.7129999999999992</v>
      </c>
      <c r="H54" s="1">
        <v>23.49</v>
      </c>
      <c r="I54" s="1">
        <v>8.7240000000000002</v>
      </c>
      <c r="J54" s="1">
        <v>0.44600000000000001</v>
      </c>
      <c r="K54" s="1">
        <v>0.753</v>
      </c>
      <c r="L54" s="1">
        <v>0.129</v>
      </c>
      <c r="M54" s="1">
        <v>0.27900000000000003</v>
      </c>
      <c r="N54" s="1">
        <v>7.7949999999999999</v>
      </c>
      <c r="O54" s="1">
        <v>84.841999999999999</v>
      </c>
    </row>
    <row r="55" spans="1:15" x14ac:dyDescent="0.25">
      <c r="A55" s="1" t="s">
        <v>18</v>
      </c>
      <c r="B55" s="1" t="s">
        <v>28</v>
      </c>
      <c r="C55" s="1" t="s">
        <v>29</v>
      </c>
      <c r="D55" s="1" t="s">
        <v>16</v>
      </c>
      <c r="E55" s="1" t="s">
        <v>17</v>
      </c>
      <c r="F55" s="1">
        <v>31.14</v>
      </c>
      <c r="G55" s="1">
        <v>14.387</v>
      </c>
      <c r="H55" s="1">
        <v>23.315000000000001</v>
      </c>
      <c r="I55" s="1">
        <v>8.3989999999999991</v>
      </c>
      <c r="J55" s="1">
        <v>0.77200000000000002</v>
      </c>
      <c r="K55" s="1">
        <v>0.27900000000000003</v>
      </c>
      <c r="L55" s="1">
        <v>0.122</v>
      </c>
      <c r="M55" s="1">
        <v>0.39200000000000002</v>
      </c>
      <c r="N55" s="1">
        <v>5.8860000000000001</v>
      </c>
      <c r="O55" s="1">
        <v>84.965000000000003</v>
      </c>
    </row>
    <row r="56" spans="1:15" x14ac:dyDescent="0.25">
      <c r="A56" s="1" t="s">
        <v>18</v>
      </c>
      <c r="B56" s="1" t="s">
        <v>25</v>
      </c>
      <c r="C56" s="1" t="s">
        <v>30</v>
      </c>
      <c r="D56" s="1" t="s">
        <v>16</v>
      </c>
      <c r="E56" s="1" t="s">
        <v>17</v>
      </c>
      <c r="F56" s="1">
        <v>41.893999999999998</v>
      </c>
      <c r="G56" s="1">
        <v>3.6030000000000002</v>
      </c>
      <c r="H56" s="1">
        <v>23.309000000000001</v>
      </c>
      <c r="I56" s="1">
        <v>10.978999999999999</v>
      </c>
      <c r="J56" s="1">
        <v>1.454</v>
      </c>
      <c r="K56" s="1">
        <v>0.18099999999999999</v>
      </c>
      <c r="L56" s="1">
        <v>0.03</v>
      </c>
      <c r="M56" s="1">
        <v>0</v>
      </c>
      <c r="N56" s="1">
        <v>3.294</v>
      </c>
      <c r="O56" s="1">
        <v>85.028999999999996</v>
      </c>
    </row>
    <row r="57" spans="1:15" x14ac:dyDescent="0.25">
      <c r="A57" s="1" t="s">
        <v>18</v>
      </c>
      <c r="B57" s="1" t="s">
        <v>28</v>
      </c>
      <c r="C57" s="1" t="s">
        <v>31</v>
      </c>
      <c r="D57" s="1" t="s">
        <v>16</v>
      </c>
      <c r="E57" s="1" t="s">
        <v>17</v>
      </c>
      <c r="F57" s="1">
        <v>35.287999999999997</v>
      </c>
      <c r="G57" s="1">
        <v>6.5949999999999998</v>
      </c>
      <c r="H57" s="1">
        <v>21.827999999999999</v>
      </c>
      <c r="I57" s="1">
        <v>9.7059999999999995</v>
      </c>
      <c r="J57" s="1">
        <v>0.73699999999999999</v>
      </c>
      <c r="K57" s="1">
        <v>0.23200000000000001</v>
      </c>
      <c r="L57" s="1">
        <v>6.6000000000000003E-2</v>
      </c>
      <c r="M57" s="1">
        <v>0.52100000000000002</v>
      </c>
      <c r="N57" s="1">
        <v>9.718</v>
      </c>
      <c r="O57" s="1">
        <v>85.298000000000002</v>
      </c>
    </row>
    <row r="58" spans="1:15" x14ac:dyDescent="0.25">
      <c r="A58" s="1" t="s">
        <v>18</v>
      </c>
      <c r="B58" s="1" t="s">
        <v>23</v>
      </c>
      <c r="C58" s="1" t="s">
        <v>32</v>
      </c>
      <c r="D58" s="1" t="s">
        <v>16</v>
      </c>
      <c r="E58" s="1" t="s">
        <v>17</v>
      </c>
      <c r="F58" s="1">
        <v>39.430999999999997</v>
      </c>
      <c r="G58" s="1">
        <v>3.57</v>
      </c>
      <c r="H58" s="1">
        <v>23.745999999999999</v>
      </c>
      <c r="I58" s="1">
        <v>11.965999999999999</v>
      </c>
      <c r="J58" s="1">
        <v>1.581</v>
      </c>
      <c r="K58" s="1">
        <v>0.39700000000000002</v>
      </c>
      <c r="L58" s="1">
        <v>0.115</v>
      </c>
      <c r="M58" s="1">
        <v>0</v>
      </c>
      <c r="N58" s="1">
        <v>4.53</v>
      </c>
      <c r="O58" s="1">
        <v>86.317999999999998</v>
      </c>
    </row>
    <row r="59" spans="1:15" x14ac:dyDescent="0.25">
      <c r="A59" s="1" t="s">
        <v>18</v>
      </c>
      <c r="B59" s="1" t="s">
        <v>33</v>
      </c>
      <c r="C59" s="1" t="s">
        <v>34</v>
      </c>
      <c r="D59" s="1" t="s">
        <v>16</v>
      </c>
      <c r="E59" s="1" t="s">
        <v>17</v>
      </c>
      <c r="F59" s="1">
        <v>33.093000000000004</v>
      </c>
      <c r="G59" s="1">
        <v>9.1920000000000002</v>
      </c>
      <c r="H59" s="1">
        <v>21.942</v>
      </c>
      <c r="I59" s="1">
        <v>10.329000000000001</v>
      </c>
      <c r="J59" s="1">
        <v>0.76600000000000001</v>
      </c>
      <c r="K59" s="1">
        <v>0.13300000000000001</v>
      </c>
      <c r="L59" s="1">
        <v>4.2000000000000003E-2</v>
      </c>
      <c r="M59" s="1">
        <v>0.432</v>
      </c>
      <c r="N59" s="1">
        <v>10.433</v>
      </c>
      <c r="O59" s="1">
        <v>86.637</v>
      </c>
    </row>
    <row r="60" spans="1:15" x14ac:dyDescent="0.25">
      <c r="A60" s="1" t="s">
        <v>18</v>
      </c>
      <c r="B60" s="1" t="s">
        <v>28</v>
      </c>
      <c r="C60" s="1" t="s">
        <v>35</v>
      </c>
      <c r="D60" s="1" t="s">
        <v>16</v>
      </c>
      <c r="E60" s="1" t="s">
        <v>17</v>
      </c>
      <c r="F60" s="1">
        <v>35.17</v>
      </c>
      <c r="G60" s="1">
        <v>7.8040000000000003</v>
      </c>
      <c r="H60" s="1">
        <v>24.669</v>
      </c>
      <c r="I60" s="1">
        <v>10.183999999999999</v>
      </c>
      <c r="J60" s="1">
        <v>0.97699999999999998</v>
      </c>
      <c r="K60" s="1">
        <v>0.28100000000000003</v>
      </c>
      <c r="L60" s="1">
        <v>4.4999999999999998E-2</v>
      </c>
      <c r="M60" s="1">
        <v>0.35599999999999998</v>
      </c>
      <c r="N60" s="1">
        <v>7.2290000000000001</v>
      </c>
      <c r="O60" s="1">
        <v>87.007000000000005</v>
      </c>
    </row>
    <row r="61" spans="1:15" x14ac:dyDescent="0.25">
      <c r="A61" s="1" t="s">
        <v>18</v>
      </c>
      <c r="B61" s="1" t="s">
        <v>36</v>
      </c>
      <c r="C61" s="1" t="s">
        <v>37</v>
      </c>
      <c r="D61" s="1" t="s">
        <v>16</v>
      </c>
      <c r="E61" s="1" t="s">
        <v>17</v>
      </c>
      <c r="F61" s="1">
        <v>35.256999999999998</v>
      </c>
      <c r="G61" s="1">
        <v>8.6419999999999995</v>
      </c>
      <c r="H61" s="1">
        <v>23.869</v>
      </c>
      <c r="I61" s="1">
        <v>9.1329999999999991</v>
      </c>
      <c r="J61" s="1">
        <v>0.88900000000000001</v>
      </c>
      <c r="K61" s="1">
        <v>0.44500000000000001</v>
      </c>
      <c r="L61" s="1">
        <v>8.8999999999999996E-2</v>
      </c>
      <c r="M61" s="1">
        <v>8.7999999999999995E-2</v>
      </c>
      <c r="N61" s="1">
        <v>8.6280000000000001</v>
      </c>
      <c r="O61" s="1">
        <v>87.346000000000004</v>
      </c>
    </row>
    <row r="62" spans="1:15" x14ac:dyDescent="0.25">
      <c r="A62" s="1" t="s">
        <v>18</v>
      </c>
      <c r="B62" s="1" t="s">
        <v>19</v>
      </c>
      <c r="C62" s="1" t="s">
        <v>38</v>
      </c>
      <c r="D62" s="1" t="s">
        <v>16</v>
      </c>
      <c r="E62" s="1" t="s">
        <v>17</v>
      </c>
      <c r="F62" s="1">
        <v>37.152999999999999</v>
      </c>
      <c r="G62" s="1">
        <v>10.706</v>
      </c>
      <c r="H62" s="1">
        <v>21.603999999999999</v>
      </c>
      <c r="I62" s="1">
        <v>8.016</v>
      </c>
      <c r="J62" s="1">
        <v>0.36299999999999999</v>
      </c>
      <c r="K62" s="1">
        <v>0.13300000000000001</v>
      </c>
      <c r="L62" s="1">
        <v>2.7E-2</v>
      </c>
      <c r="M62" s="1">
        <v>0.52700000000000002</v>
      </c>
      <c r="N62" s="1">
        <v>9.7040000000000006</v>
      </c>
      <c r="O62" s="1">
        <v>88.402000000000001</v>
      </c>
    </row>
    <row r="63" spans="1:15" x14ac:dyDescent="0.25">
      <c r="A63" s="1" t="s">
        <v>18</v>
      </c>
      <c r="B63" s="1" t="s">
        <v>21</v>
      </c>
      <c r="C63" s="1" t="s">
        <v>39</v>
      </c>
      <c r="D63" s="1" t="s">
        <v>16</v>
      </c>
      <c r="E63" s="1" t="s">
        <v>17</v>
      </c>
      <c r="F63" s="1">
        <v>38.287999999999997</v>
      </c>
      <c r="G63" s="1">
        <v>8.3979999999999997</v>
      </c>
      <c r="H63" s="1">
        <v>26.19</v>
      </c>
      <c r="I63" s="1">
        <v>9.7080000000000002</v>
      </c>
      <c r="J63" s="1">
        <v>0.64200000000000002</v>
      </c>
      <c r="K63" s="1">
        <v>0.26300000000000001</v>
      </c>
      <c r="L63" s="1">
        <v>0.128</v>
      </c>
      <c r="M63" s="1">
        <v>0.17899999999999999</v>
      </c>
      <c r="N63" s="1">
        <v>5.4560000000000004</v>
      </c>
      <c r="O63" s="1">
        <v>89.613</v>
      </c>
    </row>
    <row r="64" spans="1:15" x14ac:dyDescent="0.25">
      <c r="A64" s="1" t="s">
        <v>18</v>
      </c>
      <c r="B64" s="1" t="s">
        <v>40</v>
      </c>
      <c r="C64" s="1" t="s">
        <v>41</v>
      </c>
      <c r="D64" s="1" t="s">
        <v>16</v>
      </c>
      <c r="E64" s="1" t="s">
        <v>17</v>
      </c>
      <c r="F64" s="1">
        <v>36.417999999999999</v>
      </c>
      <c r="G64" s="1">
        <v>9.3930000000000007</v>
      </c>
      <c r="H64" s="1">
        <v>24.85</v>
      </c>
      <c r="I64" s="1">
        <v>8.94</v>
      </c>
      <c r="J64" s="1">
        <v>0.73499999999999999</v>
      </c>
      <c r="K64" s="1">
        <v>0.39900000000000002</v>
      </c>
      <c r="L64" s="1">
        <v>7.2999999999999995E-2</v>
      </c>
      <c r="M64" s="1">
        <v>0.318</v>
      </c>
      <c r="N64" s="1">
        <v>8.6509999999999998</v>
      </c>
      <c r="O64" s="1">
        <v>90.132999999999996</v>
      </c>
    </row>
    <row r="65" spans="1:15" x14ac:dyDescent="0.25">
      <c r="A65" s="2" t="s">
        <v>42</v>
      </c>
      <c r="B65" s="2" t="s">
        <v>43</v>
      </c>
      <c r="C65" s="2" t="s">
        <v>44</v>
      </c>
      <c r="D65" s="1" t="s">
        <v>16</v>
      </c>
      <c r="E65" s="2" t="s">
        <v>45</v>
      </c>
      <c r="F65" s="2">
        <v>31.982714359062118</v>
      </c>
      <c r="G65" s="2">
        <v>6.6196760219035502</v>
      </c>
      <c r="H65" s="2">
        <v>22.367766539545681</v>
      </c>
      <c r="I65" s="2">
        <v>7.5389702409069441</v>
      </c>
      <c r="J65" s="2">
        <v>0.51708895598071758</v>
      </c>
      <c r="K65" s="2">
        <v>0.16077170418006431</v>
      </c>
      <c r="L65" s="2">
        <v>0.20659556336027679</v>
      </c>
      <c r="M65" s="2">
        <v>0</v>
      </c>
      <c r="N65" s="2">
        <v>3.0667820421459839</v>
      </c>
      <c r="O65" s="2">
        <v>72.639186413687213</v>
      </c>
    </row>
    <row r="66" spans="1:15" x14ac:dyDescent="0.25">
      <c r="A66" s="2" t="s">
        <v>42</v>
      </c>
      <c r="B66" s="2" t="s">
        <v>43</v>
      </c>
      <c r="C66" s="2" t="s">
        <v>44</v>
      </c>
      <c r="D66" s="1" t="s">
        <v>16</v>
      </c>
      <c r="E66" s="2" t="s">
        <v>45</v>
      </c>
      <c r="F66" s="2">
        <v>27.8752353243197</v>
      </c>
      <c r="G66" s="2">
        <v>11.566561342807709</v>
      </c>
      <c r="H66" s="2">
        <v>20.427789752943131</v>
      </c>
      <c r="I66" s="2">
        <v>6.6131317902692492</v>
      </c>
      <c r="J66" s="2">
        <v>0.60049040049373659</v>
      </c>
      <c r="K66" s="2">
        <v>8.7693656825489616E-2</v>
      </c>
      <c r="L66" s="2">
        <v>0.14203444981019031</v>
      </c>
      <c r="M66" s="2">
        <v>0.1652934594649578</v>
      </c>
      <c r="N66" s="2">
        <v>7.9405476941871127</v>
      </c>
      <c r="O66" s="2">
        <v>75.446761640535016</v>
      </c>
    </row>
    <row r="67" spans="1:15" x14ac:dyDescent="0.25">
      <c r="A67" s="2" t="s">
        <v>42</v>
      </c>
      <c r="B67" s="2" t="s">
        <v>43</v>
      </c>
      <c r="C67" s="2" t="s">
        <v>44</v>
      </c>
      <c r="D67" s="1" t="s">
        <v>16</v>
      </c>
      <c r="E67" s="2" t="s">
        <v>45</v>
      </c>
      <c r="F67" s="2">
        <v>25.564778367277079</v>
      </c>
      <c r="G67" s="2">
        <v>21.474629341034841</v>
      </c>
      <c r="H67" s="2">
        <v>19.482672856905989</v>
      </c>
      <c r="I67" s="2">
        <v>6.7642890883325464</v>
      </c>
      <c r="J67" s="2">
        <v>0.45036780037030238</v>
      </c>
      <c r="K67" s="2">
        <v>0.16077170418006431</v>
      </c>
      <c r="L67" s="2">
        <v>0.23242000878031141</v>
      </c>
      <c r="M67" s="2">
        <v>0.1017190519784356</v>
      </c>
      <c r="N67" s="2">
        <v>2.1251145271302052</v>
      </c>
      <c r="O67" s="2">
        <v>76.410681275092301</v>
      </c>
    </row>
    <row r="68" spans="1:15" x14ac:dyDescent="0.25">
      <c r="A68" s="2" t="s">
        <v>42</v>
      </c>
      <c r="B68" s="2" t="s">
        <v>43</v>
      </c>
      <c r="C68" s="2" t="s">
        <v>44</v>
      </c>
      <c r="D68" s="1" t="s">
        <v>16</v>
      </c>
      <c r="E68" s="2" t="s">
        <v>45</v>
      </c>
      <c r="F68" s="2">
        <v>33.137942837583431</v>
      </c>
      <c r="G68" s="2">
        <v>7.577598901963027</v>
      </c>
      <c r="H68" s="2">
        <v>23.014425468413201</v>
      </c>
      <c r="I68" s="2">
        <v>8.9938592347661785</v>
      </c>
      <c r="J68" s="2">
        <v>0.90073560074060488</v>
      </c>
      <c r="K68" s="2">
        <v>0.21923414206372399</v>
      </c>
      <c r="L68" s="2">
        <v>0.36154223588048451</v>
      </c>
      <c r="M68" s="2">
        <v>0</v>
      </c>
      <c r="N68" s="2">
        <v>2.5959482846380939</v>
      </c>
      <c r="O68" s="2">
        <v>76.869300115551752</v>
      </c>
    </row>
    <row r="69" spans="1:15" x14ac:dyDescent="0.25">
      <c r="A69" s="2" t="s">
        <v>42</v>
      </c>
      <c r="B69" s="2" t="s">
        <v>43</v>
      </c>
      <c r="C69" s="2" t="s">
        <v>44</v>
      </c>
      <c r="D69" s="1" t="s">
        <v>16</v>
      </c>
      <c r="E69" s="2" t="s">
        <v>45</v>
      </c>
      <c r="F69" s="2">
        <v>35.555365394489129</v>
      </c>
      <c r="G69" s="2">
        <v>4.5465593411778169</v>
      </c>
      <c r="H69" s="2">
        <v>23.561598408224182</v>
      </c>
      <c r="I69" s="2">
        <v>10.127538970240909</v>
      </c>
      <c r="J69" s="2">
        <v>1.084218778669247</v>
      </c>
      <c r="K69" s="2">
        <v>0.14615609470914939</v>
      </c>
      <c r="L69" s="2">
        <v>7.7473336260103803E-2</v>
      </c>
      <c r="M69" s="2">
        <v>0</v>
      </c>
      <c r="N69" s="2">
        <v>1.985136923546778</v>
      </c>
      <c r="O69" s="2">
        <v>77.140014786144775</v>
      </c>
    </row>
    <row r="70" spans="1:15" x14ac:dyDescent="0.25">
      <c r="A70" s="2" t="s">
        <v>42</v>
      </c>
      <c r="B70" s="2" t="s">
        <v>46</v>
      </c>
      <c r="C70" s="2" t="s">
        <v>47</v>
      </c>
      <c r="D70" s="1" t="s">
        <v>16</v>
      </c>
      <c r="E70" s="2" t="s">
        <v>45</v>
      </c>
      <c r="F70" s="2">
        <v>27.939414684237551</v>
      </c>
      <c r="G70" s="2">
        <v>5.347211300630514</v>
      </c>
      <c r="H70" s="2">
        <v>18.222516995523129</v>
      </c>
      <c r="I70" s="2">
        <v>14.095418044402461</v>
      </c>
      <c r="J70" s="2">
        <v>1.601307734649964</v>
      </c>
      <c r="K70" s="2">
        <v>0.1169248757673195</v>
      </c>
      <c r="L70" s="2">
        <v>7.7473336260103803E-2</v>
      </c>
      <c r="M70" s="2">
        <v>0</v>
      </c>
      <c r="N70" s="2">
        <v>9.6202789371882318</v>
      </c>
      <c r="O70" s="2">
        <v>77.167388102091124</v>
      </c>
    </row>
    <row r="71" spans="1:15" x14ac:dyDescent="0.25">
      <c r="A71" s="2" t="s">
        <v>42</v>
      </c>
      <c r="B71" s="2" t="s">
        <v>43</v>
      </c>
      <c r="C71" s="2" t="s">
        <v>44</v>
      </c>
      <c r="D71" s="1" t="s">
        <v>16</v>
      </c>
      <c r="E71" s="2" t="s">
        <v>45</v>
      </c>
      <c r="F71" s="2">
        <v>36.518055793256877</v>
      </c>
      <c r="G71" s="2">
        <v>4.2463148563830551</v>
      </c>
      <c r="H71" s="2">
        <v>24.059028353506879</v>
      </c>
      <c r="I71" s="2">
        <v>9.6740670760510152</v>
      </c>
      <c r="J71" s="2">
        <v>0.90073560074060488</v>
      </c>
      <c r="K71" s="2">
        <v>0.21923414206372399</v>
      </c>
      <c r="L71" s="2">
        <v>0</v>
      </c>
      <c r="M71" s="2">
        <v>1.271488149730445E-2</v>
      </c>
      <c r="N71" s="2">
        <v>1.9596864501679729</v>
      </c>
      <c r="O71" s="2">
        <v>77.603316785943079</v>
      </c>
    </row>
    <row r="72" spans="1:15" x14ac:dyDescent="0.25">
      <c r="A72" s="2" t="s">
        <v>42</v>
      </c>
      <c r="B72" s="2" t="s">
        <v>43</v>
      </c>
      <c r="C72" s="2" t="s">
        <v>44</v>
      </c>
      <c r="D72" s="1" t="s">
        <v>16</v>
      </c>
      <c r="E72" s="2" t="s">
        <v>45</v>
      </c>
      <c r="F72" s="2">
        <v>33.7369501968167</v>
      </c>
      <c r="G72" s="2">
        <v>7.8635460303389904</v>
      </c>
      <c r="H72" s="2">
        <v>23.229978444702368</v>
      </c>
      <c r="I72" s="2">
        <v>8.9749645725082665</v>
      </c>
      <c r="J72" s="2">
        <v>0.70057213390935935</v>
      </c>
      <c r="K72" s="2">
        <v>7.3078047354574682E-2</v>
      </c>
      <c r="L72" s="2">
        <v>1.2912222710017299E-2</v>
      </c>
      <c r="M72" s="2">
        <v>0.11443393347574</v>
      </c>
      <c r="N72" s="2">
        <v>2.9013539651837519</v>
      </c>
      <c r="O72" s="2">
        <v>77.63577331641352</v>
      </c>
    </row>
    <row r="73" spans="1:15" x14ac:dyDescent="0.25">
      <c r="A73" s="2" t="s">
        <v>42</v>
      </c>
      <c r="B73" s="2" t="s">
        <v>46</v>
      </c>
      <c r="C73" s="2" t="s">
        <v>47</v>
      </c>
      <c r="D73" s="1" t="s">
        <v>16</v>
      </c>
      <c r="E73" s="2" t="s">
        <v>45</v>
      </c>
      <c r="F73" s="2">
        <v>21.286154372753721</v>
      </c>
      <c r="G73" s="2">
        <v>19.37291794747151</v>
      </c>
      <c r="H73" s="2">
        <v>15.18819432929863</v>
      </c>
      <c r="I73" s="2">
        <v>12.01700519603212</v>
      </c>
      <c r="J73" s="2">
        <v>2.1350769795332858</v>
      </c>
      <c r="K73" s="2">
        <v>0.48231511254019288</v>
      </c>
      <c r="L73" s="2">
        <v>0</v>
      </c>
      <c r="M73" s="2">
        <v>0.11443393347574</v>
      </c>
      <c r="N73" s="2">
        <v>7.2152092028911738</v>
      </c>
      <c r="O73" s="2">
        <v>77.851745970823259</v>
      </c>
    </row>
    <row r="74" spans="1:15" x14ac:dyDescent="0.25">
      <c r="A74" s="2" t="s">
        <v>42</v>
      </c>
      <c r="B74" s="2" t="s">
        <v>43</v>
      </c>
      <c r="C74" s="2" t="s">
        <v>44</v>
      </c>
      <c r="D74" s="1" t="s">
        <v>16</v>
      </c>
      <c r="E74" s="2" t="s">
        <v>45</v>
      </c>
      <c r="F74" s="2">
        <v>31.191168920075299</v>
      </c>
      <c r="G74" s="2">
        <v>10.0796362752527</v>
      </c>
      <c r="H74" s="2">
        <v>24.291162327972149</v>
      </c>
      <c r="I74" s="2">
        <v>7.2366556447803498</v>
      </c>
      <c r="J74" s="2">
        <v>0.400326933662491</v>
      </c>
      <c r="K74" s="2">
        <v>8.7693656825489616E-2</v>
      </c>
      <c r="L74" s="2">
        <v>1.2912222710017299E-2</v>
      </c>
      <c r="M74" s="2">
        <v>0.1017190519784356</v>
      </c>
      <c r="N74" s="2">
        <v>4.5174590247378603</v>
      </c>
      <c r="O74" s="2">
        <v>77.944259560945966</v>
      </c>
    </row>
    <row r="75" spans="1:15" x14ac:dyDescent="0.25">
      <c r="A75" s="2" t="s">
        <v>42</v>
      </c>
      <c r="B75" s="2" t="s">
        <v>43</v>
      </c>
      <c r="C75" s="2" t="s">
        <v>44</v>
      </c>
      <c r="D75" s="1" t="s">
        <v>16</v>
      </c>
      <c r="E75" s="2" t="s">
        <v>45</v>
      </c>
      <c r="F75" s="2">
        <v>36.646414513092587</v>
      </c>
      <c r="G75" s="2">
        <v>4.3892884205710363</v>
      </c>
      <c r="H75" s="2">
        <v>23.926380368098162</v>
      </c>
      <c r="I75" s="2">
        <v>9.9385923476617855</v>
      </c>
      <c r="J75" s="2">
        <v>1.0341779119614349</v>
      </c>
      <c r="K75" s="2">
        <v>0.19000292312189421</v>
      </c>
      <c r="L75" s="2">
        <v>0.11621000439015571</v>
      </c>
      <c r="M75" s="2">
        <v>2.542976299460889E-2</v>
      </c>
      <c r="N75" s="2">
        <v>1.921510740099766</v>
      </c>
      <c r="O75" s="2">
        <v>78.267451024045116</v>
      </c>
    </row>
    <row r="76" spans="1:15" x14ac:dyDescent="0.25">
      <c r="A76" s="2" t="s">
        <v>42</v>
      </c>
      <c r="B76" s="2" t="s">
        <v>43</v>
      </c>
      <c r="C76" s="2" t="s">
        <v>44</v>
      </c>
      <c r="D76" s="1" t="s">
        <v>16</v>
      </c>
      <c r="E76" s="2" t="s">
        <v>45</v>
      </c>
      <c r="F76" s="2">
        <v>34.29317131610474</v>
      </c>
      <c r="G76" s="2">
        <v>6.7626495860915323</v>
      </c>
      <c r="H76" s="2">
        <v>22.914939479356661</v>
      </c>
      <c r="I76" s="2">
        <v>9.2961738308927728</v>
      </c>
      <c r="J76" s="2">
        <v>0.63385097829894421</v>
      </c>
      <c r="K76" s="2">
        <v>0.19000292312189421</v>
      </c>
      <c r="L76" s="2">
        <v>9.0385558970121127E-2</v>
      </c>
      <c r="M76" s="2">
        <v>0</v>
      </c>
      <c r="N76" s="2">
        <v>5.1155451491397734</v>
      </c>
      <c r="O76" s="2">
        <v>79.435613164182669</v>
      </c>
    </row>
    <row r="77" spans="1:15" x14ac:dyDescent="0.25">
      <c r="A77" s="2" t="s">
        <v>42</v>
      </c>
      <c r="B77" s="2" t="s">
        <v>43</v>
      </c>
      <c r="C77" s="2" t="s">
        <v>44</v>
      </c>
      <c r="D77" s="1" t="s">
        <v>16</v>
      </c>
      <c r="E77" s="2" t="s">
        <v>45</v>
      </c>
      <c r="F77" s="2">
        <v>33.843915796679788</v>
      </c>
      <c r="G77" s="2">
        <v>4.4464778462462293</v>
      </c>
      <c r="H77" s="2">
        <v>22.46725252860222</v>
      </c>
      <c r="I77" s="2">
        <v>11.69579593764762</v>
      </c>
      <c r="J77" s="2">
        <v>3.8698270254040801</v>
      </c>
      <c r="K77" s="2">
        <v>1.0815551008477049</v>
      </c>
      <c r="L77" s="2">
        <v>6.4561113550086507E-2</v>
      </c>
      <c r="M77" s="2">
        <v>7.628928898382667E-2</v>
      </c>
      <c r="N77" s="2">
        <v>2.2014659472666191</v>
      </c>
      <c r="O77" s="2">
        <v>79.79819159113049</v>
      </c>
    </row>
    <row r="78" spans="1:15" x14ac:dyDescent="0.25">
      <c r="A78" s="2" t="s">
        <v>42</v>
      </c>
      <c r="B78" s="2" t="s">
        <v>43</v>
      </c>
      <c r="C78" s="2" t="s">
        <v>44</v>
      </c>
      <c r="D78" s="1" t="s">
        <v>16</v>
      </c>
      <c r="E78" s="2" t="s">
        <v>45</v>
      </c>
      <c r="F78" s="2">
        <v>34.29317131610474</v>
      </c>
      <c r="G78" s="2">
        <v>4.2749095692206511</v>
      </c>
      <c r="H78" s="2">
        <v>22.119051566904329</v>
      </c>
      <c r="I78" s="2">
        <v>12.50826641473784</v>
      </c>
      <c r="J78" s="2">
        <v>3.8031058697936651</v>
      </c>
      <c r="K78" s="2">
        <v>0.93539900613855598</v>
      </c>
      <c r="L78" s="2">
        <v>0</v>
      </c>
      <c r="M78" s="2">
        <v>0</v>
      </c>
      <c r="N78" s="2">
        <v>1.972411686857376</v>
      </c>
      <c r="O78" s="2">
        <v>79.988729980704647</v>
      </c>
    </row>
    <row r="79" spans="1:15" x14ac:dyDescent="0.25">
      <c r="A79" s="2" t="s">
        <v>42</v>
      </c>
      <c r="B79" s="2" t="s">
        <v>43</v>
      </c>
      <c r="C79" s="2" t="s">
        <v>44</v>
      </c>
      <c r="D79" s="1" t="s">
        <v>16</v>
      </c>
      <c r="E79" s="2" t="s">
        <v>45</v>
      </c>
      <c r="F79" s="2">
        <v>34.442923155913057</v>
      </c>
      <c r="G79" s="2">
        <v>4.2892069256394496</v>
      </c>
      <c r="H79" s="2">
        <v>22.500414524954401</v>
      </c>
      <c r="I79" s="2">
        <v>12.03589985829003</v>
      </c>
      <c r="J79" s="2">
        <v>3.65298326967023</v>
      </c>
      <c r="K79" s="2">
        <v>0.81847413037123651</v>
      </c>
      <c r="L79" s="2">
        <v>0</v>
      </c>
      <c r="M79" s="2">
        <v>0</v>
      </c>
      <c r="N79" s="2">
        <v>2.3668940242288512</v>
      </c>
      <c r="O79" s="2">
        <v>80.175218555307907</v>
      </c>
    </row>
    <row r="80" spans="1:15" x14ac:dyDescent="0.25">
      <c r="A80" s="2" t="s">
        <v>42</v>
      </c>
      <c r="B80" s="2" t="s">
        <v>43</v>
      </c>
      <c r="C80" s="2" t="s">
        <v>44</v>
      </c>
      <c r="D80" s="1" t="s">
        <v>16</v>
      </c>
      <c r="E80" s="2" t="s">
        <v>45</v>
      </c>
      <c r="F80" s="2">
        <v>32.710080438131087</v>
      </c>
      <c r="G80" s="2">
        <v>10.20831248302189</v>
      </c>
      <c r="H80" s="2">
        <v>25.70054717293981</v>
      </c>
      <c r="I80" s="2">
        <v>8.6537553141237602</v>
      </c>
      <c r="J80" s="2">
        <v>0.63385097829894421</v>
      </c>
      <c r="K80" s="2">
        <v>1.4615609470914941E-2</v>
      </c>
      <c r="L80" s="2">
        <v>0.28406889962038062</v>
      </c>
      <c r="M80" s="2">
        <v>0</v>
      </c>
      <c r="N80" s="2">
        <v>2.3541687875394479</v>
      </c>
      <c r="O80" s="2">
        <v>80.615367221973713</v>
      </c>
    </row>
    <row r="81" spans="1:15" x14ac:dyDescent="0.25">
      <c r="A81" s="2" t="s">
        <v>42</v>
      </c>
      <c r="B81" s="2" t="s">
        <v>43</v>
      </c>
      <c r="C81" s="2" t="s">
        <v>44</v>
      </c>
      <c r="D81" s="1" t="s">
        <v>16</v>
      </c>
      <c r="E81" s="2" t="s">
        <v>45</v>
      </c>
      <c r="F81" s="2">
        <v>33.373267157282207</v>
      </c>
      <c r="G81" s="2">
        <v>10.80880145261141</v>
      </c>
      <c r="H81" s="2">
        <v>23.279721439230642</v>
      </c>
      <c r="I81" s="2">
        <v>9.1072272083136525</v>
      </c>
      <c r="J81" s="2">
        <v>1.0174976230588311</v>
      </c>
      <c r="K81" s="2">
        <v>0.1753873136509792</v>
      </c>
      <c r="L81" s="2">
        <v>7.7473336260103803E-2</v>
      </c>
      <c r="M81" s="2">
        <v>8.9004170481131129E-2</v>
      </c>
      <c r="N81" s="2">
        <v>2.8377277817367399</v>
      </c>
      <c r="O81" s="2">
        <v>80.916432447382604</v>
      </c>
    </row>
    <row r="82" spans="1:15" x14ac:dyDescent="0.25">
      <c r="A82" s="2" t="s">
        <v>42</v>
      </c>
      <c r="B82" s="2" t="s">
        <v>43</v>
      </c>
      <c r="C82" s="2" t="s">
        <v>44</v>
      </c>
      <c r="D82" s="1" t="s">
        <v>16</v>
      </c>
      <c r="E82" s="2" t="s">
        <v>45</v>
      </c>
      <c r="F82" s="2">
        <v>36.924525072736607</v>
      </c>
      <c r="G82" s="2">
        <v>5.2900218749553209</v>
      </c>
      <c r="H82" s="2">
        <v>25.05388824407229</v>
      </c>
      <c r="I82" s="2">
        <v>9.9574870099196975</v>
      </c>
      <c r="J82" s="2">
        <v>0.53376924488332145</v>
      </c>
      <c r="K82" s="2">
        <v>0.14615609470914939</v>
      </c>
      <c r="L82" s="2">
        <v>0.11621000439015571</v>
      </c>
      <c r="M82" s="2">
        <v>0</v>
      </c>
      <c r="N82" s="2">
        <v>3.0667820421459839</v>
      </c>
      <c r="O82" s="2">
        <v>81.116823357226266</v>
      </c>
    </row>
    <row r="83" spans="1:15" x14ac:dyDescent="0.25">
      <c r="A83" s="2" t="s">
        <v>42</v>
      </c>
      <c r="B83" s="2" t="s">
        <v>46</v>
      </c>
      <c r="C83" s="2" t="s">
        <v>47</v>
      </c>
      <c r="D83" s="1" t="s">
        <v>16</v>
      </c>
      <c r="E83" s="2" t="s">
        <v>45</v>
      </c>
      <c r="F83" s="2">
        <v>29.672257402019511</v>
      </c>
      <c r="G83" s="2">
        <v>5.2042377364425318</v>
      </c>
      <c r="H83" s="2">
        <v>20.11275078759742</v>
      </c>
      <c r="I83" s="2">
        <v>14.64336324988191</v>
      </c>
      <c r="J83" s="2">
        <v>1.734750045870795</v>
      </c>
      <c r="K83" s="2">
        <v>0.13154048523823439</v>
      </c>
      <c r="L83" s="2">
        <v>7.7473336260103803E-2</v>
      </c>
      <c r="M83" s="2">
        <v>0.1017190519784356</v>
      </c>
      <c r="N83" s="2">
        <v>10.434694085309991</v>
      </c>
      <c r="O83" s="2">
        <v>82.331533811596458</v>
      </c>
    </row>
    <row r="84" spans="1:15" x14ac:dyDescent="0.25">
      <c r="A84" s="2" t="s">
        <v>42</v>
      </c>
      <c r="B84" s="2" t="s">
        <v>43</v>
      </c>
      <c r="C84" s="2" t="s">
        <v>44</v>
      </c>
      <c r="D84" s="1" t="s">
        <v>16</v>
      </c>
      <c r="E84" s="2" t="s">
        <v>45</v>
      </c>
      <c r="F84" s="2">
        <v>32.175252438815683</v>
      </c>
      <c r="G84" s="2">
        <v>7.8349513175013943</v>
      </c>
      <c r="H84" s="2">
        <v>21.687945614325979</v>
      </c>
      <c r="I84" s="2">
        <v>10.94000944733113</v>
      </c>
      <c r="J84" s="2">
        <v>3.269336624910343</v>
      </c>
      <c r="K84" s="2">
        <v>0.99386144402221577</v>
      </c>
      <c r="L84" s="2">
        <v>7.7473336260103803E-2</v>
      </c>
      <c r="M84" s="2">
        <v>1.271488149730445E-2</v>
      </c>
      <c r="N84" s="2">
        <v>5.6754555634734807</v>
      </c>
      <c r="O84" s="2">
        <v>82.801081473112291</v>
      </c>
    </row>
    <row r="85" spans="1:15" x14ac:dyDescent="0.25">
      <c r="A85" s="2" t="s">
        <v>42</v>
      </c>
      <c r="B85" s="2" t="s">
        <v>46</v>
      </c>
      <c r="C85" s="2" t="s">
        <v>47</v>
      </c>
      <c r="D85" s="1" t="s">
        <v>16</v>
      </c>
      <c r="E85" s="2" t="s">
        <v>45</v>
      </c>
      <c r="F85" s="2">
        <v>23.553825089851099</v>
      </c>
      <c r="G85" s="2">
        <v>19.430107373146701</v>
      </c>
      <c r="H85" s="2">
        <v>17.393467086718619</v>
      </c>
      <c r="I85" s="2">
        <v>12.28153046764289</v>
      </c>
      <c r="J85" s="2">
        <v>2.3185601574619268</v>
      </c>
      <c r="K85" s="2">
        <v>0.43846828412744809</v>
      </c>
      <c r="L85" s="2">
        <v>0</v>
      </c>
      <c r="M85" s="2">
        <v>0.13986369647034891</v>
      </c>
      <c r="N85" s="2">
        <v>8.0678000610811367</v>
      </c>
      <c r="O85" s="2">
        <v>83.759955296550203</v>
      </c>
    </row>
    <row r="86" spans="1:15" x14ac:dyDescent="0.25">
      <c r="A86" s="2" t="s">
        <v>42</v>
      </c>
      <c r="B86" s="2" t="s">
        <v>46</v>
      </c>
      <c r="C86" s="2" t="s">
        <v>47</v>
      </c>
      <c r="D86" s="1" t="s">
        <v>16</v>
      </c>
      <c r="E86" s="2" t="s">
        <v>45</v>
      </c>
      <c r="F86" s="2">
        <v>30.806092760568198</v>
      </c>
      <c r="G86" s="2">
        <v>6.0763764779892204</v>
      </c>
      <c r="H86" s="2">
        <v>22.019565577847789</v>
      </c>
      <c r="I86" s="2">
        <v>13.623051487954649</v>
      </c>
      <c r="J86" s="2">
        <v>2.151757268435889</v>
      </c>
      <c r="K86" s="2">
        <v>0.26308097047646878</v>
      </c>
      <c r="L86" s="2">
        <v>0</v>
      </c>
      <c r="M86" s="2">
        <v>0.1271488149730445</v>
      </c>
      <c r="N86" s="2">
        <v>10.956428789575479</v>
      </c>
      <c r="O86" s="2">
        <v>86.114992050549958</v>
      </c>
    </row>
    <row r="87" spans="1:15" x14ac:dyDescent="0.25">
      <c r="A87" s="2" t="s">
        <v>42</v>
      </c>
      <c r="B87" s="2" t="s">
        <v>43</v>
      </c>
      <c r="C87" s="2" t="s">
        <v>44</v>
      </c>
      <c r="D87" s="1" t="s">
        <v>16</v>
      </c>
      <c r="E87" s="2" t="s">
        <v>45</v>
      </c>
      <c r="F87" s="2">
        <v>33.843915796679788</v>
      </c>
      <c r="G87" s="2">
        <v>9.836581216133137</v>
      </c>
      <c r="H87" s="2">
        <v>24.589620295141771</v>
      </c>
      <c r="I87" s="2">
        <v>9.239489844119035</v>
      </c>
      <c r="J87" s="2">
        <v>0.43368751146769863</v>
      </c>
      <c r="K87" s="2">
        <v>0</v>
      </c>
      <c r="L87" s="2">
        <v>0.1032977816801384</v>
      </c>
      <c r="M87" s="2">
        <v>0.11443393347574</v>
      </c>
      <c r="N87" s="2">
        <v>7.9914486409447223</v>
      </c>
      <c r="O87" s="2">
        <v>86.191992407300077</v>
      </c>
    </row>
    <row r="88" spans="1:15" x14ac:dyDescent="0.25">
      <c r="A88" s="2" t="s">
        <v>48</v>
      </c>
      <c r="B88" s="2" t="s">
        <v>43</v>
      </c>
      <c r="C88" s="2" t="s">
        <v>49</v>
      </c>
      <c r="D88" s="1" t="s">
        <v>16</v>
      </c>
      <c r="E88" s="1" t="s">
        <v>50</v>
      </c>
      <c r="F88" s="2">
        <v>32.945404757829877</v>
      </c>
      <c r="G88" s="2">
        <v>5.2328324492801279</v>
      </c>
      <c r="H88" s="2">
        <v>21.87033659426298</v>
      </c>
      <c r="I88" s="2">
        <v>7.8412848370335384</v>
      </c>
      <c r="J88" s="2">
        <v>0.53376924488332145</v>
      </c>
      <c r="K88" s="2">
        <v>0.14615609470914939</v>
      </c>
      <c r="L88" s="2">
        <v>6.4561113550086507E-2</v>
      </c>
      <c r="M88" s="2">
        <v>2.542976299460889E-2</v>
      </c>
      <c r="N88" s="2">
        <v>1.705181716379925</v>
      </c>
      <c r="O88" s="2">
        <v>70.460850754146747</v>
      </c>
    </row>
    <row r="89" spans="1:15" x14ac:dyDescent="0.25">
      <c r="A89" s="2" t="s">
        <v>48</v>
      </c>
      <c r="B89" s="2" t="s">
        <v>43</v>
      </c>
      <c r="C89" s="2" t="s">
        <v>49</v>
      </c>
      <c r="D89" s="1" t="s">
        <v>16</v>
      </c>
      <c r="E89" s="1" t="s">
        <v>50</v>
      </c>
      <c r="F89" s="2">
        <v>33.651377716926227</v>
      </c>
      <c r="G89" s="2">
        <v>4.2320174999642566</v>
      </c>
      <c r="H89" s="2">
        <v>21.754269607030341</v>
      </c>
      <c r="I89" s="2">
        <v>8.4648086915446399</v>
      </c>
      <c r="J89" s="2">
        <v>1.084218778669247</v>
      </c>
      <c r="K89" s="2">
        <v>0.10230926629640461</v>
      </c>
      <c r="L89" s="2">
        <v>5.1648890840069211E-2</v>
      </c>
      <c r="M89" s="2">
        <v>0</v>
      </c>
      <c r="N89" s="2">
        <v>1.565204112796498</v>
      </c>
      <c r="O89" s="2">
        <v>70.989805872308906</v>
      </c>
    </row>
    <row r="90" spans="1:15" x14ac:dyDescent="0.25">
      <c r="A90" s="2" t="s">
        <v>48</v>
      </c>
      <c r="B90" s="2" t="s">
        <v>43</v>
      </c>
      <c r="C90" s="2" t="s">
        <v>49</v>
      </c>
      <c r="D90" s="1" t="s">
        <v>16</v>
      </c>
      <c r="E90" s="1" t="s">
        <v>50</v>
      </c>
      <c r="F90" s="2">
        <v>33.865308916652403</v>
      </c>
      <c r="G90" s="2">
        <v>4.575154054015413</v>
      </c>
      <c r="H90" s="2">
        <v>22.69938650306748</v>
      </c>
      <c r="I90" s="2">
        <v>8.1058101086443077</v>
      </c>
      <c r="J90" s="2">
        <v>0.800653867324982</v>
      </c>
      <c r="K90" s="2">
        <v>0.19000292312189421</v>
      </c>
      <c r="L90" s="2">
        <v>6.4561113550086507E-2</v>
      </c>
      <c r="M90" s="2">
        <v>6.3574407486522239E-2</v>
      </c>
      <c r="N90" s="2">
        <v>2.0105873969255832</v>
      </c>
      <c r="O90" s="2">
        <v>72.413122916846632</v>
      </c>
    </row>
    <row r="91" spans="1:15" x14ac:dyDescent="0.25">
      <c r="A91" s="2" t="s">
        <v>48</v>
      </c>
      <c r="B91" s="2" t="s">
        <v>43</v>
      </c>
      <c r="C91" s="2" t="s">
        <v>49</v>
      </c>
      <c r="D91" s="1" t="s">
        <v>16</v>
      </c>
      <c r="E91" s="1" t="s">
        <v>50</v>
      </c>
      <c r="F91" s="2">
        <v>34.122026356323801</v>
      </c>
      <c r="G91" s="2">
        <v>4.3606937077334402</v>
      </c>
      <c r="H91" s="2">
        <v>22.69938650306748</v>
      </c>
      <c r="I91" s="2">
        <v>8.5970713273500241</v>
      </c>
      <c r="J91" s="2">
        <v>0.95077646744841615</v>
      </c>
      <c r="K91" s="2">
        <v>0.21923414206372399</v>
      </c>
      <c r="L91" s="2">
        <v>0</v>
      </c>
      <c r="M91" s="2">
        <v>8.9004170481131129E-2</v>
      </c>
      <c r="N91" s="2">
        <v>1.4506769825918759</v>
      </c>
      <c r="O91" s="2">
        <v>72.635302593754133</v>
      </c>
    </row>
    <row r="92" spans="1:15" x14ac:dyDescent="0.25">
      <c r="A92" s="2" t="s">
        <v>48</v>
      </c>
      <c r="B92" s="2" t="s">
        <v>43</v>
      </c>
      <c r="C92" s="2" t="s">
        <v>49</v>
      </c>
      <c r="D92" s="1" t="s">
        <v>16</v>
      </c>
      <c r="E92" s="1" t="s">
        <v>50</v>
      </c>
      <c r="F92" s="2">
        <v>34.314564436077347</v>
      </c>
      <c r="G92" s="2">
        <v>4.4750725590838254</v>
      </c>
      <c r="H92" s="2">
        <v>22.533576521306578</v>
      </c>
      <c r="I92" s="2">
        <v>9.0883325460557387</v>
      </c>
      <c r="J92" s="2">
        <v>1.10089906757185</v>
      </c>
      <c r="K92" s="2">
        <v>0.21923414206372399</v>
      </c>
      <c r="L92" s="2">
        <v>0</v>
      </c>
      <c r="M92" s="2">
        <v>1.271488149730445E-2</v>
      </c>
      <c r="N92" s="2">
        <v>1.476127455970681</v>
      </c>
      <c r="O92" s="2">
        <v>73.261472758885191</v>
      </c>
    </row>
    <row r="93" spans="1:15" x14ac:dyDescent="0.25">
      <c r="A93" s="2" t="s">
        <v>48</v>
      </c>
      <c r="B93" s="2" t="s">
        <v>43</v>
      </c>
      <c r="C93" s="2" t="s">
        <v>49</v>
      </c>
      <c r="D93" s="1" t="s">
        <v>16</v>
      </c>
      <c r="E93" s="1" t="s">
        <v>50</v>
      </c>
      <c r="F93" s="2">
        <v>35.27725483484511</v>
      </c>
      <c r="G93" s="2">
        <v>4.5465593411778169</v>
      </c>
      <c r="H93" s="2">
        <v>23.39578842646327</v>
      </c>
      <c r="I93" s="2">
        <v>8.408124704770902</v>
      </c>
      <c r="J93" s="2">
        <v>0.86737502293539726</v>
      </c>
      <c r="K93" s="2">
        <v>0.19000292312189421</v>
      </c>
      <c r="L93" s="2">
        <v>0.11621000439015571</v>
      </c>
      <c r="M93" s="2">
        <v>0</v>
      </c>
      <c r="N93" s="2">
        <v>1.8706097933421559</v>
      </c>
      <c r="O93" s="2">
        <v>74.671925051046685</v>
      </c>
    </row>
    <row r="94" spans="1:15" x14ac:dyDescent="0.25">
      <c r="A94" s="2" t="s">
        <v>48</v>
      </c>
      <c r="B94" s="2" t="s">
        <v>43</v>
      </c>
      <c r="C94" s="2" t="s">
        <v>49</v>
      </c>
      <c r="D94" s="1" t="s">
        <v>16</v>
      </c>
      <c r="E94" s="1" t="s">
        <v>50</v>
      </c>
      <c r="F94" s="2">
        <v>35.127502995036799</v>
      </c>
      <c r="G94" s="2">
        <v>4.4321804898274308</v>
      </c>
      <c r="H94" s="2">
        <v>23.743989388161172</v>
      </c>
      <c r="I94" s="2">
        <v>8.9749645725082665</v>
      </c>
      <c r="J94" s="2">
        <v>1.10089906757185</v>
      </c>
      <c r="K94" s="2">
        <v>0.30692779888921368</v>
      </c>
      <c r="L94" s="2">
        <v>0</v>
      </c>
      <c r="M94" s="2">
        <v>0</v>
      </c>
      <c r="N94" s="2">
        <v>1.6288302962435099</v>
      </c>
      <c r="O94" s="2">
        <v>75.413237801186327</v>
      </c>
    </row>
    <row r="95" spans="1:15" x14ac:dyDescent="0.25">
      <c r="A95" s="2" t="s">
        <v>48</v>
      </c>
      <c r="B95" s="2" t="s">
        <v>43</v>
      </c>
      <c r="C95" s="2" t="s">
        <v>49</v>
      </c>
      <c r="D95" s="1" t="s">
        <v>16</v>
      </c>
      <c r="E95" s="1" t="s">
        <v>50</v>
      </c>
      <c r="F95" s="2">
        <v>34.079240116378571</v>
      </c>
      <c r="G95" s="2">
        <v>5.6617531418440734</v>
      </c>
      <c r="H95" s="2">
        <v>24.473553307909139</v>
      </c>
      <c r="I95" s="2">
        <v>8.4837033538025519</v>
      </c>
      <c r="J95" s="2">
        <v>0.86737502293539726</v>
      </c>
      <c r="K95" s="2">
        <v>5.8462437883659749E-2</v>
      </c>
      <c r="L95" s="2">
        <v>0.29698112233039797</v>
      </c>
      <c r="M95" s="2">
        <v>0</v>
      </c>
      <c r="N95" s="2">
        <v>1.67973124300112</v>
      </c>
      <c r="O95" s="2">
        <v>75.77910848025553</v>
      </c>
    </row>
    <row r="96" spans="1:15" x14ac:dyDescent="0.25">
      <c r="A96" s="2" t="s">
        <v>48</v>
      </c>
      <c r="B96" s="2" t="s">
        <v>43</v>
      </c>
      <c r="C96" s="2" t="s">
        <v>49</v>
      </c>
      <c r="D96" s="1" t="s">
        <v>16</v>
      </c>
      <c r="E96" s="1" t="s">
        <v>50</v>
      </c>
      <c r="F96" s="2">
        <v>36.21855211364025</v>
      </c>
      <c r="G96" s="2">
        <v>4.3320989948958433</v>
      </c>
      <c r="H96" s="2">
        <v>23.743989388161172</v>
      </c>
      <c r="I96" s="2">
        <v>8.8993859234766184</v>
      </c>
      <c r="J96" s="2">
        <v>0.95077646744841615</v>
      </c>
      <c r="K96" s="2">
        <v>0.1753873136509792</v>
      </c>
      <c r="L96" s="2">
        <v>0</v>
      </c>
      <c r="M96" s="2">
        <v>0</v>
      </c>
      <c r="N96" s="2">
        <v>1.883335030031559</v>
      </c>
      <c r="O96" s="2">
        <v>76.23150900071856</v>
      </c>
    </row>
    <row r="97" spans="1:15" x14ac:dyDescent="0.25">
      <c r="A97" s="2" t="s">
        <v>48</v>
      </c>
      <c r="B97" s="2" t="s">
        <v>43</v>
      </c>
      <c r="C97" s="2" t="s">
        <v>49</v>
      </c>
      <c r="D97" s="1" t="s">
        <v>16</v>
      </c>
      <c r="E97" s="1" t="s">
        <v>50</v>
      </c>
      <c r="F97" s="2">
        <v>29.458326202293339</v>
      </c>
      <c r="G97" s="2">
        <v>15.312468724532829</v>
      </c>
      <c r="H97" s="2">
        <v>23.014425468413201</v>
      </c>
      <c r="I97" s="2">
        <v>6.4997638167217762</v>
      </c>
      <c r="J97" s="2">
        <v>0.45036780037030238</v>
      </c>
      <c r="K97" s="2">
        <v>0.52616194095293767</v>
      </c>
      <c r="L97" s="2">
        <v>0.1678588952302249</v>
      </c>
      <c r="M97" s="2">
        <v>1.271488149730445E-2</v>
      </c>
      <c r="N97" s="2">
        <v>1.323424615697852</v>
      </c>
      <c r="O97" s="2">
        <v>77.207414614235589</v>
      </c>
    </row>
    <row r="98" spans="1:15" x14ac:dyDescent="0.25">
      <c r="A98" s="2" t="s">
        <v>48</v>
      </c>
      <c r="B98" s="2" t="s">
        <v>43</v>
      </c>
      <c r="C98" s="2" t="s">
        <v>49</v>
      </c>
      <c r="D98" s="1" t="s">
        <v>16</v>
      </c>
      <c r="E98" s="1" t="s">
        <v>50</v>
      </c>
      <c r="F98" s="2">
        <v>37.15984939243539</v>
      </c>
      <c r="G98" s="2">
        <v>4.3892884205710363</v>
      </c>
      <c r="H98" s="2">
        <v>24.937821256839658</v>
      </c>
      <c r="I98" s="2">
        <v>8.7104393008974963</v>
      </c>
      <c r="J98" s="2">
        <v>0.48372837817551001</v>
      </c>
      <c r="K98" s="2">
        <v>0</v>
      </c>
      <c r="L98" s="2">
        <v>0</v>
      </c>
      <c r="M98" s="2">
        <v>3.8144644491913328E-2</v>
      </c>
      <c r="N98" s="2">
        <v>1.667006006311718</v>
      </c>
      <c r="O98" s="2">
        <v>77.468691950670234</v>
      </c>
    </row>
    <row r="99" spans="1:15" x14ac:dyDescent="0.25">
      <c r="A99" s="1" t="s">
        <v>51</v>
      </c>
      <c r="B99" s="1">
        <v>4</v>
      </c>
      <c r="C99" s="1">
        <v>13</v>
      </c>
      <c r="D99" s="1" t="s">
        <v>16</v>
      </c>
      <c r="E99" s="1" t="s">
        <v>50</v>
      </c>
      <c r="F99" s="2">
        <v>20.879831938757341</v>
      </c>
      <c r="G99" s="2">
        <v>34.465150702563548</v>
      </c>
      <c r="H99" s="2">
        <v>2.81904134951656</v>
      </c>
      <c r="I99" s="2">
        <v>2.871927951967979</v>
      </c>
      <c r="J99" s="2">
        <v>1.8353249629180859</v>
      </c>
      <c r="K99" s="2">
        <v>0.73077255942764829</v>
      </c>
      <c r="L99" s="2">
        <v>5.1648767701772902E-2</v>
      </c>
      <c r="M99" s="2">
        <v>1.2714777798516959E-2</v>
      </c>
      <c r="N99" s="2">
        <v>2.4688204726287628</v>
      </c>
      <c r="O99" s="2">
        <v>66.293004716252156</v>
      </c>
    </row>
    <row r="100" spans="1:15" x14ac:dyDescent="0.25">
      <c r="A100" s="1" t="s">
        <v>51</v>
      </c>
      <c r="B100" s="1">
        <v>2</v>
      </c>
      <c r="C100" s="1">
        <v>22</v>
      </c>
      <c r="D100" s="1" t="s">
        <v>16</v>
      </c>
      <c r="E100" s="1" t="s">
        <v>50</v>
      </c>
      <c r="F100" s="2">
        <v>24.6236542638419</v>
      </c>
      <c r="G100" s="2">
        <v>10.15950337874075</v>
      </c>
      <c r="H100" s="2">
        <v>12.801764246039911</v>
      </c>
      <c r="I100" s="2">
        <v>8.445735490326884</v>
      </c>
      <c r="J100" s="2">
        <v>0.85092339189838517</v>
      </c>
      <c r="K100" s="2">
        <v>4.3846353565658892E-2</v>
      </c>
      <c r="L100" s="2">
        <v>4.338496486948924</v>
      </c>
      <c r="M100" s="2">
        <v>0.31786944496292402</v>
      </c>
      <c r="N100" s="2">
        <v>4.046829434515189</v>
      </c>
      <c r="O100" s="2">
        <v>66.55595183549471</v>
      </c>
    </row>
    <row r="101" spans="1:15" x14ac:dyDescent="0.25">
      <c r="A101" s="1" t="s">
        <v>51</v>
      </c>
      <c r="B101" s="1">
        <v>4</v>
      </c>
      <c r="C101" s="1">
        <v>11</v>
      </c>
      <c r="D101" s="1" t="s">
        <v>16</v>
      </c>
      <c r="E101" s="1" t="s">
        <v>50</v>
      </c>
      <c r="F101" s="2">
        <v>30.271477657112339</v>
      </c>
      <c r="G101" s="2">
        <v>28.086525796417462</v>
      </c>
      <c r="H101" s="2">
        <v>4.2451446204484684</v>
      </c>
      <c r="I101" s="2">
        <v>3.1364476317545029</v>
      </c>
      <c r="J101" s="2">
        <v>0.80086907472789182</v>
      </c>
      <c r="K101" s="2">
        <v>0.42384808446803601</v>
      </c>
      <c r="L101" s="2">
        <v>1.2912191925443231E-2</v>
      </c>
      <c r="M101" s="2">
        <v>0</v>
      </c>
      <c r="N101" s="2">
        <v>1.565283083161535</v>
      </c>
      <c r="O101" s="2">
        <v>68.742255269988462</v>
      </c>
    </row>
    <row r="102" spans="1:15" x14ac:dyDescent="0.25">
      <c r="A102" s="1" t="s">
        <v>51</v>
      </c>
      <c r="B102" s="1">
        <v>3</v>
      </c>
      <c r="C102" s="1">
        <v>11</v>
      </c>
      <c r="D102" s="1" t="s">
        <v>16</v>
      </c>
      <c r="E102" s="1" t="s">
        <v>50</v>
      </c>
      <c r="F102" s="2">
        <v>31.662040235000891</v>
      </c>
      <c r="G102" s="2">
        <v>9.3878955271908175</v>
      </c>
      <c r="H102" s="2">
        <v>16.781587327710351</v>
      </c>
      <c r="I102" s="2">
        <v>6.8019346230820554</v>
      </c>
      <c r="J102" s="2">
        <v>2.7029331272066348</v>
      </c>
      <c r="K102" s="2">
        <v>2.9230902377105929E-2</v>
      </c>
      <c r="L102" s="2">
        <v>7.7473151552659353E-2</v>
      </c>
      <c r="M102" s="2">
        <v>1.2714777798516959E-2</v>
      </c>
      <c r="N102" s="2">
        <v>2.5960792598776692</v>
      </c>
      <c r="O102" s="2">
        <v>71.661734820032123</v>
      </c>
    </row>
    <row r="103" spans="1:15" x14ac:dyDescent="0.25">
      <c r="A103" s="1" t="s">
        <v>51</v>
      </c>
      <c r="B103" s="1">
        <v>4</v>
      </c>
      <c r="C103" s="1">
        <v>6</v>
      </c>
      <c r="D103" s="1" t="s">
        <v>16</v>
      </c>
      <c r="E103" s="1" t="s">
        <v>50</v>
      </c>
      <c r="F103" s="2">
        <v>36.732245326686851</v>
      </c>
      <c r="G103" s="2">
        <v>13.9789622439129</v>
      </c>
      <c r="H103" s="2">
        <v>14.67559761365974</v>
      </c>
      <c r="I103" s="2">
        <v>4.4779402935290191</v>
      </c>
      <c r="J103" s="2">
        <v>0.33369544780328819</v>
      </c>
      <c r="K103" s="2">
        <v>0.13153906069697671</v>
      </c>
      <c r="L103" s="2">
        <v>3.8736575776329683E-2</v>
      </c>
      <c r="M103" s="2">
        <v>0</v>
      </c>
      <c r="N103" s="2">
        <v>1.476201932087301</v>
      </c>
      <c r="O103" s="2">
        <v>71.997285229439228</v>
      </c>
    </row>
    <row r="104" spans="1:15" x14ac:dyDescent="0.25">
      <c r="A104" s="1" t="s">
        <v>51</v>
      </c>
      <c r="B104" s="1">
        <v>2</v>
      </c>
      <c r="C104" s="1">
        <v>20</v>
      </c>
      <c r="D104" s="1" t="s">
        <v>16</v>
      </c>
      <c r="E104" s="1" t="s">
        <v>50</v>
      </c>
      <c r="F104" s="2">
        <v>34.05808652305501</v>
      </c>
      <c r="G104" s="2">
        <v>11.63841842754478</v>
      </c>
      <c r="H104" s="2">
        <v>11.773643283275049</v>
      </c>
      <c r="I104" s="2">
        <v>6.0083755837224819</v>
      </c>
      <c r="J104" s="2">
        <v>1.6851620114066059</v>
      </c>
      <c r="K104" s="2">
        <v>4.3846353565658892E-2</v>
      </c>
      <c r="L104" s="2">
        <v>0.76181932360115034</v>
      </c>
      <c r="M104" s="2">
        <v>5.0859111194067837E-2</v>
      </c>
      <c r="N104" s="2">
        <v>5.2557879133797893</v>
      </c>
      <c r="O104" s="2">
        <v>72.22976691968303</v>
      </c>
    </row>
    <row r="105" spans="1:15" x14ac:dyDescent="0.25">
      <c r="A105" s="1" t="s">
        <v>51</v>
      </c>
      <c r="B105" s="1">
        <v>4</v>
      </c>
      <c r="C105" s="1">
        <v>8</v>
      </c>
      <c r="D105" s="1" t="s">
        <v>16</v>
      </c>
      <c r="E105" s="1" t="s">
        <v>50</v>
      </c>
      <c r="F105" s="2">
        <v>27.126666904041301</v>
      </c>
      <c r="G105" s="2">
        <v>12.62864850370052</v>
      </c>
      <c r="H105" s="2">
        <v>19.41822011931702</v>
      </c>
      <c r="I105" s="2">
        <v>9.8816994663108737</v>
      </c>
      <c r="J105" s="2">
        <v>0.93434725384920725</v>
      </c>
      <c r="K105" s="2">
        <v>0.10230815831987081</v>
      </c>
      <c r="L105" s="2">
        <v>0.116209727328989</v>
      </c>
      <c r="M105" s="2">
        <v>0</v>
      </c>
      <c r="N105" s="2">
        <v>2.1633993832313898</v>
      </c>
      <c r="O105" s="2">
        <v>72.533130359706661</v>
      </c>
    </row>
    <row r="106" spans="1:15" x14ac:dyDescent="0.25">
      <c r="A106" s="1" t="s">
        <v>51</v>
      </c>
      <c r="B106" s="1">
        <v>4</v>
      </c>
      <c r="C106" s="1">
        <v>2</v>
      </c>
      <c r="D106" s="1" t="s">
        <v>16</v>
      </c>
      <c r="E106" s="1" t="s">
        <v>50</v>
      </c>
      <c r="F106" s="2">
        <v>30.934669040413031</v>
      </c>
      <c r="G106" s="2">
        <v>20.306146626622329</v>
      </c>
      <c r="H106" s="2">
        <v>11.359078378934379</v>
      </c>
      <c r="I106" s="2">
        <v>8.2378985990660443</v>
      </c>
      <c r="J106" s="2">
        <v>0.31701067541312378</v>
      </c>
      <c r="K106" s="2">
        <v>0.24846267020540039</v>
      </c>
      <c r="L106" s="2">
        <v>6.4560959627216127E-2</v>
      </c>
      <c r="M106" s="2">
        <v>1.2714777798516959E-2</v>
      </c>
      <c r="N106" s="2">
        <v>1.7179936278602219</v>
      </c>
      <c r="O106" s="2">
        <v>73.426266417246978</v>
      </c>
    </row>
    <row r="107" spans="1:15" x14ac:dyDescent="0.25">
      <c r="A107" s="1" t="s">
        <v>51</v>
      </c>
      <c r="B107" s="1">
        <v>4</v>
      </c>
      <c r="C107" s="1">
        <v>4</v>
      </c>
      <c r="D107" s="1" t="s">
        <v>16</v>
      </c>
      <c r="E107" s="1" t="s">
        <v>50</v>
      </c>
      <c r="F107" s="2">
        <v>34.550131742923263</v>
      </c>
      <c r="G107" s="2">
        <v>19.36735707390325</v>
      </c>
      <c r="H107" s="2">
        <v>13.398737708290479</v>
      </c>
      <c r="I107" s="2">
        <v>3.9111124082721811</v>
      </c>
      <c r="J107" s="2">
        <v>0.35038022019345272</v>
      </c>
      <c r="K107" s="2">
        <v>0.21923176782829451</v>
      </c>
      <c r="L107" s="2">
        <v>6.4560959627216127E-2</v>
      </c>
      <c r="M107" s="2">
        <v>0</v>
      </c>
      <c r="N107" s="2">
        <v>1.6416383555108791</v>
      </c>
      <c r="O107" s="2">
        <v>73.657061858885442</v>
      </c>
    </row>
    <row r="108" spans="1:15" x14ac:dyDescent="0.25">
      <c r="A108" s="1" t="s">
        <v>51</v>
      </c>
      <c r="B108" s="1">
        <v>4</v>
      </c>
      <c r="C108" s="1">
        <v>10</v>
      </c>
      <c r="D108" s="1" t="s">
        <v>16</v>
      </c>
      <c r="E108" s="1" t="s">
        <v>50</v>
      </c>
      <c r="F108" s="2">
        <v>37.053144383122657</v>
      </c>
      <c r="G108" s="2">
        <v>16.602428939182669</v>
      </c>
      <c r="H108" s="2">
        <v>13.71380703558938</v>
      </c>
      <c r="I108" s="2">
        <v>4.4590460306871247</v>
      </c>
      <c r="J108" s="2">
        <v>1.334781791213153</v>
      </c>
      <c r="K108" s="2">
        <v>0.1169236095084237</v>
      </c>
      <c r="L108" s="2">
        <v>5.1648767701772902E-2</v>
      </c>
      <c r="M108" s="2">
        <v>0</v>
      </c>
      <c r="N108" s="2">
        <v>1.514379568261973</v>
      </c>
      <c r="O108" s="2">
        <v>74.972087816269692</v>
      </c>
    </row>
    <row r="109" spans="1:15" x14ac:dyDescent="0.25">
      <c r="A109" s="1" t="s">
        <v>51</v>
      </c>
      <c r="B109" s="1">
        <v>4</v>
      </c>
      <c r="C109" s="1">
        <v>5</v>
      </c>
      <c r="D109" s="1" t="s">
        <v>16</v>
      </c>
      <c r="E109" s="1" t="s">
        <v>50</v>
      </c>
      <c r="F109" s="2">
        <v>36.368559729392913</v>
      </c>
      <c r="G109" s="2">
        <v>14.274745253673711</v>
      </c>
      <c r="H109" s="2">
        <v>17.64388232873895</v>
      </c>
      <c r="I109" s="2">
        <v>6.5185206804536353</v>
      </c>
      <c r="J109" s="2">
        <v>0.2169020410721374</v>
      </c>
      <c r="K109" s="2">
        <v>0.16076996307408259</v>
      </c>
      <c r="L109" s="2">
        <v>0.1032975354035458</v>
      </c>
      <c r="M109" s="2">
        <v>0</v>
      </c>
      <c r="N109" s="2">
        <v>1.756171264034893</v>
      </c>
      <c r="O109" s="2">
        <v>77.297018901434825</v>
      </c>
    </row>
    <row r="110" spans="1:15" x14ac:dyDescent="0.25">
      <c r="A110" s="1" t="s">
        <v>51</v>
      </c>
      <c r="B110" s="1">
        <v>4</v>
      </c>
      <c r="C110" s="1">
        <v>9</v>
      </c>
      <c r="D110" s="1" t="s">
        <v>16</v>
      </c>
      <c r="E110" s="1" t="s">
        <v>50</v>
      </c>
      <c r="F110" s="2">
        <v>32.881456649457</v>
      </c>
      <c r="G110" s="2">
        <v>16.255205405985201</v>
      </c>
      <c r="H110" s="2">
        <v>18.655420695330179</v>
      </c>
      <c r="I110" s="2">
        <v>7.0853485657104738</v>
      </c>
      <c r="J110" s="2">
        <v>0.98440157101970038</v>
      </c>
      <c r="K110" s="2">
        <v>0.13153906069697671</v>
      </c>
      <c r="L110" s="2">
        <v>7.7473151552659353E-2</v>
      </c>
      <c r="M110" s="2">
        <v>1.2714777798516959E-2</v>
      </c>
      <c r="N110" s="2">
        <v>2.0870441108820472</v>
      </c>
      <c r="O110" s="2">
        <v>78.272407358736913</v>
      </c>
    </row>
    <row r="111" spans="1:15" x14ac:dyDescent="0.25">
      <c r="A111" s="1" t="s">
        <v>51</v>
      </c>
      <c r="B111" s="1">
        <v>4</v>
      </c>
      <c r="C111" s="1">
        <v>1</v>
      </c>
      <c r="D111" s="1" t="s">
        <v>16</v>
      </c>
      <c r="E111" s="1" t="s">
        <v>50</v>
      </c>
      <c r="F111" s="2">
        <v>35.149143314936786</v>
      </c>
      <c r="G111" s="2">
        <v>13.683179234152099</v>
      </c>
      <c r="H111" s="2">
        <v>20.695080024686298</v>
      </c>
      <c r="I111" s="2">
        <v>8.2378985990660443</v>
      </c>
      <c r="J111" s="2">
        <v>0.1668477239016441</v>
      </c>
      <c r="K111" s="2">
        <v>0.14615451188552969</v>
      </c>
      <c r="L111" s="2">
        <v>0.1032975354035458</v>
      </c>
      <c r="M111" s="2">
        <v>0</v>
      </c>
      <c r="N111" s="2">
        <v>1.8834300512837989</v>
      </c>
      <c r="O111" s="2">
        <v>80.246926548986053</v>
      </c>
    </row>
    <row r="112" spans="1:15" x14ac:dyDescent="0.25">
      <c r="A112" s="1" t="s">
        <v>51</v>
      </c>
      <c r="B112" s="1">
        <v>1</v>
      </c>
      <c r="C112" s="1">
        <v>11</v>
      </c>
      <c r="D112" s="1" t="s">
        <v>16</v>
      </c>
      <c r="E112" s="1" t="s">
        <v>50</v>
      </c>
      <c r="F112" s="2">
        <v>37.979999999999997</v>
      </c>
      <c r="G112" s="2">
        <v>9.3800000000000008</v>
      </c>
      <c r="H112" s="2">
        <v>17.09</v>
      </c>
      <c r="I112" s="2">
        <v>8</v>
      </c>
      <c r="J112" s="2">
        <v>1.81</v>
      </c>
      <c r="K112" s="2">
        <v>0.02</v>
      </c>
      <c r="L112" s="2">
        <v>0.37</v>
      </c>
      <c r="M112" s="2">
        <v>0.03</v>
      </c>
      <c r="N112" s="2">
        <v>4.45</v>
      </c>
      <c r="O112" s="2">
        <v>80.599999999999994</v>
      </c>
    </row>
    <row r="113" spans="1:15" x14ac:dyDescent="0.25">
      <c r="A113" s="1" t="s">
        <v>51</v>
      </c>
      <c r="B113" s="1">
        <v>2</v>
      </c>
      <c r="C113" s="1">
        <v>18</v>
      </c>
      <c r="D113" s="1" t="s">
        <v>16</v>
      </c>
      <c r="E113" s="1" t="s">
        <v>50</v>
      </c>
      <c r="F113" s="2">
        <v>28.47444294107175</v>
      </c>
      <c r="G113" s="2">
        <v>10.90539096857235</v>
      </c>
      <c r="H113" s="2">
        <v>22.519165603785229</v>
      </c>
      <c r="I113" s="2">
        <v>12.20569379586391</v>
      </c>
      <c r="J113" s="2">
        <v>1.5016295151147969</v>
      </c>
      <c r="K113" s="2">
        <v>2.9230902377105929E-2</v>
      </c>
      <c r="L113" s="2">
        <v>0.1936828788816484</v>
      </c>
      <c r="M113" s="2">
        <v>1.2714777798516959E-2</v>
      </c>
      <c r="N113" s="2">
        <v>4.148636464314313</v>
      </c>
      <c r="O113" s="2">
        <v>80.972340168051943</v>
      </c>
    </row>
    <row r="114" spans="1:15" x14ac:dyDescent="0.25">
      <c r="A114" s="1" t="s">
        <v>51</v>
      </c>
      <c r="B114" s="1">
        <v>1</v>
      </c>
      <c r="C114" s="1">
        <v>4</v>
      </c>
      <c r="D114" s="1" t="s">
        <v>16</v>
      </c>
      <c r="E114" s="1" t="s">
        <v>50</v>
      </c>
      <c r="F114" s="2">
        <v>34.450000000000003</v>
      </c>
      <c r="G114" s="2">
        <v>23.94</v>
      </c>
      <c r="H114" s="2">
        <v>13.05</v>
      </c>
      <c r="I114" s="2">
        <v>7.41</v>
      </c>
      <c r="J114" s="2">
        <v>0.51</v>
      </c>
      <c r="K114" s="2">
        <v>7.0000000000000007E-2</v>
      </c>
      <c r="L114" s="2">
        <v>0.25</v>
      </c>
      <c r="M114" s="2">
        <v>0.02</v>
      </c>
      <c r="N114" s="2">
        <v>2.14</v>
      </c>
      <c r="O114" s="2">
        <v>82.24</v>
      </c>
    </row>
    <row r="115" spans="1:15" x14ac:dyDescent="0.25">
      <c r="A115" s="1" t="s">
        <v>51</v>
      </c>
      <c r="B115" s="1">
        <v>4</v>
      </c>
      <c r="C115" s="1">
        <v>7</v>
      </c>
      <c r="D115" s="1" t="s">
        <v>16</v>
      </c>
      <c r="E115" s="1" t="s">
        <v>50</v>
      </c>
      <c r="F115" s="2">
        <v>33.00981627203133</v>
      </c>
      <c r="G115" s="2">
        <v>18.801511316099969</v>
      </c>
      <c r="H115" s="2">
        <v>18.804664060892819</v>
      </c>
      <c r="I115" s="2">
        <v>8.8236207471647763</v>
      </c>
      <c r="J115" s="2">
        <v>0.41711930975411032</v>
      </c>
      <c r="K115" s="2">
        <v>0.19000086545118861</v>
      </c>
      <c r="L115" s="2">
        <v>0.116209727328989</v>
      </c>
      <c r="M115" s="2">
        <v>0</v>
      </c>
      <c r="N115" s="2">
        <v>2.1124958683318278</v>
      </c>
      <c r="O115" s="2">
        <v>82.535012770331136</v>
      </c>
    </row>
    <row r="116" spans="1:15" x14ac:dyDescent="0.25">
      <c r="A116" s="1" t="s">
        <v>51</v>
      </c>
      <c r="B116" s="1">
        <v>3</v>
      </c>
      <c r="C116" s="1">
        <v>7</v>
      </c>
      <c r="D116" s="1" t="s">
        <v>16</v>
      </c>
      <c r="E116" s="1" t="s">
        <v>50</v>
      </c>
      <c r="F116" s="2">
        <v>34.42177212034894</v>
      </c>
      <c r="G116" s="2">
        <v>9.5036367049233075</v>
      </c>
      <c r="H116" s="2">
        <v>22.204096276486322</v>
      </c>
      <c r="I116" s="2">
        <v>11.808914276184121</v>
      </c>
      <c r="J116" s="2">
        <v>3.153421981741074</v>
      </c>
      <c r="K116" s="2">
        <v>2.9230902377105929E-2</v>
      </c>
      <c r="L116" s="2">
        <v>9.0385343478102592E-2</v>
      </c>
      <c r="M116" s="2">
        <v>1.2714777798516959E-2</v>
      </c>
      <c r="N116" s="2">
        <v>1.3616690235632869</v>
      </c>
      <c r="O116" s="2">
        <v>83.524072943122633</v>
      </c>
    </row>
    <row r="117" spans="1:15" x14ac:dyDescent="0.25">
      <c r="A117" s="1" t="s">
        <v>51</v>
      </c>
      <c r="B117" s="1">
        <v>1</v>
      </c>
      <c r="C117" s="1">
        <v>10</v>
      </c>
      <c r="D117" s="1" t="s">
        <v>16</v>
      </c>
      <c r="E117" s="1" t="s">
        <v>50</v>
      </c>
      <c r="F117" s="2">
        <v>27.06</v>
      </c>
      <c r="G117" s="2">
        <v>11.76</v>
      </c>
      <c r="H117" s="2">
        <v>26.73</v>
      </c>
      <c r="I117" s="2">
        <v>12.61</v>
      </c>
      <c r="J117" s="2">
        <v>1.87</v>
      </c>
      <c r="K117" s="2">
        <v>0.05</v>
      </c>
      <c r="L117" s="2">
        <v>0.28999999999999998</v>
      </c>
      <c r="M117" s="2">
        <v>0.03</v>
      </c>
      <c r="N117" s="2">
        <v>3.25</v>
      </c>
      <c r="O117" s="2">
        <v>84.03</v>
      </c>
    </row>
    <row r="118" spans="1:15" x14ac:dyDescent="0.25">
      <c r="A118" s="1" t="s">
        <v>51</v>
      </c>
      <c r="B118" s="1">
        <v>1</v>
      </c>
      <c r="C118" s="1">
        <v>9</v>
      </c>
      <c r="D118" s="1" t="s">
        <v>16</v>
      </c>
      <c r="E118" s="1" t="s">
        <v>50</v>
      </c>
      <c r="F118" s="2">
        <v>36.01</v>
      </c>
      <c r="G118" s="2">
        <v>9.1300000000000008</v>
      </c>
      <c r="H118" s="2">
        <v>23.09</v>
      </c>
      <c r="I118" s="2">
        <v>11.32</v>
      </c>
      <c r="J118" s="2">
        <v>2.0699999999999998</v>
      </c>
      <c r="K118" s="2">
        <v>0.02</v>
      </c>
      <c r="L118" s="2">
        <v>0.1</v>
      </c>
      <c r="M118" s="2">
        <v>0.01</v>
      </c>
      <c r="N118" s="2">
        <v>2.64</v>
      </c>
      <c r="O118" s="2">
        <v>84.77</v>
      </c>
    </row>
    <row r="119" spans="1:15" x14ac:dyDescent="0.25">
      <c r="A119" s="1" t="s">
        <v>51</v>
      </c>
      <c r="B119" s="1">
        <v>3</v>
      </c>
      <c r="C119" s="1">
        <v>2</v>
      </c>
      <c r="D119" s="1" t="s">
        <v>16</v>
      </c>
      <c r="E119" s="1" t="s">
        <v>50</v>
      </c>
      <c r="F119" s="2">
        <v>41.930810040947122</v>
      </c>
      <c r="G119" s="2">
        <v>9.5807974900783002</v>
      </c>
      <c r="H119" s="2">
        <v>18.854411849413701</v>
      </c>
      <c r="I119" s="2">
        <v>9.447131420947299</v>
      </c>
      <c r="J119" s="2">
        <v>2.3358681346230181</v>
      </c>
      <c r="K119" s="2">
        <v>2.9230902377105929E-2</v>
      </c>
      <c r="L119" s="2">
        <v>7.7473151552659353E-2</v>
      </c>
      <c r="M119" s="2">
        <v>1.2714777798516959E-2</v>
      </c>
      <c r="N119" s="2">
        <v>1.845252415109127</v>
      </c>
      <c r="O119" s="2">
        <v>84.883248294529068</v>
      </c>
    </row>
    <row r="120" spans="1:15" x14ac:dyDescent="0.25">
      <c r="A120" s="1" t="s">
        <v>51</v>
      </c>
      <c r="B120" s="1">
        <v>1</v>
      </c>
      <c r="C120" s="1">
        <v>8</v>
      </c>
      <c r="D120" s="1" t="s">
        <v>16</v>
      </c>
      <c r="E120" s="1" t="s">
        <v>50</v>
      </c>
      <c r="F120" s="2">
        <v>33.71</v>
      </c>
      <c r="G120" s="2">
        <v>8.67</v>
      </c>
      <c r="H120" s="2">
        <v>22.75</v>
      </c>
      <c r="I120" s="2">
        <v>13.5</v>
      </c>
      <c r="J120" s="2">
        <v>2.34</v>
      </c>
      <c r="K120" s="2">
        <v>0.04</v>
      </c>
      <c r="L120" s="2">
        <v>0.17</v>
      </c>
      <c r="M120" s="2">
        <v>0</v>
      </c>
      <c r="N120" s="2">
        <v>2.13</v>
      </c>
      <c r="O120" s="2">
        <v>85.19</v>
      </c>
    </row>
    <row r="121" spans="1:15" x14ac:dyDescent="0.25">
      <c r="A121" s="1" t="s">
        <v>51</v>
      </c>
      <c r="B121" s="1">
        <v>1</v>
      </c>
      <c r="C121" s="1">
        <v>1</v>
      </c>
      <c r="D121" s="1" t="s">
        <v>16</v>
      </c>
      <c r="E121" s="1" t="s">
        <v>50</v>
      </c>
      <c r="F121" s="2">
        <v>37.130000000000003</v>
      </c>
      <c r="G121" s="2">
        <v>10.1</v>
      </c>
      <c r="H121" s="2">
        <v>20.57</v>
      </c>
      <c r="I121" s="2">
        <v>10.43</v>
      </c>
      <c r="J121" s="2">
        <v>1.86</v>
      </c>
      <c r="K121" s="2">
        <v>0.02</v>
      </c>
      <c r="L121" s="2">
        <v>0.16</v>
      </c>
      <c r="M121" s="2">
        <v>0.01</v>
      </c>
      <c r="N121" s="2">
        <v>4.58</v>
      </c>
      <c r="O121" s="2">
        <v>85.85</v>
      </c>
    </row>
    <row r="122" spans="1:15" x14ac:dyDescent="0.25">
      <c r="A122" s="1" t="s">
        <v>51</v>
      </c>
      <c r="B122" s="1">
        <v>1</v>
      </c>
      <c r="C122" s="1">
        <v>7</v>
      </c>
      <c r="D122" s="1" t="s">
        <v>16</v>
      </c>
      <c r="E122" s="1" t="s">
        <v>50</v>
      </c>
      <c r="F122" s="2">
        <v>37.26</v>
      </c>
      <c r="G122" s="2">
        <v>8.52</v>
      </c>
      <c r="H122" s="2">
        <v>23.12</v>
      </c>
      <c r="I122" s="2">
        <v>11.57</v>
      </c>
      <c r="J122" s="2">
        <v>2.4300000000000002</v>
      </c>
      <c r="K122" s="2">
        <v>0.02</v>
      </c>
      <c r="L122" s="2">
        <v>0.17</v>
      </c>
      <c r="M122" s="2">
        <v>0</v>
      </c>
      <c r="N122" s="2">
        <v>2.2200000000000002</v>
      </c>
      <c r="O122" s="2">
        <v>86.09</v>
      </c>
    </row>
    <row r="123" spans="1:15" x14ac:dyDescent="0.25">
      <c r="A123" s="1" t="s">
        <v>51</v>
      </c>
      <c r="B123" s="1">
        <v>2</v>
      </c>
      <c r="C123" s="1">
        <v>17</v>
      </c>
      <c r="D123" s="1" t="s">
        <v>16</v>
      </c>
      <c r="E123" s="1" t="s">
        <v>50</v>
      </c>
      <c r="F123" s="2">
        <v>35.619795264375988</v>
      </c>
      <c r="G123" s="2">
        <v>9.1435530408666743</v>
      </c>
      <c r="H123" s="2">
        <v>23.04980868134129</v>
      </c>
      <c r="I123" s="2">
        <v>11.10982655103402</v>
      </c>
      <c r="J123" s="2">
        <v>1.985487914429565</v>
      </c>
      <c r="K123" s="2">
        <v>1.461545118855297E-2</v>
      </c>
      <c r="L123" s="2">
        <v>0.2195072627325349</v>
      </c>
      <c r="M123" s="2">
        <v>2.5429555597033918E-2</v>
      </c>
      <c r="N123" s="2">
        <v>4.2122658579387657</v>
      </c>
      <c r="O123" s="2">
        <v>86.288222460806494</v>
      </c>
    </row>
    <row r="124" spans="1:15" x14ac:dyDescent="0.25">
      <c r="A124" s="1" t="s">
        <v>51</v>
      </c>
      <c r="B124" s="1">
        <v>2</v>
      </c>
      <c r="C124" s="1">
        <v>19</v>
      </c>
      <c r="D124" s="1" t="s">
        <v>16</v>
      </c>
      <c r="E124" s="1" t="s">
        <v>50</v>
      </c>
      <c r="F124" s="2">
        <v>28.816735267936622</v>
      </c>
      <c r="G124" s="2">
        <v>9.6193778826557974</v>
      </c>
      <c r="H124" s="2">
        <v>26.61506685867106</v>
      </c>
      <c r="I124" s="2">
        <v>13.96286024016011</v>
      </c>
      <c r="J124" s="2">
        <v>1.5516838322852911</v>
      </c>
      <c r="K124" s="2">
        <v>4.3846353565658892E-2</v>
      </c>
      <c r="L124" s="2">
        <v>0.2195072627325349</v>
      </c>
      <c r="M124" s="2">
        <v>0</v>
      </c>
      <c r="N124" s="2">
        <v>5.7775489411003011</v>
      </c>
      <c r="O124" s="2">
        <v>86.661049614725542</v>
      </c>
    </row>
    <row r="125" spans="1:15" x14ac:dyDescent="0.25">
      <c r="A125" s="1" t="s">
        <v>51</v>
      </c>
      <c r="B125" s="1">
        <v>2</v>
      </c>
      <c r="C125" s="1">
        <v>16</v>
      </c>
      <c r="D125" s="1" t="s">
        <v>16</v>
      </c>
      <c r="E125" s="1" t="s">
        <v>50</v>
      </c>
      <c r="F125" s="2">
        <v>32.581950863450238</v>
      </c>
      <c r="G125" s="2">
        <v>10.44242625764239</v>
      </c>
      <c r="H125" s="2">
        <v>25.006555029829251</v>
      </c>
      <c r="I125" s="2">
        <v>11.733337224816539</v>
      </c>
      <c r="J125" s="2">
        <v>2.0021726868197298</v>
      </c>
      <c r="K125" s="2">
        <v>4.3846353565658892E-2</v>
      </c>
      <c r="L125" s="2">
        <v>0.23241945465797809</v>
      </c>
      <c r="M125" s="2">
        <v>0</v>
      </c>
      <c r="N125" s="2">
        <v>4.1740882217640944</v>
      </c>
      <c r="O125" s="2">
        <v>86.934245952195809</v>
      </c>
    </row>
    <row r="126" spans="1:15" x14ac:dyDescent="0.25">
      <c r="A126" s="1" t="s">
        <v>51</v>
      </c>
      <c r="B126" s="1">
        <v>2</v>
      </c>
      <c r="C126" s="1">
        <v>15</v>
      </c>
      <c r="D126" s="1" t="s">
        <v>16</v>
      </c>
      <c r="E126" s="1" t="s">
        <v>50</v>
      </c>
      <c r="F126" s="2">
        <v>35.962087591240874</v>
      </c>
      <c r="G126" s="2">
        <v>9.7479791912474525</v>
      </c>
      <c r="H126" s="2">
        <v>22.668408969347869</v>
      </c>
      <c r="I126" s="2">
        <v>11.790020013342231</v>
      </c>
      <c r="J126" s="2">
        <v>2.252444272672196</v>
      </c>
      <c r="K126" s="2">
        <v>2.9230902377105929E-2</v>
      </c>
      <c r="L126" s="2">
        <v>0.33571699006152389</v>
      </c>
      <c r="M126" s="2">
        <v>1.2714777798516959E-2</v>
      </c>
      <c r="N126" s="2">
        <v>3.0414850152488371</v>
      </c>
      <c r="O126" s="2">
        <v>87.731317811960665</v>
      </c>
    </row>
    <row r="127" spans="1:15" x14ac:dyDescent="0.25">
      <c r="A127" s="1" t="s">
        <v>51</v>
      </c>
      <c r="B127" s="1">
        <v>2</v>
      </c>
      <c r="C127" s="1">
        <v>14</v>
      </c>
      <c r="D127" s="1" t="s">
        <v>16</v>
      </c>
      <c r="E127" s="1" t="s">
        <v>50</v>
      </c>
      <c r="F127" s="2">
        <v>35.084963503649632</v>
      </c>
      <c r="G127" s="2">
        <v>9.3107347420358249</v>
      </c>
      <c r="H127" s="2">
        <v>23.563869162723719</v>
      </c>
      <c r="I127" s="2">
        <v>12.186799533022009</v>
      </c>
      <c r="J127" s="2">
        <v>2.469346313744333</v>
      </c>
      <c r="K127" s="2">
        <v>4.3846353565658892E-2</v>
      </c>
      <c r="L127" s="2">
        <v>0.38736575776329679</v>
      </c>
      <c r="M127" s="2">
        <v>2.5429555597033918E-2</v>
      </c>
      <c r="N127" s="2">
        <v>2.965129742899494</v>
      </c>
      <c r="O127" s="2">
        <v>88.026658513293697</v>
      </c>
    </row>
    <row r="128" spans="1:15" x14ac:dyDescent="0.25">
      <c r="A128" s="1" t="s">
        <v>51</v>
      </c>
      <c r="B128" s="1">
        <v>1</v>
      </c>
      <c r="C128" s="1">
        <v>2</v>
      </c>
      <c r="D128" s="1" t="s">
        <v>16</v>
      </c>
      <c r="E128" s="1" t="s">
        <v>50</v>
      </c>
      <c r="F128" s="2">
        <v>36.74</v>
      </c>
      <c r="G128" s="2">
        <v>9.43</v>
      </c>
      <c r="H128" s="2">
        <v>21.83</v>
      </c>
      <c r="I128" s="2">
        <v>13.06</v>
      </c>
      <c r="J128" s="2">
        <v>2.13</v>
      </c>
      <c r="K128" s="2">
        <v>0.04</v>
      </c>
      <c r="L128" s="2">
        <v>0.15</v>
      </c>
      <c r="M128" s="2">
        <v>0.02</v>
      </c>
      <c r="N128" s="2">
        <v>3.4</v>
      </c>
      <c r="O128" s="2">
        <v>88.28</v>
      </c>
    </row>
    <row r="129" spans="1:15" x14ac:dyDescent="0.25">
      <c r="A129" s="1" t="s">
        <v>51</v>
      </c>
      <c r="B129" s="1">
        <v>3</v>
      </c>
      <c r="C129" s="1">
        <v>9</v>
      </c>
      <c r="D129" s="1" t="s">
        <v>16</v>
      </c>
      <c r="E129" s="1" t="s">
        <v>50</v>
      </c>
      <c r="F129" s="2">
        <v>38.82878582873419</v>
      </c>
      <c r="G129" s="2">
        <v>9.5036367049233075</v>
      </c>
      <c r="H129" s="2">
        <v>22.933730508125901</v>
      </c>
      <c r="I129" s="2">
        <v>11.29876917945297</v>
      </c>
      <c r="J129" s="2">
        <v>3.0199438026197591</v>
      </c>
      <c r="K129" s="2">
        <v>2.9230902377105929E-2</v>
      </c>
      <c r="L129" s="2">
        <v>7.7473151552659353E-2</v>
      </c>
      <c r="M129" s="2">
        <v>0</v>
      </c>
      <c r="N129" s="2">
        <v>2.1633993832313898</v>
      </c>
      <c r="O129" s="2">
        <v>88.821184928573047</v>
      </c>
    </row>
    <row r="130" spans="1:15" x14ac:dyDescent="0.25">
      <c r="A130" s="1" t="s">
        <v>51</v>
      </c>
      <c r="B130" s="1">
        <v>1</v>
      </c>
      <c r="C130" s="1">
        <v>3</v>
      </c>
      <c r="D130" s="1" t="s">
        <v>16</v>
      </c>
      <c r="E130" s="1" t="s">
        <v>50</v>
      </c>
      <c r="F130" s="2">
        <v>37.450000000000003</v>
      </c>
      <c r="G130" s="2">
        <v>10.23</v>
      </c>
      <c r="H130" s="2">
        <v>22.96</v>
      </c>
      <c r="I130" s="2">
        <v>11.64</v>
      </c>
      <c r="J130" s="2">
        <v>1.89</v>
      </c>
      <c r="K130" s="2">
        <v>0.03</v>
      </c>
      <c r="L130" s="2">
        <v>0.14000000000000001</v>
      </c>
      <c r="M130" s="2">
        <v>0.02</v>
      </c>
      <c r="N130" s="2">
        <v>3.37</v>
      </c>
      <c r="O130" s="2">
        <v>89.42</v>
      </c>
    </row>
    <row r="131" spans="1:15" x14ac:dyDescent="0.25">
      <c r="A131" s="1" t="s">
        <v>51</v>
      </c>
      <c r="B131" s="1">
        <v>2</v>
      </c>
      <c r="C131" s="1">
        <v>21</v>
      </c>
      <c r="D131" s="1" t="s">
        <v>16</v>
      </c>
      <c r="E131" s="1" t="s">
        <v>50</v>
      </c>
      <c r="F131" s="2">
        <v>34.977997151504361</v>
      </c>
      <c r="G131" s="2">
        <v>10.01804193928993</v>
      </c>
      <c r="H131" s="2">
        <v>23.398043200987448</v>
      </c>
      <c r="I131" s="2">
        <v>12.09232821881254</v>
      </c>
      <c r="J131" s="2">
        <v>1.9020640524787431</v>
      </c>
      <c r="K131" s="2">
        <v>4.3846353565658892E-2</v>
      </c>
      <c r="L131" s="2">
        <v>0.76181932360115034</v>
      </c>
      <c r="M131" s="2">
        <v>3.8144333395550879E-2</v>
      </c>
      <c r="N131" s="2">
        <v>5.0776256112313218</v>
      </c>
      <c r="O131" s="2">
        <v>89.472013171759755</v>
      </c>
    </row>
    <row r="132" spans="1:15" x14ac:dyDescent="0.25">
      <c r="A132" s="1" t="s">
        <v>51</v>
      </c>
      <c r="B132" s="1">
        <v>3</v>
      </c>
      <c r="C132" s="1">
        <v>8</v>
      </c>
      <c r="D132" s="1" t="s">
        <v>16</v>
      </c>
      <c r="E132" s="1" t="s">
        <v>50</v>
      </c>
      <c r="F132" s="2">
        <v>39.68451664589638</v>
      </c>
      <c r="G132" s="2">
        <v>9.0020916014158523</v>
      </c>
      <c r="H132" s="2">
        <v>23.696529932112739</v>
      </c>
      <c r="I132" s="2">
        <v>11.86559706470981</v>
      </c>
      <c r="J132" s="2">
        <v>3.0699981197902519</v>
      </c>
      <c r="K132" s="2">
        <v>1.461545118855297E-2</v>
      </c>
      <c r="L132" s="2">
        <v>9.0385343478102592E-2</v>
      </c>
      <c r="M132" s="2">
        <v>0</v>
      </c>
      <c r="N132" s="2">
        <v>1.2725878724890529</v>
      </c>
      <c r="O132" s="2">
        <v>89.520303118381122</v>
      </c>
    </row>
    <row r="133" spans="1:15" x14ac:dyDescent="0.25">
      <c r="A133" s="1" t="s">
        <v>51</v>
      </c>
      <c r="B133" s="1">
        <v>1</v>
      </c>
      <c r="C133" s="1">
        <v>6</v>
      </c>
      <c r="D133" s="1" t="s">
        <v>16</v>
      </c>
      <c r="E133" s="1" t="s">
        <v>50</v>
      </c>
      <c r="F133" s="2">
        <v>38.619999999999997</v>
      </c>
      <c r="G133" s="2">
        <v>9.2100000000000009</v>
      </c>
      <c r="H133" s="2">
        <v>23.87</v>
      </c>
      <c r="I133" s="2">
        <v>11.97</v>
      </c>
      <c r="J133" s="2">
        <v>2.81</v>
      </c>
      <c r="K133" s="2">
        <v>0.03</v>
      </c>
      <c r="L133" s="2">
        <v>0.1</v>
      </c>
      <c r="M133" s="2">
        <v>0.01</v>
      </c>
      <c r="N133" s="2">
        <v>2.16</v>
      </c>
      <c r="O133" s="2">
        <v>90.04</v>
      </c>
    </row>
    <row r="134" spans="1:15" x14ac:dyDescent="0.25">
      <c r="A134" s="1" t="s">
        <v>51</v>
      </c>
      <c r="B134" s="1">
        <v>1</v>
      </c>
      <c r="C134" s="1">
        <v>5</v>
      </c>
      <c r="D134" s="1" t="s">
        <v>16</v>
      </c>
      <c r="E134" s="1" t="s">
        <v>50</v>
      </c>
      <c r="F134" s="2">
        <v>37.08</v>
      </c>
      <c r="G134" s="2">
        <v>9.52</v>
      </c>
      <c r="H134" s="2">
        <v>23.96</v>
      </c>
      <c r="I134" s="2">
        <v>12.55</v>
      </c>
      <c r="J134" s="2">
        <v>2.87</v>
      </c>
      <c r="K134" s="2">
        <v>0.03</v>
      </c>
      <c r="L134" s="2">
        <v>0.11</v>
      </c>
      <c r="M134" s="2">
        <v>0.01</v>
      </c>
      <c r="N134" s="2">
        <v>2.2599999999999998</v>
      </c>
      <c r="O134" s="2">
        <v>90.16</v>
      </c>
    </row>
    <row r="135" spans="1:15" x14ac:dyDescent="0.25">
      <c r="A135" s="1" t="s">
        <v>51</v>
      </c>
      <c r="B135" s="1">
        <v>3</v>
      </c>
      <c r="C135" s="1">
        <v>3</v>
      </c>
      <c r="D135" s="1" t="s">
        <v>16</v>
      </c>
      <c r="E135" s="1" t="s">
        <v>50</v>
      </c>
      <c r="F135" s="2">
        <v>42.872113939825518</v>
      </c>
      <c r="G135" s="2">
        <v>8.8992105545425293</v>
      </c>
      <c r="H135" s="2">
        <v>22.32017444970171</v>
      </c>
      <c r="I135" s="2">
        <v>10.694152768512341</v>
      </c>
      <c r="J135" s="2">
        <v>2.552770175695156</v>
      </c>
      <c r="K135" s="2">
        <v>2.9230902377105929E-2</v>
      </c>
      <c r="L135" s="2">
        <v>7.7473151552659353E-2</v>
      </c>
      <c r="M135" s="2">
        <v>0</v>
      </c>
      <c r="N135" s="2">
        <v>1.476201932087301</v>
      </c>
      <c r="O135" s="2">
        <v>90.226440291956152</v>
      </c>
    </row>
    <row r="136" spans="1:15" x14ac:dyDescent="0.25">
      <c r="A136" s="1" t="s">
        <v>51</v>
      </c>
      <c r="B136" s="1">
        <v>2</v>
      </c>
      <c r="C136" s="1">
        <v>1</v>
      </c>
      <c r="D136" s="1" t="s">
        <v>16</v>
      </c>
      <c r="E136" s="1" t="s">
        <v>50</v>
      </c>
      <c r="F136" s="2">
        <v>32.154085454869147</v>
      </c>
      <c r="G136" s="2">
        <v>10.365265472487399</v>
      </c>
      <c r="H136" s="2">
        <v>24.293503394363299</v>
      </c>
      <c r="I136" s="2">
        <v>14.605265176784521</v>
      </c>
      <c r="J136" s="2">
        <v>1.6684772390164411</v>
      </c>
      <c r="K136" s="2">
        <v>4.3846353565658892E-2</v>
      </c>
      <c r="L136" s="2">
        <v>0.43901452546506969</v>
      </c>
      <c r="M136" s="2">
        <v>2.5429555597033918E-2</v>
      </c>
      <c r="N136" s="2">
        <v>5.7139195474758493</v>
      </c>
      <c r="O136" s="2">
        <v>90.523017958549744</v>
      </c>
    </row>
    <row r="137" spans="1:15" x14ac:dyDescent="0.25">
      <c r="A137" s="1" t="s">
        <v>52</v>
      </c>
      <c r="B137" s="1" t="s">
        <v>28</v>
      </c>
      <c r="C137" s="1" t="s">
        <v>53</v>
      </c>
      <c r="D137" s="1" t="s">
        <v>16</v>
      </c>
      <c r="E137" s="1" t="s">
        <v>50</v>
      </c>
      <c r="F137" s="1">
        <v>31.922000000000001</v>
      </c>
      <c r="G137" s="1">
        <v>2.972</v>
      </c>
      <c r="H137" s="1">
        <v>19.558</v>
      </c>
      <c r="I137" s="1">
        <v>8.2420000000000009</v>
      </c>
      <c r="J137" s="1">
        <v>1.9730000000000001</v>
      </c>
      <c r="K137" s="1">
        <v>0.38900000000000001</v>
      </c>
      <c r="L137" s="1">
        <v>1.7999999999999999E-2</v>
      </c>
      <c r="M137" s="1">
        <v>9.2999999999999999E-2</v>
      </c>
      <c r="N137" s="1">
        <v>1.8109999999999999</v>
      </c>
      <c r="O137" s="1">
        <v>66.977999999999994</v>
      </c>
    </row>
    <row r="138" spans="1:15" x14ac:dyDescent="0.25">
      <c r="A138" s="1" t="s">
        <v>52</v>
      </c>
      <c r="B138" s="1" t="s">
        <v>21</v>
      </c>
      <c r="C138" s="1" t="s">
        <v>54</v>
      </c>
      <c r="D138" s="1" t="s">
        <v>16</v>
      </c>
      <c r="E138" s="1" t="s">
        <v>50</v>
      </c>
      <c r="F138" s="1">
        <v>19.173999999999999</v>
      </c>
      <c r="G138" s="1">
        <v>27.36</v>
      </c>
      <c r="H138" s="1">
        <v>10.846</v>
      </c>
      <c r="I138" s="1">
        <v>4.867</v>
      </c>
      <c r="J138" s="1">
        <v>1.48</v>
      </c>
      <c r="K138" s="1">
        <v>0.54500000000000004</v>
      </c>
      <c r="L138" s="1">
        <v>0.06</v>
      </c>
      <c r="M138" s="1">
        <v>0.121</v>
      </c>
      <c r="N138" s="1">
        <v>3.6509999999999998</v>
      </c>
      <c r="O138" s="1">
        <v>68.103999999999999</v>
      </c>
    </row>
    <row r="139" spans="1:15" x14ac:dyDescent="0.25">
      <c r="A139" s="1" t="s">
        <v>52</v>
      </c>
      <c r="B139" s="1" t="s">
        <v>55</v>
      </c>
      <c r="C139" s="1" t="s">
        <v>56</v>
      </c>
      <c r="D139" s="1" t="s">
        <v>16</v>
      </c>
      <c r="E139" s="1" t="s">
        <v>50</v>
      </c>
      <c r="F139" s="1">
        <v>25.260999999999999</v>
      </c>
      <c r="G139" s="1">
        <v>13.483000000000001</v>
      </c>
      <c r="H139" s="1">
        <v>15.366</v>
      </c>
      <c r="I139" s="1">
        <v>7.4610000000000003</v>
      </c>
      <c r="J139" s="1">
        <v>1.149</v>
      </c>
      <c r="K139" s="1">
        <v>0.13100000000000001</v>
      </c>
      <c r="L139" s="1">
        <v>3.6999999999999998E-2</v>
      </c>
      <c r="M139" s="1">
        <v>0.42399999999999999</v>
      </c>
      <c r="N139" s="1">
        <v>5.65</v>
      </c>
      <c r="O139" s="1">
        <v>68.995999999999995</v>
      </c>
    </row>
    <row r="140" spans="1:15" x14ac:dyDescent="0.25">
      <c r="A140" s="1" t="s">
        <v>52</v>
      </c>
      <c r="B140" s="1" t="s">
        <v>57</v>
      </c>
      <c r="C140" s="1" t="s">
        <v>58</v>
      </c>
      <c r="D140" s="1" t="s">
        <v>16</v>
      </c>
      <c r="E140" s="1" t="s">
        <v>50</v>
      </c>
      <c r="F140" s="1">
        <v>19.445</v>
      </c>
      <c r="G140" s="1">
        <v>32.036999999999999</v>
      </c>
      <c r="H140" s="1">
        <v>8.8049999999999997</v>
      </c>
      <c r="I140" s="1">
        <v>4.0869999999999997</v>
      </c>
      <c r="J140" s="1">
        <v>1.0369999999999999</v>
      </c>
      <c r="K140" s="1">
        <v>0.25700000000000001</v>
      </c>
      <c r="L140" s="1">
        <v>0.06</v>
      </c>
      <c r="M140" s="1">
        <v>0.67800000000000005</v>
      </c>
      <c r="N140" s="1">
        <v>2.9039999999999999</v>
      </c>
      <c r="O140" s="1">
        <v>69.31</v>
      </c>
    </row>
    <row r="141" spans="1:15" x14ac:dyDescent="0.25">
      <c r="A141" s="1" t="s">
        <v>52</v>
      </c>
      <c r="B141" s="1" t="s">
        <v>55</v>
      </c>
      <c r="C141" s="1" t="s">
        <v>59</v>
      </c>
      <c r="D141" s="1" t="s">
        <v>16</v>
      </c>
      <c r="E141" s="1" t="s">
        <v>50</v>
      </c>
      <c r="F141" s="1">
        <v>28.04</v>
      </c>
      <c r="G141" s="1">
        <v>11.058</v>
      </c>
      <c r="H141" s="1">
        <v>17.341999999999999</v>
      </c>
      <c r="I141" s="1">
        <v>8.2370000000000001</v>
      </c>
      <c r="J141" s="1">
        <v>2.4220000000000002</v>
      </c>
      <c r="K141" s="1">
        <v>0.159</v>
      </c>
      <c r="L141" s="1">
        <v>0.14899999999999999</v>
      </c>
      <c r="M141" s="1">
        <v>0</v>
      </c>
      <c r="N141" s="1">
        <v>1.9710000000000001</v>
      </c>
      <c r="O141" s="1">
        <v>69.378</v>
      </c>
    </row>
    <row r="142" spans="1:15" x14ac:dyDescent="0.25">
      <c r="A142" s="1" t="s">
        <v>52</v>
      </c>
      <c r="B142" s="1" t="s">
        <v>19</v>
      </c>
      <c r="C142" s="1" t="s">
        <v>60</v>
      </c>
      <c r="D142" s="1" t="s">
        <v>16</v>
      </c>
      <c r="E142" s="1" t="s">
        <v>50</v>
      </c>
      <c r="F142" s="1">
        <v>30.140999999999998</v>
      </c>
      <c r="G142" s="1">
        <v>10.24</v>
      </c>
      <c r="H142" s="1">
        <v>17.91</v>
      </c>
      <c r="I142" s="1">
        <v>8.4380000000000006</v>
      </c>
      <c r="J142" s="1">
        <v>1.105</v>
      </c>
      <c r="K142" s="1">
        <v>0.156</v>
      </c>
      <c r="L142" s="1">
        <v>6.9000000000000006E-2</v>
      </c>
      <c r="M142" s="1">
        <v>0.32700000000000001</v>
      </c>
      <c r="N142" s="1">
        <v>4.8250000000000002</v>
      </c>
      <c r="O142" s="1">
        <v>73.221000000000004</v>
      </c>
    </row>
    <row r="143" spans="1:15" x14ac:dyDescent="0.25">
      <c r="A143" s="1" t="s">
        <v>52</v>
      </c>
      <c r="B143" s="1" t="s">
        <v>57</v>
      </c>
      <c r="C143" s="1" t="s">
        <v>61</v>
      </c>
      <c r="D143" s="1" t="s">
        <v>16</v>
      </c>
      <c r="E143" s="1" t="s">
        <v>50</v>
      </c>
      <c r="F143" s="1">
        <v>26.677</v>
      </c>
      <c r="G143" s="1">
        <v>18.53</v>
      </c>
      <c r="H143" s="1">
        <v>16.007000000000001</v>
      </c>
      <c r="I143" s="1">
        <v>6.8639999999999999</v>
      </c>
      <c r="J143" s="1">
        <v>1.544</v>
      </c>
      <c r="K143" s="1">
        <v>0.125</v>
      </c>
      <c r="L143" s="1">
        <v>9.8000000000000004E-2</v>
      </c>
      <c r="M143" s="1">
        <v>0</v>
      </c>
      <c r="N143" s="1">
        <v>4.8540000000000001</v>
      </c>
      <c r="O143" s="1">
        <v>74.721999999999994</v>
      </c>
    </row>
    <row r="144" spans="1:15" x14ac:dyDescent="0.25">
      <c r="A144" s="1" t="s">
        <v>52</v>
      </c>
      <c r="B144" s="1" t="s">
        <v>25</v>
      </c>
      <c r="C144" s="1" t="s">
        <v>62</v>
      </c>
      <c r="D144" s="1" t="s">
        <v>16</v>
      </c>
      <c r="E144" s="1" t="s">
        <v>50</v>
      </c>
      <c r="F144" s="1">
        <v>30.067</v>
      </c>
      <c r="G144" s="1">
        <v>8.8450000000000006</v>
      </c>
      <c r="H144" s="1">
        <v>21.664000000000001</v>
      </c>
      <c r="I144" s="1">
        <v>8.4489999999999998</v>
      </c>
      <c r="J144" s="1">
        <v>1.19</v>
      </c>
      <c r="K144" s="1">
        <v>0.14199999999999999</v>
      </c>
      <c r="L144" s="1">
        <v>7.0999999999999994E-2</v>
      </c>
      <c r="M144" s="1">
        <v>0.11</v>
      </c>
      <c r="N144" s="1">
        <v>4.2030000000000003</v>
      </c>
      <c r="O144" s="1">
        <v>74.741</v>
      </c>
    </row>
    <row r="145" spans="1:15" x14ac:dyDescent="0.25">
      <c r="A145" s="1" t="s">
        <v>52</v>
      </c>
      <c r="B145" s="1" t="s">
        <v>63</v>
      </c>
      <c r="C145" s="1" t="s">
        <v>64</v>
      </c>
      <c r="D145" s="1" t="s">
        <v>16</v>
      </c>
      <c r="E145" s="1" t="s">
        <v>50</v>
      </c>
      <c r="F145" s="1">
        <v>31.744</v>
      </c>
      <c r="G145" s="1">
        <v>11.952999999999999</v>
      </c>
      <c r="H145" s="1">
        <v>18.414000000000001</v>
      </c>
      <c r="I145" s="1">
        <v>8.1519999999999992</v>
      </c>
      <c r="J145" s="1">
        <v>2.1230000000000002</v>
      </c>
      <c r="K145" s="1">
        <v>0.1</v>
      </c>
      <c r="L145" s="1">
        <v>9.9000000000000005E-2</v>
      </c>
      <c r="M145" s="1">
        <v>0.13800000000000001</v>
      </c>
      <c r="N145" s="1">
        <v>3.44</v>
      </c>
      <c r="O145" s="1">
        <v>76.162999999999997</v>
      </c>
    </row>
    <row r="146" spans="1:15" x14ac:dyDescent="0.25">
      <c r="A146" s="1" t="s">
        <v>52</v>
      </c>
      <c r="B146" s="1" t="s">
        <v>19</v>
      </c>
      <c r="C146" s="1" t="s">
        <v>65</v>
      </c>
      <c r="D146" s="1" t="s">
        <v>16</v>
      </c>
      <c r="E146" s="1" t="s">
        <v>50</v>
      </c>
      <c r="F146" s="1">
        <v>29.972999999999999</v>
      </c>
      <c r="G146" s="1">
        <v>12.489000000000001</v>
      </c>
      <c r="H146" s="1">
        <v>19.452000000000002</v>
      </c>
      <c r="I146" s="1">
        <v>9.593</v>
      </c>
      <c r="J146" s="1">
        <v>1.996</v>
      </c>
      <c r="K146" s="1">
        <v>0.115</v>
      </c>
      <c r="L146" s="1">
        <v>0.1</v>
      </c>
      <c r="M146" s="1">
        <v>0</v>
      </c>
      <c r="N146" s="1">
        <v>2.5550000000000002</v>
      </c>
      <c r="O146" s="1">
        <v>76.328000000000003</v>
      </c>
    </row>
    <row r="147" spans="1:15" x14ac:dyDescent="0.25">
      <c r="A147" s="1" t="s">
        <v>52</v>
      </c>
      <c r="B147" s="1" t="s">
        <v>66</v>
      </c>
      <c r="C147" s="1" t="s">
        <v>67</v>
      </c>
      <c r="D147" s="1" t="s">
        <v>16</v>
      </c>
      <c r="E147" s="1" t="s">
        <v>50</v>
      </c>
      <c r="F147" s="1">
        <v>25.645</v>
      </c>
      <c r="G147" s="1">
        <v>20.61</v>
      </c>
      <c r="H147" s="1">
        <v>16.245999999999999</v>
      </c>
      <c r="I147" s="1">
        <v>7.2859999999999996</v>
      </c>
      <c r="J147" s="1">
        <v>2.2650000000000001</v>
      </c>
      <c r="K147" s="1">
        <v>0.51300000000000001</v>
      </c>
      <c r="L147" s="1">
        <v>0.106</v>
      </c>
      <c r="M147" s="1">
        <v>0</v>
      </c>
      <c r="N147" s="1">
        <v>4.0759999999999996</v>
      </c>
      <c r="O147" s="1">
        <v>76.747</v>
      </c>
    </row>
    <row r="148" spans="1:15" x14ac:dyDescent="0.25">
      <c r="A148" s="1" t="s">
        <v>52</v>
      </c>
      <c r="B148" s="1" t="s">
        <v>55</v>
      </c>
      <c r="C148" s="1" t="s">
        <v>68</v>
      </c>
      <c r="D148" s="1" t="s">
        <v>16</v>
      </c>
      <c r="E148" s="1" t="s">
        <v>50</v>
      </c>
      <c r="F148" s="1">
        <v>22.896999999999998</v>
      </c>
      <c r="G148" s="1">
        <v>28.52</v>
      </c>
      <c r="H148" s="1">
        <v>13.499000000000001</v>
      </c>
      <c r="I148" s="1">
        <v>5.9370000000000003</v>
      </c>
      <c r="J148" s="1">
        <v>2.496</v>
      </c>
      <c r="K148" s="1">
        <v>0.57199999999999995</v>
      </c>
      <c r="L148" s="1">
        <v>3.9E-2</v>
      </c>
      <c r="M148" s="1">
        <v>0</v>
      </c>
      <c r="N148" s="1">
        <v>4.8680000000000003</v>
      </c>
      <c r="O148" s="1">
        <v>78.876000000000005</v>
      </c>
    </row>
    <row r="149" spans="1:15" x14ac:dyDescent="0.25">
      <c r="A149" s="1" t="s">
        <v>52</v>
      </c>
      <c r="B149" s="1" t="s">
        <v>28</v>
      </c>
      <c r="C149" s="1" t="s">
        <v>69</v>
      </c>
      <c r="D149" s="1" t="s">
        <v>16</v>
      </c>
      <c r="E149" s="1" t="s">
        <v>50</v>
      </c>
      <c r="F149" s="1">
        <v>38.064999999999998</v>
      </c>
      <c r="G149" s="1">
        <v>3.4079999999999999</v>
      </c>
      <c r="H149" s="1">
        <v>24.314</v>
      </c>
      <c r="I149" s="1">
        <v>10.666</v>
      </c>
      <c r="J149" s="1">
        <v>1.8580000000000001</v>
      </c>
      <c r="K149" s="1">
        <v>0.39100000000000001</v>
      </c>
      <c r="L149" s="1">
        <v>2.5000000000000001E-2</v>
      </c>
      <c r="M149" s="1">
        <v>0</v>
      </c>
      <c r="N149" s="1">
        <v>1.3340000000000001</v>
      </c>
      <c r="O149" s="1">
        <v>80.102000000000004</v>
      </c>
    </row>
    <row r="150" spans="1:15" x14ac:dyDescent="0.25">
      <c r="A150" s="1" t="s">
        <v>52</v>
      </c>
      <c r="B150" s="1" t="s">
        <v>28</v>
      </c>
      <c r="C150" s="1" t="s">
        <v>70</v>
      </c>
      <c r="D150" s="1" t="s">
        <v>16</v>
      </c>
      <c r="E150" s="1" t="s">
        <v>50</v>
      </c>
      <c r="F150" s="1">
        <v>38.875</v>
      </c>
      <c r="G150" s="1">
        <v>3.0819999999999999</v>
      </c>
      <c r="H150" s="1">
        <v>25.082999999999998</v>
      </c>
      <c r="I150" s="1">
        <v>10.792999999999999</v>
      </c>
      <c r="J150" s="1">
        <v>1.8640000000000001</v>
      </c>
      <c r="K150" s="1">
        <v>0.437</v>
      </c>
      <c r="L150" s="1">
        <v>2.3E-2</v>
      </c>
      <c r="M150" s="1">
        <v>6.3E-2</v>
      </c>
      <c r="N150" s="1">
        <v>1.2909999999999999</v>
      </c>
      <c r="O150" s="1">
        <v>81.542000000000002</v>
      </c>
    </row>
    <row r="151" spans="1:15" x14ac:dyDescent="0.25">
      <c r="A151" s="1" t="s">
        <v>52</v>
      </c>
      <c r="B151" s="1" t="s">
        <v>28</v>
      </c>
      <c r="C151" s="1" t="s">
        <v>71</v>
      </c>
      <c r="D151" s="1" t="s">
        <v>16</v>
      </c>
      <c r="E151" s="1" t="s">
        <v>50</v>
      </c>
      <c r="F151" s="1">
        <v>37.828000000000003</v>
      </c>
      <c r="G151" s="1">
        <v>3.3780000000000001</v>
      </c>
      <c r="H151" s="1">
        <v>26.829000000000001</v>
      </c>
      <c r="I151" s="1">
        <v>10.616</v>
      </c>
      <c r="J151" s="1">
        <v>1.758</v>
      </c>
      <c r="K151" s="1">
        <v>0.4</v>
      </c>
      <c r="L151" s="1">
        <v>0</v>
      </c>
      <c r="M151" s="1">
        <v>0</v>
      </c>
      <c r="N151" s="1">
        <v>1.4730000000000001</v>
      </c>
      <c r="O151" s="1">
        <v>82.281999999999996</v>
      </c>
    </row>
    <row r="152" spans="1:15" x14ac:dyDescent="0.25">
      <c r="A152" s="1" t="s">
        <v>52</v>
      </c>
      <c r="B152" s="1" t="s">
        <v>66</v>
      </c>
      <c r="C152" s="1" t="s">
        <v>72</v>
      </c>
      <c r="D152" s="1" t="s">
        <v>16</v>
      </c>
      <c r="E152" s="1" t="s">
        <v>50</v>
      </c>
      <c r="F152" s="1">
        <v>29.071000000000002</v>
      </c>
      <c r="G152" s="1">
        <v>20.876999999999999</v>
      </c>
      <c r="H152" s="1">
        <v>17.675999999999998</v>
      </c>
      <c r="I152" s="1">
        <v>8.4860000000000007</v>
      </c>
      <c r="J152" s="1">
        <v>2.3879999999999999</v>
      </c>
      <c r="K152" s="1">
        <v>0.375</v>
      </c>
      <c r="L152" s="1">
        <v>0.123</v>
      </c>
      <c r="M152" s="1">
        <v>0</v>
      </c>
      <c r="N152" s="1">
        <v>4.3040000000000003</v>
      </c>
      <c r="O152" s="1">
        <v>83.343999999999994</v>
      </c>
    </row>
    <row r="153" spans="1:15" x14ac:dyDescent="0.25">
      <c r="A153" s="1" t="s">
        <v>52</v>
      </c>
      <c r="B153" s="1" t="s">
        <v>63</v>
      </c>
      <c r="C153" s="1" t="s">
        <v>73</v>
      </c>
      <c r="D153" s="1" t="s">
        <v>16</v>
      </c>
      <c r="E153" s="1" t="s">
        <v>50</v>
      </c>
      <c r="F153" s="1">
        <v>33.692</v>
      </c>
      <c r="G153" s="1">
        <v>13.773</v>
      </c>
      <c r="H153" s="1">
        <v>19.181999999999999</v>
      </c>
      <c r="I153" s="1">
        <v>10.547000000000001</v>
      </c>
      <c r="J153" s="1">
        <v>2.081</v>
      </c>
      <c r="K153" s="1">
        <v>0.20399999999999999</v>
      </c>
      <c r="L153" s="1">
        <v>9.1999999999999998E-2</v>
      </c>
      <c r="M153" s="1">
        <v>0</v>
      </c>
      <c r="N153" s="1">
        <v>4.5780000000000003</v>
      </c>
      <c r="O153" s="1">
        <v>84.149000000000001</v>
      </c>
    </row>
    <row r="154" spans="1:15" x14ac:dyDescent="0.25">
      <c r="A154" s="1" t="s">
        <v>52</v>
      </c>
      <c r="B154" s="1" t="s">
        <v>28</v>
      </c>
      <c r="C154" s="1" t="s">
        <v>74</v>
      </c>
      <c r="D154" s="1" t="s">
        <v>16</v>
      </c>
      <c r="E154" s="1" t="s">
        <v>50</v>
      </c>
      <c r="F154" s="1">
        <v>39.959000000000003</v>
      </c>
      <c r="G154" s="1">
        <v>3.081</v>
      </c>
      <c r="H154" s="1">
        <v>26.292000000000002</v>
      </c>
      <c r="I154" s="1">
        <v>10.901999999999999</v>
      </c>
      <c r="J154" s="1">
        <v>2.06</v>
      </c>
      <c r="K154" s="1">
        <v>0.39300000000000002</v>
      </c>
      <c r="L154" s="1">
        <v>0</v>
      </c>
      <c r="M154" s="1">
        <v>0.129</v>
      </c>
      <c r="N154" s="1">
        <v>1.3959999999999999</v>
      </c>
      <c r="O154" s="1">
        <v>84.23</v>
      </c>
    </row>
    <row r="155" spans="1:15" x14ac:dyDescent="0.25">
      <c r="A155" s="1" t="s">
        <v>52</v>
      </c>
      <c r="B155" s="1" t="s">
        <v>66</v>
      </c>
      <c r="C155" s="1" t="s">
        <v>75</v>
      </c>
      <c r="D155" s="1" t="s">
        <v>16</v>
      </c>
      <c r="E155" s="1" t="s">
        <v>50</v>
      </c>
      <c r="F155" s="1">
        <v>34.539000000000001</v>
      </c>
      <c r="G155" s="1">
        <v>14.109</v>
      </c>
      <c r="H155" s="1">
        <v>20.102</v>
      </c>
      <c r="I155" s="1">
        <v>10.305</v>
      </c>
      <c r="J155" s="1">
        <v>2.8660000000000001</v>
      </c>
      <c r="K155" s="1">
        <v>0.11899999999999999</v>
      </c>
      <c r="L155" s="1">
        <v>0.159</v>
      </c>
      <c r="M155" s="1">
        <v>0.16</v>
      </c>
      <c r="N155" s="1">
        <v>2.4140000000000001</v>
      </c>
      <c r="O155" s="1">
        <v>84.802000000000007</v>
      </c>
    </row>
    <row r="156" spans="1:15" x14ac:dyDescent="0.25">
      <c r="A156" s="1" t="s">
        <v>52</v>
      </c>
      <c r="B156" s="1" t="s">
        <v>28</v>
      </c>
      <c r="C156" s="1" t="s">
        <v>76</v>
      </c>
      <c r="D156" s="1" t="s">
        <v>16</v>
      </c>
      <c r="E156" s="1" t="s">
        <v>50</v>
      </c>
      <c r="F156" s="1">
        <v>42.087000000000003</v>
      </c>
      <c r="G156" s="1">
        <v>2.7069999999999999</v>
      </c>
      <c r="H156" s="1">
        <v>25.172000000000001</v>
      </c>
      <c r="I156" s="1">
        <v>11.382999999999999</v>
      </c>
      <c r="J156" s="1">
        <v>1.966</v>
      </c>
      <c r="K156" s="1">
        <v>0.40500000000000003</v>
      </c>
      <c r="L156" s="1">
        <v>1.7000000000000001E-2</v>
      </c>
      <c r="M156" s="1">
        <v>0</v>
      </c>
      <c r="N156" s="1">
        <v>1.2929999999999999</v>
      </c>
      <c r="O156" s="1">
        <v>85.03</v>
      </c>
    </row>
    <row r="157" spans="1:15" x14ac:dyDescent="0.25">
      <c r="A157" s="1" t="s">
        <v>52</v>
      </c>
      <c r="B157" s="1" t="s">
        <v>40</v>
      </c>
      <c r="C157" s="1" t="s">
        <v>77</v>
      </c>
      <c r="D157" s="1" t="s">
        <v>16</v>
      </c>
      <c r="E157" s="1" t="s">
        <v>50</v>
      </c>
      <c r="F157" s="1">
        <v>39.798000000000002</v>
      </c>
      <c r="G157" s="1">
        <v>3.5859999999999999</v>
      </c>
      <c r="H157" s="1">
        <v>27.242000000000001</v>
      </c>
      <c r="I157" s="1">
        <v>11.286</v>
      </c>
      <c r="J157" s="1">
        <v>1.8080000000000001</v>
      </c>
      <c r="K157" s="1">
        <v>0.33200000000000002</v>
      </c>
      <c r="L157" s="1">
        <v>3.0000000000000001E-3</v>
      </c>
      <c r="M157" s="1">
        <v>2E-3</v>
      </c>
      <c r="N157" s="1">
        <v>2.3479999999999999</v>
      </c>
      <c r="O157" s="1">
        <v>86.436999999999998</v>
      </c>
    </row>
    <row r="158" spans="1:15" x14ac:dyDescent="0.25">
      <c r="A158" s="1" t="s">
        <v>52</v>
      </c>
      <c r="B158" s="1" t="s">
        <v>28</v>
      </c>
      <c r="C158" s="1" t="s">
        <v>78</v>
      </c>
      <c r="D158" s="1" t="s">
        <v>16</v>
      </c>
      <c r="E158" s="1" t="s">
        <v>50</v>
      </c>
      <c r="F158" s="1">
        <v>42.755000000000003</v>
      </c>
      <c r="G158" s="1">
        <v>2.915</v>
      </c>
      <c r="H158" s="1">
        <v>25.605</v>
      </c>
      <c r="I158" s="1">
        <v>12.215</v>
      </c>
      <c r="J158" s="1">
        <v>1.871</v>
      </c>
      <c r="K158" s="1">
        <v>0.36099999999999999</v>
      </c>
      <c r="L158" s="1">
        <v>4.0000000000000001E-3</v>
      </c>
      <c r="M158" s="1">
        <v>0.217</v>
      </c>
      <c r="N158" s="1">
        <v>1.1759999999999999</v>
      </c>
      <c r="O158" s="1">
        <v>87.141999999999996</v>
      </c>
    </row>
    <row r="159" spans="1:15" x14ac:dyDescent="0.25">
      <c r="A159" s="2" t="s">
        <v>79</v>
      </c>
      <c r="B159" s="2" t="s">
        <v>80</v>
      </c>
      <c r="C159" s="2" t="s">
        <v>81</v>
      </c>
      <c r="D159" s="1" t="s">
        <v>16</v>
      </c>
      <c r="E159" s="2" t="s">
        <v>82</v>
      </c>
      <c r="F159" s="2">
        <v>31.233955160020539</v>
      </c>
      <c r="G159" s="2">
        <v>9.8651759289707339</v>
      </c>
      <c r="H159" s="2">
        <v>19.582158845962532</v>
      </c>
      <c r="I159" s="2">
        <v>1.511572980632971</v>
      </c>
      <c r="J159" s="2">
        <v>8.3401444513018966E-2</v>
      </c>
      <c r="K159" s="2">
        <v>5.8462437883659749E-2</v>
      </c>
      <c r="L159" s="2">
        <v>6.4561113550086507E-2</v>
      </c>
      <c r="M159" s="2">
        <v>7.628928898382667E-2</v>
      </c>
      <c r="N159" s="2">
        <v>6.4135192914588206</v>
      </c>
      <c r="O159" s="2">
        <v>69.881865587788994</v>
      </c>
    </row>
    <row r="160" spans="1:15" x14ac:dyDescent="0.25">
      <c r="A160" s="2" t="s">
        <v>79</v>
      </c>
      <c r="B160" s="2" t="s">
        <v>80</v>
      </c>
      <c r="C160" s="2" t="s">
        <v>81</v>
      </c>
      <c r="D160" s="1" t="s">
        <v>16</v>
      </c>
      <c r="E160" s="2" t="s">
        <v>82</v>
      </c>
      <c r="F160" s="2">
        <v>30.998630840321749</v>
      </c>
      <c r="G160" s="2">
        <v>10.0796362752527</v>
      </c>
      <c r="H160" s="2">
        <v>19.83087381860388</v>
      </c>
      <c r="I160" s="2">
        <v>1.511572980632971</v>
      </c>
      <c r="J160" s="2">
        <v>1.6680288902603799E-2</v>
      </c>
      <c r="K160" s="2">
        <v>0.1169248757673195</v>
      </c>
      <c r="L160" s="2">
        <v>0</v>
      </c>
      <c r="M160" s="2">
        <v>2.542976299460889E-2</v>
      </c>
      <c r="N160" s="2">
        <v>6.6680240252468703</v>
      </c>
      <c r="O160" s="2">
        <v>70.036501735026476</v>
      </c>
    </row>
    <row r="161" spans="1:15" x14ac:dyDescent="0.25">
      <c r="A161" s="2" t="s">
        <v>79</v>
      </c>
      <c r="B161" s="2" t="s">
        <v>80</v>
      </c>
      <c r="C161" s="2" t="s">
        <v>81</v>
      </c>
      <c r="D161" s="1" t="s">
        <v>16</v>
      </c>
      <c r="E161" s="2" t="s">
        <v>82</v>
      </c>
      <c r="F161" s="2">
        <v>32.303611158651378</v>
      </c>
      <c r="G161" s="2">
        <v>9.6078235134323666</v>
      </c>
      <c r="H161" s="2">
        <v>21.09102967998674</v>
      </c>
      <c r="I161" s="2">
        <v>1.7005196032120931</v>
      </c>
      <c r="J161" s="2">
        <v>0.13344231122083039</v>
      </c>
      <c r="K161" s="2">
        <v>1.4615609470914941E-2</v>
      </c>
      <c r="L161" s="2">
        <v>5.1648890840069211E-2</v>
      </c>
      <c r="M161" s="2">
        <v>0.1017190519784356</v>
      </c>
      <c r="N161" s="2">
        <v>6.0190369540873467</v>
      </c>
      <c r="O161" s="2">
        <v>71.818422939015562</v>
      </c>
    </row>
    <row r="162" spans="1:15" x14ac:dyDescent="0.25">
      <c r="A162" s="2" t="s">
        <v>79</v>
      </c>
      <c r="B162" s="2" t="s">
        <v>80</v>
      </c>
      <c r="C162" s="2" t="s">
        <v>81</v>
      </c>
      <c r="D162" s="1" t="s">
        <v>16</v>
      </c>
      <c r="E162" s="2" t="s">
        <v>82</v>
      </c>
      <c r="F162" s="2">
        <v>33.351874037309599</v>
      </c>
      <c r="G162" s="2">
        <v>10.20831248302189</v>
      </c>
      <c r="H162" s="2">
        <v>21.654783617973809</v>
      </c>
      <c r="I162" s="2">
        <v>1.3982050070854981</v>
      </c>
      <c r="J162" s="2">
        <v>0.2001634668312455</v>
      </c>
      <c r="K162" s="2">
        <v>5.8462437883659749E-2</v>
      </c>
      <c r="L162" s="2">
        <v>0</v>
      </c>
      <c r="M162" s="2">
        <v>6.3574407486522239E-2</v>
      </c>
      <c r="N162" s="2">
        <v>6.3371678713224071</v>
      </c>
      <c r="O162" s="2">
        <v>74.20795059454997</v>
      </c>
    </row>
    <row r="163" spans="1:15" x14ac:dyDescent="0.25">
      <c r="A163" s="2" t="s">
        <v>79</v>
      </c>
      <c r="B163" s="2" t="s">
        <v>46</v>
      </c>
      <c r="C163" s="2" t="s">
        <v>83</v>
      </c>
      <c r="D163" s="1" t="s">
        <v>16</v>
      </c>
      <c r="E163" s="2" t="s">
        <v>82</v>
      </c>
      <c r="F163" s="2">
        <v>34.870785555365387</v>
      </c>
      <c r="G163" s="2">
        <v>12.29572652016642</v>
      </c>
      <c r="H163" s="2">
        <v>19.117890897032002</v>
      </c>
      <c r="I163" s="2">
        <v>5.4227680680207841</v>
      </c>
      <c r="J163" s="2">
        <v>3.135894313689513</v>
      </c>
      <c r="K163" s="2">
        <v>0.26308097047646878</v>
      </c>
      <c r="L163" s="2">
        <v>0.90385558970121105</v>
      </c>
      <c r="M163" s="2">
        <v>0</v>
      </c>
      <c r="N163" s="2">
        <v>1.425226509213072</v>
      </c>
      <c r="O163" s="2">
        <v>77.565417200576874</v>
      </c>
    </row>
    <row r="164" spans="1:15" x14ac:dyDescent="0.25">
      <c r="A164" s="2" t="s">
        <v>79</v>
      </c>
      <c r="B164" s="2" t="s">
        <v>80</v>
      </c>
      <c r="C164" s="2" t="s">
        <v>81</v>
      </c>
      <c r="D164" s="1" t="s">
        <v>16</v>
      </c>
      <c r="E164" s="2" t="s">
        <v>82</v>
      </c>
      <c r="F164" s="2">
        <v>35.255861714872488</v>
      </c>
      <c r="G164" s="2">
        <v>9.1074160387744314</v>
      </c>
      <c r="H164" s="2">
        <v>23.346045431935</v>
      </c>
      <c r="I164" s="2">
        <v>2.0217288615965989</v>
      </c>
      <c r="J164" s="2">
        <v>0.21684375573384931</v>
      </c>
      <c r="K164" s="2">
        <v>8.7693656825489616E-2</v>
      </c>
      <c r="L164" s="2">
        <v>0.14203444981019031</v>
      </c>
      <c r="M164" s="2">
        <v>0</v>
      </c>
      <c r="N164" s="2">
        <v>6.4516950015270291</v>
      </c>
      <c r="O164" s="2">
        <v>77.633148842951059</v>
      </c>
    </row>
    <row r="165" spans="1:15" x14ac:dyDescent="0.25">
      <c r="A165" s="2" t="s">
        <v>79</v>
      </c>
      <c r="B165" s="2" t="s">
        <v>46</v>
      </c>
      <c r="C165" s="2" t="s">
        <v>83</v>
      </c>
      <c r="D165" s="1" t="s">
        <v>16</v>
      </c>
      <c r="E165" s="2" t="s">
        <v>82</v>
      </c>
      <c r="F165" s="2">
        <v>34.870785555365387</v>
      </c>
      <c r="G165" s="2">
        <v>5.318616587792917</v>
      </c>
      <c r="H165" s="2">
        <v>22.28486154866523</v>
      </c>
      <c r="I165" s="2">
        <v>11.166745394426069</v>
      </c>
      <c r="J165" s="2">
        <v>3.3026972027155508</v>
      </c>
      <c r="K165" s="2">
        <v>0.87693656825489619</v>
      </c>
      <c r="L165" s="2">
        <v>1.2912222710017299E-2</v>
      </c>
      <c r="M165" s="2">
        <v>0</v>
      </c>
      <c r="N165" s="2">
        <v>1.616105059554108</v>
      </c>
      <c r="O165" s="2">
        <v>79.473751880835252</v>
      </c>
    </row>
    <row r="166" spans="1:15" x14ac:dyDescent="0.25">
      <c r="A166" s="2" t="s">
        <v>79</v>
      </c>
      <c r="B166" s="2" t="s">
        <v>80</v>
      </c>
      <c r="C166" s="2" t="s">
        <v>81</v>
      </c>
      <c r="D166" s="1" t="s">
        <v>16</v>
      </c>
      <c r="E166" s="2" t="s">
        <v>82</v>
      </c>
      <c r="F166" s="2">
        <v>35.726510354270061</v>
      </c>
      <c r="G166" s="2">
        <v>10.537151680654249</v>
      </c>
      <c r="H166" s="2">
        <v>23.47869341734372</v>
      </c>
      <c r="I166" s="2">
        <v>1.794992914501653</v>
      </c>
      <c r="J166" s="2">
        <v>0.25020433353905691</v>
      </c>
      <c r="K166" s="2">
        <v>0.13154048523823439</v>
      </c>
      <c r="L166" s="2">
        <v>1.2912222710017299E-2</v>
      </c>
      <c r="M166" s="2">
        <v>0.1017190519784356</v>
      </c>
      <c r="N166" s="2">
        <v>6.477145474905833</v>
      </c>
      <c r="O166" s="2">
        <v>79.562677358332138</v>
      </c>
    </row>
    <row r="167" spans="1:15" x14ac:dyDescent="0.25">
      <c r="A167" s="2" t="s">
        <v>79</v>
      </c>
      <c r="B167" s="2" t="s">
        <v>46</v>
      </c>
      <c r="C167" s="2" t="s">
        <v>83</v>
      </c>
      <c r="D167" s="1" t="s">
        <v>16</v>
      </c>
      <c r="E167" s="2" t="s">
        <v>82</v>
      </c>
      <c r="F167" s="2">
        <v>33.437446517200073</v>
      </c>
      <c r="G167" s="2">
        <v>5.4329954391433022</v>
      </c>
      <c r="H167" s="2">
        <v>23.52843641187199</v>
      </c>
      <c r="I167" s="2">
        <v>12.56495040151157</v>
      </c>
      <c r="J167" s="2">
        <v>3.8197861586962691</v>
      </c>
      <c r="K167" s="2">
        <v>1.03770827243496</v>
      </c>
      <c r="L167" s="2">
        <v>0</v>
      </c>
      <c r="M167" s="2">
        <v>0</v>
      </c>
      <c r="N167" s="2">
        <v>1.399776035834267</v>
      </c>
      <c r="O167" s="2">
        <v>81.330473052191195</v>
      </c>
    </row>
    <row r="168" spans="1:15" x14ac:dyDescent="0.25">
      <c r="A168" s="2" t="s">
        <v>79</v>
      </c>
      <c r="B168" s="2" t="s">
        <v>80</v>
      </c>
      <c r="C168" s="2" t="s">
        <v>81</v>
      </c>
      <c r="D168" s="1" t="s">
        <v>16</v>
      </c>
      <c r="E168" s="2" t="s">
        <v>82</v>
      </c>
      <c r="F168" s="2">
        <v>36.325517713503338</v>
      </c>
      <c r="G168" s="2">
        <v>10.95177501679939</v>
      </c>
      <c r="H168" s="2">
        <v>24.772011275078761</v>
      </c>
      <c r="I168" s="2">
        <v>2.153991497401984</v>
      </c>
      <c r="J168" s="2">
        <v>0.10008173341562281</v>
      </c>
      <c r="K168" s="2">
        <v>7.3078047354574682E-2</v>
      </c>
      <c r="L168" s="2">
        <v>3.8736668130051902E-2</v>
      </c>
      <c r="M168" s="2">
        <v>0.13986369647034891</v>
      </c>
      <c r="N168" s="2">
        <v>6.3880688180800158</v>
      </c>
      <c r="O168" s="2">
        <v>82.014864811919438</v>
      </c>
    </row>
    <row r="169" spans="1:15" x14ac:dyDescent="0.25">
      <c r="A169" s="2" t="s">
        <v>79</v>
      </c>
      <c r="B169" s="2" t="s">
        <v>46</v>
      </c>
      <c r="C169" s="2" t="s">
        <v>83</v>
      </c>
      <c r="D169" s="1" t="s">
        <v>16</v>
      </c>
      <c r="E169" s="2" t="s">
        <v>82</v>
      </c>
      <c r="F169" s="2">
        <v>38.956871470135212</v>
      </c>
      <c r="G169" s="2">
        <v>7.0628940708862933</v>
      </c>
      <c r="H169" s="2">
        <v>21.571878627093351</v>
      </c>
      <c r="I169" s="2">
        <v>10.25980160604629</v>
      </c>
      <c r="J169" s="2">
        <v>2.4353221797801541</v>
      </c>
      <c r="K169" s="2">
        <v>0.68693364513300192</v>
      </c>
      <c r="L169" s="2">
        <v>0.12912222710017299</v>
      </c>
      <c r="M169" s="2">
        <v>3.8144644491913328E-2</v>
      </c>
      <c r="N169" s="2">
        <v>1.157996538735621</v>
      </c>
      <c r="O169" s="2">
        <v>82.312444641677615</v>
      </c>
    </row>
    <row r="170" spans="1:15" x14ac:dyDescent="0.25">
      <c r="A170" s="2" t="s">
        <v>79</v>
      </c>
      <c r="B170" s="2" t="s">
        <v>46</v>
      </c>
      <c r="C170" s="2" t="s">
        <v>83</v>
      </c>
      <c r="D170" s="1" t="s">
        <v>16</v>
      </c>
      <c r="E170" s="2" t="s">
        <v>82</v>
      </c>
      <c r="F170" s="2">
        <v>35.619544754406981</v>
      </c>
      <c r="G170" s="2">
        <v>5.2614271621177249</v>
      </c>
      <c r="H170" s="2">
        <v>22.865196484828392</v>
      </c>
      <c r="I170" s="2">
        <v>11.828058573452999</v>
      </c>
      <c r="J170" s="2">
        <v>5.0541275374889487</v>
      </c>
      <c r="K170" s="2">
        <v>0.83308973984215129</v>
      </c>
      <c r="L170" s="2">
        <v>0</v>
      </c>
      <c r="M170" s="2">
        <v>7.628928898382667E-2</v>
      </c>
      <c r="N170" s="2">
        <v>0.96711798839458418</v>
      </c>
      <c r="O170" s="2">
        <v>82.579072767600152</v>
      </c>
    </row>
    <row r="171" spans="1:15" x14ac:dyDescent="0.25">
      <c r="A171" s="2" t="s">
        <v>79</v>
      </c>
      <c r="B171" s="2" t="s">
        <v>46</v>
      </c>
      <c r="C171" s="2" t="s">
        <v>83</v>
      </c>
      <c r="D171" s="1" t="s">
        <v>16</v>
      </c>
      <c r="E171" s="2" t="s">
        <v>82</v>
      </c>
      <c r="F171" s="2">
        <v>36.304124593530723</v>
      </c>
      <c r="G171" s="2">
        <v>4.7467223310409903</v>
      </c>
      <c r="H171" s="2">
        <v>23.793732382689441</v>
      </c>
      <c r="I171" s="2">
        <v>12.22484648086915</v>
      </c>
      <c r="J171" s="2">
        <v>3.9031876032092869</v>
      </c>
      <c r="K171" s="2">
        <v>0.93539900613855598</v>
      </c>
      <c r="L171" s="2">
        <v>0</v>
      </c>
      <c r="M171" s="2">
        <v>7.628928898382667E-2</v>
      </c>
      <c r="N171" s="2">
        <v>1.31069937900845</v>
      </c>
      <c r="O171" s="2">
        <v>83.349944099435419</v>
      </c>
    </row>
    <row r="172" spans="1:15" x14ac:dyDescent="0.25">
      <c r="A172" s="2" t="s">
        <v>79</v>
      </c>
      <c r="B172" s="2" t="s">
        <v>46</v>
      </c>
      <c r="C172" s="2" t="s">
        <v>83</v>
      </c>
      <c r="D172" s="1" t="s">
        <v>16</v>
      </c>
      <c r="E172" s="2" t="s">
        <v>82</v>
      </c>
      <c r="F172" s="2">
        <v>38.357864110901929</v>
      </c>
      <c r="G172" s="2">
        <v>11.83821111476488</v>
      </c>
      <c r="H172" s="2">
        <v>29.54733874979274</v>
      </c>
      <c r="I172" s="2">
        <v>1.1714690599905531</v>
      </c>
      <c r="J172" s="2">
        <v>8.3401444513018966E-2</v>
      </c>
      <c r="K172" s="2">
        <v>0.2046185325928091</v>
      </c>
      <c r="L172" s="2">
        <v>0.12912222710017299</v>
      </c>
      <c r="M172" s="2">
        <v>0.11443393347574</v>
      </c>
      <c r="N172" s="2">
        <v>2.328718314160644</v>
      </c>
      <c r="O172" s="2">
        <v>83.956047483619287</v>
      </c>
    </row>
    <row r="173" spans="1:15" x14ac:dyDescent="0.25">
      <c r="A173" s="2" t="s">
        <v>79</v>
      </c>
      <c r="B173" s="2" t="s">
        <v>46</v>
      </c>
      <c r="C173" s="2" t="s">
        <v>83</v>
      </c>
      <c r="D173" s="1" t="s">
        <v>16</v>
      </c>
      <c r="E173" s="2" t="s">
        <v>82</v>
      </c>
      <c r="F173" s="2">
        <v>36.325517713503338</v>
      </c>
      <c r="G173" s="2">
        <v>5.0326694594169537</v>
      </c>
      <c r="H173" s="2">
        <v>23.843475377217711</v>
      </c>
      <c r="I173" s="2">
        <v>12.3004251299008</v>
      </c>
      <c r="J173" s="2">
        <v>4.2034328034561561</v>
      </c>
      <c r="K173" s="2">
        <v>1.023092662964046</v>
      </c>
      <c r="L173" s="2">
        <v>0.1032977816801384</v>
      </c>
      <c r="M173" s="2">
        <v>7.628928898382667E-2</v>
      </c>
      <c r="N173" s="2">
        <v>1.170721775425023</v>
      </c>
      <c r="O173" s="2">
        <v>84.185019028108954</v>
      </c>
    </row>
    <row r="174" spans="1:15" x14ac:dyDescent="0.25">
      <c r="A174" s="2" t="s">
        <v>79</v>
      </c>
      <c r="B174" s="2" t="s">
        <v>46</v>
      </c>
      <c r="C174" s="2" t="s">
        <v>83</v>
      </c>
      <c r="D174" s="1" t="s">
        <v>16</v>
      </c>
      <c r="E174" s="2" t="s">
        <v>82</v>
      </c>
      <c r="F174" s="2">
        <v>36.77477323292829</v>
      </c>
      <c r="G174" s="2">
        <v>5.2042377364425318</v>
      </c>
      <c r="H174" s="2">
        <v>23.329464433758911</v>
      </c>
      <c r="I174" s="2">
        <v>11.960321209258391</v>
      </c>
      <c r="J174" s="2">
        <v>5.1208486930993642</v>
      </c>
      <c r="K174" s="2">
        <v>0.83308973984215129</v>
      </c>
      <c r="L174" s="2">
        <v>9.0385558970121127E-2</v>
      </c>
      <c r="M174" s="2">
        <v>0.1017190519784356</v>
      </c>
      <c r="N174" s="2">
        <v>1.081645118599206</v>
      </c>
      <c r="O174" s="2">
        <v>84.496484774877402</v>
      </c>
    </row>
    <row r="175" spans="1:15" x14ac:dyDescent="0.25">
      <c r="A175" s="2" t="s">
        <v>79</v>
      </c>
      <c r="B175" s="2" t="s">
        <v>46</v>
      </c>
      <c r="C175" s="2" t="s">
        <v>83</v>
      </c>
      <c r="D175" s="1" t="s">
        <v>16</v>
      </c>
      <c r="E175" s="2" t="s">
        <v>82</v>
      </c>
      <c r="F175" s="2">
        <v>32.710080438131087</v>
      </c>
      <c r="G175" s="2">
        <v>8.6070085641164944</v>
      </c>
      <c r="H175" s="2">
        <v>25.43525120212237</v>
      </c>
      <c r="I175" s="2">
        <v>12.52716107699575</v>
      </c>
      <c r="J175" s="2">
        <v>2.218478424046304</v>
      </c>
      <c r="K175" s="2">
        <v>0.68693364513300192</v>
      </c>
      <c r="L175" s="2">
        <v>0.11621000439015571</v>
      </c>
      <c r="M175" s="2">
        <v>7.628928898382667E-2</v>
      </c>
      <c r="N175" s="2">
        <v>2.0487631069937899</v>
      </c>
      <c r="O175" s="2">
        <v>84.643592616003843</v>
      </c>
    </row>
    <row r="176" spans="1:15" x14ac:dyDescent="0.25">
      <c r="A176" s="2" t="s">
        <v>79</v>
      </c>
      <c r="B176" s="2" t="s">
        <v>46</v>
      </c>
      <c r="C176" s="2" t="s">
        <v>83</v>
      </c>
      <c r="D176" s="1" t="s">
        <v>16</v>
      </c>
      <c r="E176" s="2" t="s">
        <v>82</v>
      </c>
      <c r="F176" s="2">
        <v>35.812082834160528</v>
      </c>
      <c r="G176" s="2">
        <v>5.0326694594169537</v>
      </c>
      <c r="H176" s="2">
        <v>24.241419333443869</v>
      </c>
      <c r="I176" s="2">
        <v>12.67831837505905</v>
      </c>
      <c r="J176" s="2">
        <v>4.3201948257743821</v>
      </c>
      <c r="K176" s="2">
        <v>1.0523238819058749</v>
      </c>
      <c r="L176" s="2">
        <v>0</v>
      </c>
      <c r="M176" s="2">
        <v>0.13986369647034891</v>
      </c>
      <c r="N176" s="2">
        <v>1.387050799144864</v>
      </c>
      <c r="O176" s="2">
        <v>84.740090457491732</v>
      </c>
    </row>
    <row r="177" spans="1:15" x14ac:dyDescent="0.25">
      <c r="A177" s="2" t="s">
        <v>79</v>
      </c>
      <c r="B177" s="2" t="s">
        <v>46</v>
      </c>
      <c r="C177" s="2" t="s">
        <v>83</v>
      </c>
      <c r="D177" s="1" t="s">
        <v>16</v>
      </c>
      <c r="E177" s="2" t="s">
        <v>82</v>
      </c>
      <c r="F177" s="2">
        <v>34.742426835529692</v>
      </c>
      <c r="G177" s="2">
        <v>5.5616716469124858</v>
      </c>
      <c r="H177" s="2">
        <v>24.092190349859059</v>
      </c>
      <c r="I177" s="2">
        <v>13.05621162021729</v>
      </c>
      <c r="J177" s="2">
        <v>4.5870794482160431</v>
      </c>
      <c r="K177" s="2">
        <v>1.1984799766150249</v>
      </c>
      <c r="L177" s="2">
        <v>5.1648890840069211E-2</v>
      </c>
      <c r="M177" s="2">
        <v>0</v>
      </c>
      <c r="N177" s="2">
        <v>1.374325562455462</v>
      </c>
      <c r="O177" s="2">
        <v>84.757982499836928</v>
      </c>
    </row>
    <row r="178" spans="1:15" x14ac:dyDescent="0.25">
      <c r="A178" s="2" t="s">
        <v>79</v>
      </c>
      <c r="B178" s="2" t="s">
        <v>46</v>
      </c>
      <c r="C178" s="2" t="s">
        <v>83</v>
      </c>
      <c r="D178" s="1" t="s">
        <v>16</v>
      </c>
      <c r="E178" s="2" t="s">
        <v>82</v>
      </c>
      <c r="F178" s="2">
        <v>35.961834673968838</v>
      </c>
      <c r="G178" s="2">
        <v>6.8198390117667236</v>
      </c>
      <c r="H178" s="2">
        <v>24.258000331619961</v>
      </c>
      <c r="I178" s="2">
        <v>11.469059990552671</v>
      </c>
      <c r="J178" s="2">
        <v>3.3527380694233622</v>
      </c>
      <c r="K178" s="2">
        <v>0.95001461560947087</v>
      </c>
      <c r="L178" s="2">
        <v>6.4561113550086507E-2</v>
      </c>
      <c r="M178" s="2">
        <v>5.0859525989217787E-2</v>
      </c>
      <c r="N178" s="2">
        <v>1.73063218975873</v>
      </c>
      <c r="O178" s="2">
        <v>84.766504081000221</v>
      </c>
    </row>
    <row r="179" spans="1:15" x14ac:dyDescent="0.25">
      <c r="A179" s="2" t="s">
        <v>79</v>
      </c>
      <c r="B179" s="2" t="s">
        <v>46</v>
      </c>
      <c r="C179" s="2" t="s">
        <v>83</v>
      </c>
      <c r="D179" s="1" t="s">
        <v>16</v>
      </c>
      <c r="E179" s="2" t="s">
        <v>82</v>
      </c>
      <c r="F179" s="2">
        <v>35.063323635118948</v>
      </c>
      <c r="G179" s="2">
        <v>5.6474557854252749</v>
      </c>
      <c r="H179" s="2">
        <v>24.788592273254849</v>
      </c>
      <c r="I179" s="2">
        <v>12.18705715635333</v>
      </c>
      <c r="J179" s="2">
        <v>4.3869159813847984</v>
      </c>
      <c r="K179" s="2">
        <v>1.09617071031862</v>
      </c>
      <c r="L179" s="2">
        <v>7.7473336260103803E-2</v>
      </c>
      <c r="M179" s="2">
        <v>0</v>
      </c>
      <c r="N179" s="2">
        <v>1.527028402728291</v>
      </c>
      <c r="O179" s="2">
        <v>84.77401728084422</v>
      </c>
    </row>
    <row r="180" spans="1:15" x14ac:dyDescent="0.25">
      <c r="A180" s="2" t="s">
        <v>79</v>
      </c>
      <c r="B180" s="2" t="s">
        <v>46</v>
      </c>
      <c r="C180" s="2" t="s">
        <v>83</v>
      </c>
      <c r="D180" s="1" t="s">
        <v>16</v>
      </c>
      <c r="E180" s="2" t="s">
        <v>82</v>
      </c>
      <c r="F180" s="2">
        <v>32.046893718979973</v>
      </c>
      <c r="G180" s="2">
        <v>5.5473742904936874</v>
      </c>
      <c r="H180" s="2">
        <v>25.733709169291991</v>
      </c>
      <c r="I180" s="2">
        <v>14.038734057628719</v>
      </c>
      <c r="J180" s="2">
        <v>4.5537188704108358</v>
      </c>
      <c r="K180" s="2">
        <v>1.06693949137679</v>
      </c>
      <c r="L180" s="2">
        <v>0.1032977816801384</v>
      </c>
      <c r="M180" s="2">
        <v>0</v>
      </c>
      <c r="N180" s="2">
        <v>2.1251145271302052</v>
      </c>
      <c r="O180" s="2">
        <v>85.256220803819232</v>
      </c>
    </row>
    <row r="181" spans="1:15" x14ac:dyDescent="0.25">
      <c r="A181" s="2" t="s">
        <v>79</v>
      </c>
      <c r="B181" s="2" t="s">
        <v>46</v>
      </c>
      <c r="C181" s="2" t="s">
        <v>83</v>
      </c>
      <c r="D181" s="1" t="s">
        <v>16</v>
      </c>
      <c r="E181" s="2" t="s">
        <v>82</v>
      </c>
      <c r="F181" s="2">
        <v>37.544925551942498</v>
      </c>
      <c r="G181" s="2">
        <v>5.1041562415109443</v>
      </c>
      <c r="H181" s="2">
        <v>23.346045431935</v>
      </c>
      <c r="I181" s="2">
        <v>12.50826641473784</v>
      </c>
      <c r="J181" s="2">
        <v>4.987406381878535</v>
      </c>
      <c r="K181" s="2">
        <v>0.99386144402221577</v>
      </c>
      <c r="L181" s="2">
        <v>6.4561113550086507E-2</v>
      </c>
      <c r="M181" s="2">
        <v>0.11443393347574</v>
      </c>
      <c r="N181" s="2">
        <v>0.95439275170518179</v>
      </c>
      <c r="O181" s="2">
        <v>85.700054558967935</v>
      </c>
    </row>
    <row r="182" spans="1:15" x14ac:dyDescent="0.25">
      <c r="A182" s="2" t="s">
        <v>79</v>
      </c>
      <c r="B182" s="2" t="s">
        <v>46</v>
      </c>
      <c r="C182" s="2" t="s">
        <v>83</v>
      </c>
      <c r="D182" s="1" t="s">
        <v>16</v>
      </c>
      <c r="E182" s="2" t="s">
        <v>82</v>
      </c>
      <c r="F182" s="2">
        <v>33.244908437446512</v>
      </c>
      <c r="G182" s="2">
        <v>6.891325793860716</v>
      </c>
      <c r="H182" s="2">
        <v>24.82175426960703</v>
      </c>
      <c r="I182" s="2">
        <v>12.88615965989608</v>
      </c>
      <c r="J182" s="2">
        <v>4.9540458040733268</v>
      </c>
      <c r="K182" s="2">
        <v>0.83308973984215129</v>
      </c>
      <c r="L182" s="2">
        <v>0.11621000439015571</v>
      </c>
      <c r="M182" s="2">
        <v>0.1017190519784356</v>
      </c>
      <c r="N182" s="2">
        <v>2.3541687875394479</v>
      </c>
      <c r="O182" s="2">
        <v>86.259349087461331</v>
      </c>
    </row>
    <row r="183" spans="1:15" x14ac:dyDescent="0.25">
      <c r="A183" s="2" t="s">
        <v>79</v>
      </c>
      <c r="B183" s="2" t="s">
        <v>46</v>
      </c>
      <c r="C183" s="2" t="s">
        <v>83</v>
      </c>
      <c r="D183" s="1" t="s">
        <v>16</v>
      </c>
      <c r="E183" s="2" t="s">
        <v>82</v>
      </c>
      <c r="F183" s="2">
        <v>37.823036111586511</v>
      </c>
      <c r="G183" s="2">
        <v>5.3043192313741194</v>
      </c>
      <c r="H183" s="2">
        <v>23.196816448350191</v>
      </c>
      <c r="I183" s="2">
        <v>12.69721303731696</v>
      </c>
      <c r="J183" s="2">
        <v>5.220930426514987</v>
      </c>
      <c r="K183" s="2">
        <v>1.1400175387313649</v>
      </c>
      <c r="L183" s="2">
        <v>9.0385558970121127E-2</v>
      </c>
      <c r="M183" s="2">
        <v>0</v>
      </c>
      <c r="N183" s="2">
        <v>1.081645118599206</v>
      </c>
      <c r="O183" s="2">
        <v>86.649233149804132</v>
      </c>
    </row>
    <row r="184" spans="1:15" x14ac:dyDescent="0.25">
      <c r="A184" s="2" t="s">
        <v>79</v>
      </c>
      <c r="B184" s="2" t="s">
        <v>46</v>
      </c>
      <c r="C184" s="2" t="s">
        <v>83</v>
      </c>
      <c r="D184" s="1" t="s">
        <v>16</v>
      </c>
      <c r="E184" s="2" t="s">
        <v>82</v>
      </c>
      <c r="F184" s="2">
        <v>37.43795995207941</v>
      </c>
      <c r="G184" s="2">
        <v>5.5759690033312843</v>
      </c>
      <c r="H184" s="2">
        <v>24.573039296965678</v>
      </c>
      <c r="I184" s="2">
        <v>12.86726499763817</v>
      </c>
      <c r="J184" s="2">
        <v>4.3869159813847984</v>
      </c>
      <c r="K184" s="2">
        <v>0.89155217772581108</v>
      </c>
      <c r="L184" s="2">
        <v>0.14203444981019031</v>
      </c>
      <c r="M184" s="2">
        <v>7.628928898382667E-2</v>
      </c>
      <c r="N184" s="2">
        <v>1.1834470121144249</v>
      </c>
      <c r="O184" s="2">
        <v>87.13447216003361</v>
      </c>
    </row>
    <row r="185" spans="1:15" x14ac:dyDescent="0.25">
      <c r="A185" s="2" t="s">
        <v>79</v>
      </c>
      <c r="B185" s="2" t="s">
        <v>46</v>
      </c>
      <c r="C185" s="2" t="s">
        <v>83</v>
      </c>
      <c r="D185" s="1" t="s">
        <v>16</v>
      </c>
      <c r="E185" s="2" t="s">
        <v>82</v>
      </c>
      <c r="F185" s="2">
        <v>38.058360431285287</v>
      </c>
      <c r="G185" s="2">
        <v>4.8325064695537794</v>
      </c>
      <c r="H185" s="2">
        <v>24.854916265959211</v>
      </c>
      <c r="I185" s="2">
        <v>13.094000944733111</v>
      </c>
      <c r="J185" s="2">
        <v>4.720521759436874</v>
      </c>
      <c r="K185" s="2">
        <v>0.99386144402221577</v>
      </c>
      <c r="L185" s="2">
        <v>0.18077111794024231</v>
      </c>
      <c r="M185" s="2">
        <v>6.3574407486522239E-2</v>
      </c>
      <c r="N185" s="2">
        <v>1.0307441718415959</v>
      </c>
      <c r="O185" s="2">
        <v>87.89727042176186</v>
      </c>
    </row>
    <row r="186" spans="1:15" x14ac:dyDescent="0.25">
      <c r="A186" s="2" t="s">
        <v>79</v>
      </c>
      <c r="B186" s="2" t="s">
        <v>46</v>
      </c>
      <c r="C186" s="2" t="s">
        <v>83</v>
      </c>
      <c r="D186" s="1" t="s">
        <v>16</v>
      </c>
      <c r="E186" s="2" t="s">
        <v>82</v>
      </c>
      <c r="F186" s="2">
        <v>40.646927947971932</v>
      </c>
      <c r="G186" s="2">
        <v>7.0914887837238894</v>
      </c>
      <c r="H186" s="2">
        <v>24.075609351682971</v>
      </c>
      <c r="I186" s="2">
        <v>10.84553613604157</v>
      </c>
      <c r="J186" s="2">
        <v>2.5187236242931732</v>
      </c>
      <c r="K186" s="2">
        <v>0.86232095878398118</v>
      </c>
      <c r="L186" s="2">
        <v>0.21950778607029409</v>
      </c>
      <c r="M186" s="2">
        <v>0</v>
      </c>
      <c r="N186" s="2">
        <v>1.9342359767891679</v>
      </c>
      <c r="O186" s="2">
        <v>88.222334334770721</v>
      </c>
    </row>
    <row r="187" spans="1:15" s="2" customFormat="1" ht="14.25" customHeight="1" x14ac:dyDescent="0.2">
      <c r="A187" s="2" t="s">
        <v>84</v>
      </c>
      <c r="B187" s="2" t="s">
        <v>43</v>
      </c>
      <c r="C187" s="2" t="s">
        <v>85</v>
      </c>
      <c r="D187" s="2" t="s">
        <v>86</v>
      </c>
      <c r="E187" s="3" t="s">
        <v>87</v>
      </c>
      <c r="F187" s="2">
        <v>34.207598836214267</v>
      </c>
      <c r="G187" s="2">
        <v>8.435440287090918</v>
      </c>
      <c r="H187" s="2">
        <v>31.039628585640859</v>
      </c>
      <c r="I187" s="2">
        <v>0.20784128483703351</v>
      </c>
      <c r="J187" s="2">
        <v>0</v>
      </c>
      <c r="K187" s="2">
        <v>0</v>
      </c>
      <c r="L187" s="2">
        <v>6.4561113550086507E-2</v>
      </c>
      <c r="M187" s="2">
        <v>0.17800834096226231</v>
      </c>
      <c r="N187" s="2">
        <v>0.509009467576097</v>
      </c>
      <c r="O187" s="2">
        <v>74.72204420035645</v>
      </c>
    </row>
    <row r="188" spans="1:15" s="2" customFormat="1" ht="14.25" customHeight="1" x14ac:dyDescent="0.2">
      <c r="A188" s="2" t="s">
        <v>84</v>
      </c>
      <c r="B188" s="2" t="s">
        <v>43</v>
      </c>
      <c r="C188" s="2" t="s">
        <v>85</v>
      </c>
      <c r="D188" s="2" t="s">
        <v>86</v>
      </c>
      <c r="E188" s="3" t="s">
        <v>87</v>
      </c>
      <c r="F188" s="2">
        <v>33.822522676707173</v>
      </c>
      <c r="G188" s="2">
        <v>10.437070185722661</v>
      </c>
      <c r="H188" s="2">
        <v>29.63024374067319</v>
      </c>
      <c r="I188" s="2">
        <v>5.6683986773736421E-2</v>
      </c>
      <c r="J188" s="2">
        <v>5.0040866707811382E-2</v>
      </c>
      <c r="K188" s="2">
        <v>0</v>
      </c>
      <c r="L188" s="2">
        <v>0.1032977816801384</v>
      </c>
      <c r="M188" s="2">
        <v>0.1271488149730445</v>
      </c>
      <c r="N188" s="2">
        <v>0.53445994095490179</v>
      </c>
      <c r="O188" s="2">
        <v>74.811085238494883</v>
      </c>
    </row>
    <row r="189" spans="1:15" s="2" customFormat="1" ht="14.25" customHeight="1" x14ac:dyDescent="0.2">
      <c r="A189" s="2" t="s">
        <v>84</v>
      </c>
      <c r="B189" s="2" t="s">
        <v>43</v>
      </c>
      <c r="C189" s="2" t="s">
        <v>85</v>
      </c>
      <c r="D189" s="2" t="s">
        <v>86</v>
      </c>
      <c r="E189" s="3" t="s">
        <v>87</v>
      </c>
      <c r="F189" s="2">
        <v>34.29317131610474</v>
      </c>
      <c r="G189" s="2">
        <v>8.2209799408089452</v>
      </c>
      <c r="H189" s="2">
        <v>31.02304758746477</v>
      </c>
      <c r="I189" s="2">
        <v>0.17005196032120931</v>
      </c>
      <c r="J189" s="2">
        <v>5.0040866707811382E-2</v>
      </c>
      <c r="K189" s="2">
        <v>0</v>
      </c>
      <c r="L189" s="2">
        <v>7.7473336260103803E-2</v>
      </c>
      <c r="M189" s="2">
        <v>0.25429762994608901</v>
      </c>
      <c r="N189" s="2">
        <v>0.7126132546065358</v>
      </c>
      <c r="O189" s="2">
        <v>74.857643431047691</v>
      </c>
    </row>
    <row r="190" spans="1:15" s="2" customFormat="1" ht="14.25" customHeight="1" x14ac:dyDescent="0.2">
      <c r="A190" s="2" t="s">
        <v>84</v>
      </c>
      <c r="B190" s="2" t="s">
        <v>43</v>
      </c>
      <c r="C190" s="2" t="s">
        <v>85</v>
      </c>
      <c r="D190" s="2" t="s">
        <v>86</v>
      </c>
      <c r="E190" s="3" t="s">
        <v>87</v>
      </c>
      <c r="F190" s="2">
        <v>35.833475954133149</v>
      </c>
      <c r="G190" s="2">
        <v>6.0048896958952289</v>
      </c>
      <c r="H190" s="2">
        <v>32.631404410545507</v>
      </c>
      <c r="I190" s="2">
        <v>0.132262635805385</v>
      </c>
      <c r="J190" s="2">
        <v>1.6680288902603799E-2</v>
      </c>
      <c r="K190" s="2">
        <v>0</v>
      </c>
      <c r="L190" s="2">
        <v>2.5824445420034609E-2</v>
      </c>
      <c r="M190" s="2">
        <v>2.542976299460889E-2</v>
      </c>
      <c r="N190" s="2">
        <v>0.45810852081848719</v>
      </c>
      <c r="O190" s="2">
        <v>75.164213326541585</v>
      </c>
    </row>
    <row r="191" spans="1:15" s="2" customFormat="1" ht="14.25" customHeight="1" x14ac:dyDescent="0.2">
      <c r="A191" s="2" t="s">
        <v>84</v>
      </c>
      <c r="B191" s="2" t="s">
        <v>43</v>
      </c>
      <c r="C191" s="2" t="s">
        <v>85</v>
      </c>
      <c r="D191" s="2" t="s">
        <v>86</v>
      </c>
      <c r="E191" s="3" t="s">
        <v>87</v>
      </c>
      <c r="F191" s="2">
        <v>34.549888755776138</v>
      </c>
      <c r="G191" s="2">
        <v>9.0073345438428429</v>
      </c>
      <c r="H191" s="2">
        <v>31.155695572873491</v>
      </c>
      <c r="I191" s="2">
        <v>9.4473311289560699E-2</v>
      </c>
      <c r="J191" s="2">
        <v>0</v>
      </c>
      <c r="K191" s="2">
        <v>1.4615609470914941E-2</v>
      </c>
      <c r="L191" s="2">
        <v>0.1678588952302249</v>
      </c>
      <c r="M191" s="2">
        <v>5.0859525989217787E-2</v>
      </c>
      <c r="N191" s="2">
        <v>0.49628423088669449</v>
      </c>
      <c r="O191" s="2">
        <v>75.605023854862097</v>
      </c>
    </row>
    <row r="192" spans="1:15" s="2" customFormat="1" ht="14.25" customHeight="1" x14ac:dyDescent="0.2">
      <c r="A192" s="2" t="s">
        <v>84</v>
      </c>
      <c r="B192" s="2" t="s">
        <v>43</v>
      </c>
      <c r="C192" s="2" t="s">
        <v>85</v>
      </c>
      <c r="D192" s="2" t="s">
        <v>86</v>
      </c>
      <c r="E192" s="3" t="s">
        <v>87</v>
      </c>
      <c r="F192" s="2">
        <v>36.368303953448567</v>
      </c>
      <c r="G192" s="2">
        <v>7.6633830404758161</v>
      </c>
      <c r="H192" s="2">
        <v>31.719449510860549</v>
      </c>
      <c r="I192" s="2">
        <v>1.8894662257912139E-2</v>
      </c>
      <c r="J192" s="2">
        <v>0</v>
      </c>
      <c r="K192" s="2">
        <v>5.8462437883659749E-2</v>
      </c>
      <c r="L192" s="2">
        <v>1.2912222710017299E-2</v>
      </c>
      <c r="M192" s="2">
        <v>8.9004170481131129E-2</v>
      </c>
      <c r="N192" s="2">
        <v>0.24177949709864599</v>
      </c>
      <c r="O192" s="2">
        <v>76.298116457578146</v>
      </c>
    </row>
    <row r="193" spans="1:15" s="2" customFormat="1" ht="14.25" customHeight="1" x14ac:dyDescent="0.2">
      <c r="A193" s="2" t="s">
        <v>84</v>
      </c>
      <c r="B193" s="2" t="s">
        <v>43</v>
      </c>
      <c r="C193" s="2" t="s">
        <v>85</v>
      </c>
      <c r="D193" s="2" t="s">
        <v>86</v>
      </c>
      <c r="E193" s="3" t="s">
        <v>87</v>
      </c>
      <c r="F193" s="2">
        <v>35.148896115009407</v>
      </c>
      <c r="G193" s="2">
        <v>7.6919777533134122</v>
      </c>
      <c r="H193" s="2">
        <v>32.614823412369432</v>
      </c>
      <c r="I193" s="2">
        <v>0.17005196032120931</v>
      </c>
      <c r="J193" s="2">
        <v>6.6721155610415181E-2</v>
      </c>
      <c r="K193" s="2">
        <v>0</v>
      </c>
      <c r="L193" s="2">
        <v>0.27115667691036333</v>
      </c>
      <c r="M193" s="2">
        <v>0.19072322245956669</v>
      </c>
      <c r="N193" s="2">
        <v>0.3181309172350606</v>
      </c>
      <c r="O193" s="2">
        <v>76.595437656696902</v>
      </c>
    </row>
    <row r="194" spans="1:15" s="2" customFormat="1" ht="14.25" customHeight="1" x14ac:dyDescent="0.2">
      <c r="A194" s="2" t="s">
        <v>84</v>
      </c>
      <c r="B194" s="2" t="s">
        <v>43</v>
      </c>
      <c r="C194" s="2" t="s">
        <v>85</v>
      </c>
      <c r="D194" s="2" t="s">
        <v>86</v>
      </c>
      <c r="E194" s="3" t="s">
        <v>87</v>
      </c>
      <c r="F194" s="2">
        <v>35.726510354270061</v>
      </c>
      <c r="G194" s="2">
        <v>7.16297556581788</v>
      </c>
      <c r="H194" s="2">
        <v>33.112253357652129</v>
      </c>
      <c r="I194" s="2">
        <v>9.4473311289560699E-2</v>
      </c>
      <c r="J194" s="2">
        <v>0</v>
      </c>
      <c r="K194" s="2">
        <v>0.1169248757673195</v>
      </c>
      <c r="L194" s="2">
        <v>0.1032977816801384</v>
      </c>
      <c r="M194" s="2">
        <v>5.0859525989217787E-2</v>
      </c>
      <c r="N194" s="2">
        <v>0.40720757406087749</v>
      </c>
      <c r="O194" s="2">
        <v>76.83046988535466</v>
      </c>
    </row>
    <row r="195" spans="1:15" s="2" customFormat="1" ht="14.25" customHeight="1" x14ac:dyDescent="0.2">
      <c r="A195" s="2" t="s">
        <v>84</v>
      </c>
      <c r="B195" s="2" t="s">
        <v>43</v>
      </c>
      <c r="C195" s="2" t="s">
        <v>85</v>
      </c>
      <c r="D195" s="2" t="s">
        <v>86</v>
      </c>
      <c r="E195" s="3" t="s">
        <v>87</v>
      </c>
      <c r="F195" s="2">
        <v>36.710593873010438</v>
      </c>
      <c r="G195" s="2">
        <v>6.8484337246043214</v>
      </c>
      <c r="H195" s="2">
        <v>32.714309401425972</v>
      </c>
      <c r="I195" s="2">
        <v>5.6683986773736421E-2</v>
      </c>
      <c r="J195" s="2">
        <v>0</v>
      </c>
      <c r="K195" s="2">
        <v>0.14615609470914939</v>
      </c>
      <c r="L195" s="2">
        <v>2.5824445420034609E-2</v>
      </c>
      <c r="M195" s="2">
        <v>0</v>
      </c>
      <c r="N195" s="2">
        <v>0.40720757406087749</v>
      </c>
      <c r="O195" s="2">
        <v>76.909209100004517</v>
      </c>
    </row>
    <row r="196" spans="1:15" s="2" customFormat="1" ht="14.25" customHeight="1" x14ac:dyDescent="0.2">
      <c r="A196" s="2" t="s">
        <v>84</v>
      </c>
      <c r="B196" s="2" t="s">
        <v>43</v>
      </c>
      <c r="C196" s="2" t="s">
        <v>85</v>
      </c>
      <c r="D196" s="2" t="s">
        <v>86</v>
      </c>
      <c r="E196" s="3" t="s">
        <v>87</v>
      </c>
      <c r="F196" s="2">
        <v>35.555365394489129</v>
      </c>
      <c r="G196" s="2">
        <v>8.2495746536465404</v>
      </c>
      <c r="H196" s="2">
        <v>31.785773503564918</v>
      </c>
      <c r="I196" s="2">
        <v>0.26452527161077</v>
      </c>
      <c r="J196" s="2">
        <v>0.10008173341562281</v>
      </c>
      <c r="K196" s="2">
        <v>7.3078047354574682E-2</v>
      </c>
      <c r="L196" s="2">
        <v>0.1032977816801384</v>
      </c>
      <c r="M196" s="2">
        <v>0.20343810395687109</v>
      </c>
      <c r="N196" s="2">
        <v>0.54718517764430419</v>
      </c>
      <c r="O196" s="2">
        <v>76.920403293420804</v>
      </c>
    </row>
    <row r="197" spans="1:15" s="2" customFormat="1" ht="14.25" customHeight="1" x14ac:dyDescent="0.2">
      <c r="A197" s="2" t="s">
        <v>84</v>
      </c>
      <c r="B197" s="2" t="s">
        <v>43</v>
      </c>
      <c r="C197" s="2" t="s">
        <v>85</v>
      </c>
      <c r="D197" s="2" t="s">
        <v>86</v>
      </c>
      <c r="E197" s="3" t="s">
        <v>87</v>
      </c>
      <c r="F197" s="2">
        <v>36.261338353585487</v>
      </c>
      <c r="G197" s="2">
        <v>7.4918147634502388</v>
      </c>
      <c r="H197" s="2">
        <v>32.250041452495438</v>
      </c>
      <c r="I197" s="2">
        <v>0.15115729806329711</v>
      </c>
      <c r="J197" s="2">
        <v>5.0040866707811382E-2</v>
      </c>
      <c r="K197" s="2">
        <v>0</v>
      </c>
      <c r="L197" s="2">
        <v>0.14203444981019031</v>
      </c>
      <c r="M197" s="2">
        <v>0.11443393347574</v>
      </c>
      <c r="N197" s="2">
        <v>0.47083375750788958</v>
      </c>
      <c r="O197" s="2">
        <v>76.973670529216704</v>
      </c>
    </row>
    <row r="198" spans="1:15" s="2" customFormat="1" ht="14.25" customHeight="1" x14ac:dyDescent="0.2">
      <c r="A198" s="2" t="s">
        <v>84</v>
      </c>
      <c r="B198" s="2" t="s">
        <v>43</v>
      </c>
      <c r="C198" s="2" t="s">
        <v>85</v>
      </c>
      <c r="D198" s="2" t="s">
        <v>86</v>
      </c>
      <c r="E198" s="3" t="s">
        <v>87</v>
      </c>
      <c r="F198" s="2">
        <v>37.416566832106788</v>
      </c>
      <c r="G198" s="2">
        <v>8.3210614357405319</v>
      </c>
      <c r="H198" s="2">
        <v>32.996186370419501</v>
      </c>
      <c r="I198" s="2">
        <v>0.132262635805385</v>
      </c>
      <c r="J198" s="2">
        <v>0</v>
      </c>
      <c r="K198" s="2">
        <v>2.9231218941829871E-2</v>
      </c>
      <c r="L198" s="2">
        <v>2.5824445420034609E-2</v>
      </c>
      <c r="M198" s="2">
        <v>1.271488149730445E-2</v>
      </c>
      <c r="N198" s="2">
        <v>0.47083375750788958</v>
      </c>
      <c r="O198" s="2">
        <v>79.485559371093046</v>
      </c>
    </row>
    <row r="199" spans="1:15" s="2" customFormat="1" ht="14.25" customHeight="1" x14ac:dyDescent="0.2">
      <c r="A199" s="2" t="s">
        <v>84</v>
      </c>
      <c r="B199" s="2" t="s">
        <v>43</v>
      </c>
      <c r="C199" s="2" t="s">
        <v>85</v>
      </c>
      <c r="D199" s="2" t="s">
        <v>86</v>
      </c>
      <c r="E199" s="3" t="s">
        <v>87</v>
      </c>
      <c r="F199" s="2">
        <v>37.117063152490161</v>
      </c>
      <c r="G199" s="2">
        <v>7.520409476287834</v>
      </c>
      <c r="H199" s="2">
        <v>34.30608522633063</v>
      </c>
      <c r="I199" s="2">
        <v>0.1133679735474728</v>
      </c>
      <c r="J199" s="2">
        <v>6.6721155610415181E-2</v>
      </c>
      <c r="K199" s="2">
        <v>0.10230926629640461</v>
      </c>
      <c r="L199" s="2">
        <v>0</v>
      </c>
      <c r="M199" s="2">
        <v>0</v>
      </c>
      <c r="N199" s="2">
        <v>0.38175710068207269</v>
      </c>
      <c r="O199" s="2">
        <v>79.631805092596053</v>
      </c>
    </row>
    <row r="200" spans="1:15" s="2" customFormat="1" ht="14.25" customHeight="1" x14ac:dyDescent="0.2">
      <c r="A200" s="2" t="s">
        <v>84</v>
      </c>
      <c r="B200" s="2" t="s">
        <v>43</v>
      </c>
      <c r="C200" s="2" t="s">
        <v>85</v>
      </c>
      <c r="D200" s="2" t="s">
        <v>86</v>
      </c>
      <c r="E200" s="3" t="s">
        <v>87</v>
      </c>
      <c r="F200" s="2">
        <v>34.934964915283238</v>
      </c>
      <c r="G200" s="2">
        <v>14.483222052242541</v>
      </c>
      <c r="H200" s="2">
        <v>28.535897861051239</v>
      </c>
      <c r="I200" s="2">
        <v>0.22673594709494571</v>
      </c>
      <c r="J200" s="2">
        <v>1.6680288902603799E-2</v>
      </c>
      <c r="K200" s="2">
        <v>5.8462437883659749E-2</v>
      </c>
      <c r="L200" s="2">
        <v>0.23242000878031141</v>
      </c>
      <c r="M200" s="2">
        <v>0.1652934594649578</v>
      </c>
      <c r="N200" s="2">
        <v>0.87804133156876718</v>
      </c>
      <c r="O200" s="2">
        <v>79.720536149824738</v>
      </c>
    </row>
    <row r="201" spans="1:15" s="2" customFormat="1" ht="14.25" customHeight="1" x14ac:dyDescent="0.2">
      <c r="A201" s="2" t="s">
        <v>84</v>
      </c>
      <c r="B201" s="2" t="s">
        <v>43</v>
      </c>
      <c r="C201" s="2" t="s">
        <v>85</v>
      </c>
      <c r="D201" s="2" t="s">
        <v>86</v>
      </c>
      <c r="E201" s="3" t="s">
        <v>87</v>
      </c>
      <c r="F201" s="2">
        <v>37.352387472188937</v>
      </c>
      <c r="G201" s="2">
        <v>7.24875970433067</v>
      </c>
      <c r="H201" s="2">
        <v>34.438733211739347</v>
      </c>
      <c r="I201" s="2">
        <v>0.1133679735474728</v>
      </c>
      <c r="J201" s="2">
        <v>0</v>
      </c>
      <c r="K201" s="2">
        <v>0.1169248757673195</v>
      </c>
      <c r="L201" s="2">
        <v>1.2912222710017299E-2</v>
      </c>
      <c r="M201" s="2">
        <v>0.1271488149730445</v>
      </c>
      <c r="N201" s="2">
        <v>0.55991041433370659</v>
      </c>
      <c r="O201" s="2">
        <v>80.026112228417986</v>
      </c>
    </row>
    <row r="202" spans="1:15" s="2" customFormat="1" ht="14.25" customHeight="1" x14ac:dyDescent="0.2">
      <c r="A202" s="2" t="s">
        <v>84</v>
      </c>
      <c r="B202" s="2" t="s">
        <v>43</v>
      </c>
      <c r="C202" s="2" t="s">
        <v>85</v>
      </c>
      <c r="D202" s="2" t="s">
        <v>86</v>
      </c>
      <c r="E202" s="3" t="s">
        <v>87</v>
      </c>
      <c r="F202" s="2">
        <v>35.940441553996237</v>
      </c>
      <c r="G202" s="2">
        <v>10.780206739773821</v>
      </c>
      <c r="H202" s="2">
        <v>32.432432432432442</v>
      </c>
      <c r="I202" s="2">
        <v>7.5578649031648557E-2</v>
      </c>
      <c r="J202" s="2">
        <v>5.0040866707811382E-2</v>
      </c>
      <c r="K202" s="2">
        <v>0</v>
      </c>
      <c r="L202" s="2">
        <v>0.14203444981019031</v>
      </c>
      <c r="M202" s="2">
        <v>0.19072322245956669</v>
      </c>
      <c r="N202" s="2">
        <v>0.57263565102310909</v>
      </c>
      <c r="O202" s="2">
        <v>80.368097875555748</v>
      </c>
    </row>
    <row r="203" spans="1:15" s="2" customFormat="1" ht="14.25" customHeight="1" x14ac:dyDescent="0.2">
      <c r="A203" s="2" t="s">
        <v>84</v>
      </c>
      <c r="B203" s="2" t="s">
        <v>43</v>
      </c>
      <c r="C203" s="2" t="s">
        <v>85</v>
      </c>
      <c r="D203" s="2" t="s">
        <v>86</v>
      </c>
      <c r="E203" s="3" t="s">
        <v>87</v>
      </c>
      <c r="F203" s="2">
        <v>38.315077870956699</v>
      </c>
      <c r="G203" s="2">
        <v>6.6625680911599447</v>
      </c>
      <c r="H203" s="2">
        <v>34.95274415519814</v>
      </c>
      <c r="I203" s="2">
        <v>0</v>
      </c>
      <c r="J203" s="2">
        <v>0</v>
      </c>
      <c r="K203" s="2">
        <v>0.10230926629640461</v>
      </c>
      <c r="L203" s="2">
        <v>0</v>
      </c>
      <c r="M203" s="2">
        <v>8.9004170481131129E-2</v>
      </c>
      <c r="N203" s="2">
        <v>0.49628423088669449</v>
      </c>
      <c r="O203" s="2">
        <v>80.672418566512775</v>
      </c>
    </row>
    <row r="204" spans="1:15" s="2" customFormat="1" ht="14.25" customHeight="1" x14ac:dyDescent="0.2">
      <c r="A204" s="2" t="s">
        <v>84</v>
      </c>
      <c r="B204" s="2" t="s">
        <v>43</v>
      </c>
      <c r="C204" s="2" t="s">
        <v>85</v>
      </c>
      <c r="D204" s="2" t="s">
        <v>86</v>
      </c>
      <c r="E204" s="3" t="s">
        <v>87</v>
      </c>
      <c r="F204" s="2">
        <v>37.074276912544917</v>
      </c>
      <c r="G204" s="2">
        <v>9.3933631671503939</v>
      </c>
      <c r="H204" s="2">
        <v>32.697728403249883</v>
      </c>
      <c r="I204" s="2">
        <v>0.1133679735474728</v>
      </c>
      <c r="J204" s="2">
        <v>6.6721155610415181E-2</v>
      </c>
      <c r="K204" s="2">
        <v>4.3846828412744808E-2</v>
      </c>
      <c r="L204" s="2">
        <v>0.11621000439015571</v>
      </c>
      <c r="M204" s="2">
        <v>0.21615298545417561</v>
      </c>
      <c r="N204" s="2">
        <v>1.0052936984627909</v>
      </c>
      <c r="O204" s="2">
        <v>80.791082510263266</v>
      </c>
    </row>
    <row r="205" spans="1:15" s="2" customFormat="1" ht="14.25" customHeight="1" x14ac:dyDescent="0.2">
      <c r="A205" s="2" t="s">
        <v>84</v>
      </c>
      <c r="B205" s="2" t="s">
        <v>43</v>
      </c>
      <c r="C205" s="2" t="s">
        <v>85</v>
      </c>
      <c r="D205" s="2" t="s">
        <v>86</v>
      </c>
      <c r="E205" s="3" t="s">
        <v>87</v>
      </c>
      <c r="F205" s="2">
        <v>36.988704432654458</v>
      </c>
      <c r="G205" s="2">
        <v>10.0796362752527</v>
      </c>
      <c r="H205" s="2">
        <v>34.007627259160998</v>
      </c>
      <c r="I205" s="2">
        <v>0.1133679735474728</v>
      </c>
      <c r="J205" s="2">
        <v>6.6721155610415181E-2</v>
      </c>
      <c r="K205" s="2">
        <v>0</v>
      </c>
      <c r="L205" s="2">
        <v>0.1678588952302249</v>
      </c>
      <c r="M205" s="2">
        <v>6.3574407486522239E-2</v>
      </c>
      <c r="N205" s="2">
        <v>0.64898707115952359</v>
      </c>
      <c r="O205" s="2">
        <v>82.226636606925069</v>
      </c>
    </row>
    <row r="206" spans="1:15" s="2" customFormat="1" ht="14.25" customHeight="1" x14ac:dyDescent="0.2">
      <c r="A206" s="2" t="s">
        <v>84</v>
      </c>
      <c r="B206" s="2" t="s">
        <v>43</v>
      </c>
      <c r="C206" s="2" t="s">
        <v>85</v>
      </c>
      <c r="D206" s="2" t="s">
        <v>86</v>
      </c>
      <c r="E206" s="3" t="s">
        <v>87</v>
      </c>
      <c r="F206" s="2">
        <v>37.844429231559133</v>
      </c>
      <c r="G206" s="2">
        <v>8.2352772972277428</v>
      </c>
      <c r="H206" s="2">
        <v>35.549660089537397</v>
      </c>
      <c r="I206" s="2">
        <v>3.7789324515824278E-2</v>
      </c>
      <c r="J206" s="2">
        <v>8.3401444513018966E-2</v>
      </c>
      <c r="K206" s="2">
        <v>7.3078047354574682E-2</v>
      </c>
      <c r="L206" s="2">
        <v>6.4561113550086507E-2</v>
      </c>
      <c r="M206" s="2">
        <v>0.1271488149730445</v>
      </c>
      <c r="N206" s="2">
        <v>0.52173470426549928</v>
      </c>
      <c r="O206" s="2">
        <v>82.671160872470992</v>
      </c>
    </row>
    <row r="207" spans="1:15" s="2" customFormat="1" ht="14.25" customHeight="1" x14ac:dyDescent="0.2">
      <c r="A207" s="2" t="s">
        <v>84</v>
      </c>
      <c r="B207" s="2" t="s">
        <v>43</v>
      </c>
      <c r="C207" s="2" t="s">
        <v>85</v>
      </c>
      <c r="D207" s="2" t="s">
        <v>86</v>
      </c>
      <c r="E207" s="3" t="s">
        <v>87</v>
      </c>
      <c r="F207" s="2">
        <v>37.05288379257231</v>
      </c>
      <c r="G207" s="2">
        <v>10.122528344509099</v>
      </c>
      <c r="H207" s="2">
        <v>35.218040126015588</v>
      </c>
      <c r="I207" s="2">
        <v>0.1133679735474728</v>
      </c>
      <c r="J207" s="2">
        <v>0</v>
      </c>
      <c r="K207" s="2">
        <v>0.16077170418006431</v>
      </c>
      <c r="L207" s="2">
        <v>0.1678588952302249</v>
      </c>
      <c r="M207" s="2">
        <v>8.9004170481131129E-2</v>
      </c>
      <c r="N207" s="2">
        <v>0.509009467576097</v>
      </c>
      <c r="O207" s="2">
        <v>83.484515480014323</v>
      </c>
    </row>
    <row r="208" spans="1:15" s="2" customFormat="1" ht="14.25" customHeight="1" x14ac:dyDescent="0.2">
      <c r="A208" s="2" t="s">
        <v>84</v>
      </c>
      <c r="B208" s="2" t="s">
        <v>43</v>
      </c>
      <c r="C208" s="2" t="s">
        <v>85</v>
      </c>
      <c r="D208" s="2" t="s">
        <v>86</v>
      </c>
      <c r="E208" s="3" t="s">
        <v>87</v>
      </c>
      <c r="F208" s="2">
        <v>39.491699469450623</v>
      </c>
      <c r="G208" s="2">
        <v>6.1621606165020086</v>
      </c>
      <c r="H208" s="2">
        <v>37.257502901674677</v>
      </c>
      <c r="I208" s="2">
        <v>0.1133679735474728</v>
      </c>
      <c r="J208" s="2">
        <v>1.6680288902603799E-2</v>
      </c>
      <c r="K208" s="2">
        <v>0</v>
      </c>
      <c r="L208" s="2">
        <v>0.12912222710017299</v>
      </c>
      <c r="M208" s="2">
        <v>0</v>
      </c>
      <c r="N208" s="2">
        <v>0.39448233737147509</v>
      </c>
      <c r="O208" s="2">
        <v>83.68684475746096</v>
      </c>
    </row>
    <row r="209" spans="1:15" s="2" customFormat="1" ht="14.25" customHeight="1" x14ac:dyDescent="0.2">
      <c r="A209" s="2" t="s">
        <v>84</v>
      </c>
      <c r="B209" s="2" t="s">
        <v>43</v>
      </c>
      <c r="C209" s="2" t="s">
        <v>85</v>
      </c>
      <c r="D209" s="2" t="s">
        <v>86</v>
      </c>
      <c r="E209" s="3" t="s">
        <v>87</v>
      </c>
      <c r="F209" s="2">
        <v>38.357864110901929</v>
      </c>
      <c r="G209" s="2">
        <v>8.9358477617488532</v>
      </c>
      <c r="H209" s="2">
        <v>36.096833029348367</v>
      </c>
      <c r="I209" s="2">
        <v>0.132262635805385</v>
      </c>
      <c r="J209" s="2">
        <v>5.0040866707811382E-2</v>
      </c>
      <c r="K209" s="2">
        <v>8.7693656825489616E-2</v>
      </c>
      <c r="L209" s="2">
        <v>3.8736668130051902E-2</v>
      </c>
      <c r="M209" s="2">
        <v>5.0859525989217787E-2</v>
      </c>
      <c r="N209" s="2">
        <v>0.30540568054565809</v>
      </c>
      <c r="O209" s="2">
        <v>84.135603216181323</v>
      </c>
    </row>
    <row r="210" spans="1:15" s="2" customFormat="1" ht="14.25" customHeight="1" x14ac:dyDescent="0.2">
      <c r="A210" s="2" t="s">
        <v>84</v>
      </c>
      <c r="B210" s="2" t="s">
        <v>43</v>
      </c>
      <c r="C210" s="2" t="s">
        <v>85</v>
      </c>
      <c r="D210" s="2" t="s">
        <v>86</v>
      </c>
      <c r="E210" s="3" t="s">
        <v>87</v>
      </c>
      <c r="F210" s="2">
        <v>39.620058189286333</v>
      </c>
      <c r="G210" s="2">
        <v>5.6903478546816686</v>
      </c>
      <c r="H210" s="2">
        <v>38.385010777648823</v>
      </c>
      <c r="I210" s="2">
        <v>0.15115729806329711</v>
      </c>
      <c r="J210" s="2">
        <v>0</v>
      </c>
      <c r="K210" s="2">
        <v>0</v>
      </c>
      <c r="L210" s="2">
        <v>0.11621000439015571</v>
      </c>
      <c r="M210" s="2">
        <v>1.271488149730445E-2</v>
      </c>
      <c r="N210" s="2">
        <v>0.2672299704774509</v>
      </c>
      <c r="O210" s="2">
        <v>84.270712745458752</v>
      </c>
    </row>
    <row r="211" spans="1:15" s="2" customFormat="1" ht="14.25" customHeight="1" x14ac:dyDescent="0.2">
      <c r="A211" s="2" t="s">
        <v>79</v>
      </c>
      <c r="B211" s="2" t="s">
        <v>88</v>
      </c>
      <c r="C211" s="2" t="s">
        <v>89</v>
      </c>
      <c r="D211" s="2" t="s">
        <v>86</v>
      </c>
      <c r="E211" s="3" t="s">
        <v>87</v>
      </c>
      <c r="F211" s="2">
        <v>36.261338353585487</v>
      </c>
      <c r="G211" s="2">
        <v>7.0771914273050918</v>
      </c>
      <c r="H211" s="2">
        <v>33.427292322997843</v>
      </c>
      <c r="I211" s="2">
        <v>0</v>
      </c>
      <c r="J211" s="2">
        <v>5.0040866707811382E-2</v>
      </c>
      <c r="K211" s="2">
        <v>0</v>
      </c>
      <c r="L211" s="2">
        <v>0.1032977816801384</v>
      </c>
      <c r="M211" s="2">
        <v>1.271488149730445E-2</v>
      </c>
      <c r="N211" s="2">
        <v>0.2163290237198412</v>
      </c>
      <c r="O211" s="2">
        <v>77.188234297582795</v>
      </c>
    </row>
    <row r="212" spans="1:15" s="2" customFormat="1" ht="14.25" customHeight="1" x14ac:dyDescent="0.2">
      <c r="A212" s="2" t="s">
        <v>79</v>
      </c>
      <c r="B212" s="2" t="s">
        <v>88</v>
      </c>
      <c r="C212" s="2" t="s">
        <v>89</v>
      </c>
      <c r="D212" s="2" t="s">
        <v>86</v>
      </c>
      <c r="E212" s="3" t="s">
        <v>87</v>
      </c>
      <c r="F212" s="2">
        <v>37.138456272462783</v>
      </c>
      <c r="G212" s="2">
        <v>6.0191870523140274</v>
      </c>
      <c r="H212" s="2">
        <v>33.941303266456643</v>
      </c>
      <c r="I212" s="2">
        <v>0</v>
      </c>
      <c r="J212" s="2">
        <v>0.1167620223182266</v>
      </c>
      <c r="K212" s="2">
        <v>4.3846828412744808E-2</v>
      </c>
      <c r="L212" s="2">
        <v>7.7473336260103803E-2</v>
      </c>
      <c r="M212" s="2">
        <v>0</v>
      </c>
      <c r="N212" s="2">
        <v>0.22905426040924359</v>
      </c>
      <c r="O212" s="2">
        <v>77.661567965119275</v>
      </c>
    </row>
    <row r="213" spans="1:15" s="2" customFormat="1" ht="14.25" customHeight="1" x14ac:dyDescent="0.2">
      <c r="A213" s="2" t="s">
        <v>79</v>
      </c>
      <c r="B213" s="2" t="s">
        <v>88</v>
      </c>
      <c r="C213" s="2" t="s">
        <v>89</v>
      </c>
      <c r="D213" s="2" t="s">
        <v>86</v>
      </c>
      <c r="E213" s="3" t="s">
        <v>87</v>
      </c>
      <c r="F213" s="2">
        <v>37.930001711449599</v>
      </c>
      <c r="G213" s="2">
        <v>4.603748766853009</v>
      </c>
      <c r="H213" s="2">
        <v>34.206599237274077</v>
      </c>
      <c r="I213" s="2">
        <v>0.73689182805857345</v>
      </c>
      <c r="J213" s="2">
        <v>0.30024520024686829</v>
      </c>
      <c r="K213" s="2">
        <v>0</v>
      </c>
      <c r="L213" s="2">
        <v>0</v>
      </c>
      <c r="M213" s="2">
        <v>0</v>
      </c>
      <c r="N213" s="2">
        <v>0</v>
      </c>
      <c r="O213" s="2">
        <v>77.9388965998956</v>
      </c>
    </row>
    <row r="214" spans="1:15" s="2" customFormat="1" ht="14.25" customHeight="1" x14ac:dyDescent="0.2">
      <c r="A214" s="2" t="s">
        <v>79</v>
      </c>
      <c r="B214" s="2" t="s">
        <v>88</v>
      </c>
      <c r="C214" s="2" t="s">
        <v>89</v>
      </c>
      <c r="D214" s="2" t="s">
        <v>86</v>
      </c>
      <c r="E214" s="3" t="s">
        <v>87</v>
      </c>
      <c r="F214" s="2">
        <v>35.533972274516508</v>
      </c>
      <c r="G214" s="2">
        <v>8.0637090202021646</v>
      </c>
      <c r="H214" s="2">
        <v>33.593102304758752</v>
      </c>
      <c r="I214" s="2">
        <v>9.4473311289560699E-2</v>
      </c>
      <c r="J214" s="2">
        <v>0.10008173341562281</v>
      </c>
      <c r="K214" s="2">
        <v>0</v>
      </c>
      <c r="L214" s="2">
        <v>0.11621000439015571</v>
      </c>
      <c r="M214" s="2">
        <v>0</v>
      </c>
      <c r="N214" s="2">
        <v>0.41993281075027999</v>
      </c>
      <c r="O214" s="2">
        <v>77.991440882857418</v>
      </c>
    </row>
    <row r="215" spans="1:15" s="2" customFormat="1" ht="14.25" customHeight="1" x14ac:dyDescent="0.2">
      <c r="A215" s="2" t="s">
        <v>79</v>
      </c>
      <c r="B215" s="2" t="s">
        <v>88</v>
      </c>
      <c r="C215" s="2" t="s">
        <v>89</v>
      </c>
      <c r="D215" s="2" t="s">
        <v>86</v>
      </c>
      <c r="E215" s="3" t="s">
        <v>87</v>
      </c>
      <c r="F215" s="2">
        <v>36.304124593530723</v>
      </c>
      <c r="G215" s="2">
        <v>5.9334029138012383</v>
      </c>
      <c r="H215" s="2">
        <v>35.234621124191683</v>
      </c>
      <c r="I215" s="2">
        <v>0</v>
      </c>
      <c r="J215" s="2">
        <v>1.6680288902603799E-2</v>
      </c>
      <c r="K215" s="2">
        <v>8.7693656825489616E-2</v>
      </c>
      <c r="L215" s="2">
        <v>6.4561113550086507E-2</v>
      </c>
      <c r="M215" s="2">
        <v>2.542976299460889E-2</v>
      </c>
      <c r="N215" s="2">
        <v>0.33085615392446299</v>
      </c>
      <c r="O215" s="2">
        <v>78.037399247810157</v>
      </c>
    </row>
    <row r="216" spans="1:15" s="2" customFormat="1" ht="14.25" customHeight="1" x14ac:dyDescent="0.2">
      <c r="A216" s="2" t="s">
        <v>79</v>
      </c>
      <c r="B216" s="2" t="s">
        <v>88</v>
      </c>
      <c r="C216" s="2" t="s">
        <v>89</v>
      </c>
      <c r="D216" s="2" t="s">
        <v>86</v>
      </c>
      <c r="E216" s="3" t="s">
        <v>87</v>
      </c>
      <c r="F216" s="2">
        <v>36.838952592846127</v>
      </c>
      <c r="G216" s="2">
        <v>6.5910813090659541</v>
      </c>
      <c r="H216" s="2">
        <v>34.090532250041463</v>
      </c>
      <c r="I216" s="2">
        <v>7.5578649031648557E-2</v>
      </c>
      <c r="J216" s="2">
        <v>1.6680288902603799E-2</v>
      </c>
      <c r="K216" s="2">
        <v>2.9231218941829871E-2</v>
      </c>
      <c r="L216" s="2">
        <v>7.7473336260103803E-2</v>
      </c>
      <c r="M216" s="2">
        <v>0</v>
      </c>
      <c r="N216" s="2">
        <v>0.22905426040924359</v>
      </c>
      <c r="O216" s="2">
        <v>78.057548464260123</v>
      </c>
    </row>
    <row r="217" spans="1:15" s="2" customFormat="1" ht="14.25" customHeight="1" x14ac:dyDescent="0.2">
      <c r="A217" s="2" t="s">
        <v>79</v>
      </c>
      <c r="B217" s="2" t="s">
        <v>88</v>
      </c>
      <c r="C217" s="2" t="s">
        <v>89</v>
      </c>
      <c r="D217" s="2" t="s">
        <v>86</v>
      </c>
      <c r="E217" s="3" t="s">
        <v>87</v>
      </c>
      <c r="F217" s="2">
        <v>36.325517713503338</v>
      </c>
      <c r="G217" s="2">
        <v>6.8770284374419166</v>
      </c>
      <c r="H217" s="2">
        <v>34.206599237274077</v>
      </c>
      <c r="I217" s="2">
        <v>0.132262635805385</v>
      </c>
      <c r="J217" s="2">
        <v>0</v>
      </c>
      <c r="K217" s="2">
        <v>0</v>
      </c>
      <c r="L217" s="2">
        <v>0.1678588952302249</v>
      </c>
      <c r="M217" s="2">
        <v>3.8144644491913328E-2</v>
      </c>
      <c r="N217" s="2">
        <v>0.41993281075027999</v>
      </c>
      <c r="O217" s="2">
        <v>78.179390245172684</v>
      </c>
    </row>
    <row r="218" spans="1:15" s="2" customFormat="1" ht="14.25" customHeight="1" x14ac:dyDescent="0.2">
      <c r="A218" s="2" t="s">
        <v>79</v>
      </c>
      <c r="B218" s="2" t="s">
        <v>88</v>
      </c>
      <c r="C218" s="2" t="s">
        <v>89</v>
      </c>
      <c r="D218" s="2" t="s">
        <v>86</v>
      </c>
      <c r="E218" s="3" t="s">
        <v>87</v>
      </c>
      <c r="F218" s="2">
        <v>36.047407153859318</v>
      </c>
      <c r="G218" s="2">
        <v>7.7062751097322097</v>
      </c>
      <c r="H218" s="2">
        <v>33.924722268280547</v>
      </c>
      <c r="I218" s="2">
        <v>0</v>
      </c>
      <c r="J218" s="2">
        <v>1.6680288902603799E-2</v>
      </c>
      <c r="K218" s="2">
        <v>0</v>
      </c>
      <c r="L218" s="2">
        <v>0.14203444981019031</v>
      </c>
      <c r="M218" s="2">
        <v>0</v>
      </c>
      <c r="N218" s="2">
        <v>0.33085615392446299</v>
      </c>
      <c r="O218" s="2">
        <v>78.194013179891741</v>
      </c>
    </row>
    <row r="219" spans="1:15" s="2" customFormat="1" ht="14.25" customHeight="1" x14ac:dyDescent="0.2">
      <c r="A219" s="2" t="s">
        <v>79</v>
      </c>
      <c r="B219" s="2" t="s">
        <v>88</v>
      </c>
      <c r="C219" s="2" t="s">
        <v>89</v>
      </c>
      <c r="D219" s="2" t="s">
        <v>86</v>
      </c>
      <c r="E219" s="3" t="s">
        <v>87</v>
      </c>
      <c r="F219" s="2">
        <v>35.491186034571278</v>
      </c>
      <c r="G219" s="2">
        <v>7.9493301688517786</v>
      </c>
      <c r="H219" s="2">
        <v>34.272923229978453</v>
      </c>
      <c r="I219" s="2">
        <v>5.6683986773736421E-2</v>
      </c>
      <c r="J219" s="2">
        <v>5.0040866707811382E-2</v>
      </c>
      <c r="K219" s="2">
        <v>8.7693656825489616E-2</v>
      </c>
      <c r="L219" s="2">
        <v>0.11621000439015571</v>
      </c>
      <c r="M219" s="2">
        <v>0</v>
      </c>
      <c r="N219" s="2">
        <v>0.1527028402728291</v>
      </c>
      <c r="O219" s="2">
        <v>78.272664971594665</v>
      </c>
    </row>
    <row r="220" spans="1:15" s="2" customFormat="1" ht="14.25" customHeight="1" x14ac:dyDescent="0.2">
      <c r="A220" s="2" t="s">
        <v>79</v>
      </c>
      <c r="B220" s="2" t="s">
        <v>88</v>
      </c>
      <c r="C220" s="2" t="s">
        <v>89</v>
      </c>
      <c r="D220" s="2" t="s">
        <v>86</v>
      </c>
      <c r="E220" s="3" t="s">
        <v>87</v>
      </c>
      <c r="F220" s="2">
        <v>35.213075474927273</v>
      </c>
      <c r="G220" s="2">
        <v>9.7222023647827509</v>
      </c>
      <c r="H220" s="2">
        <v>32.598242414193336</v>
      </c>
      <c r="I220" s="2">
        <v>7.5578649031648557E-2</v>
      </c>
      <c r="J220" s="2">
        <v>0.1167620223182266</v>
      </c>
      <c r="K220" s="2">
        <v>0</v>
      </c>
      <c r="L220" s="2">
        <v>0.20659556336027679</v>
      </c>
      <c r="M220" s="2">
        <v>0.19072322245956669</v>
      </c>
      <c r="N220" s="2">
        <v>0.2036037870304388</v>
      </c>
      <c r="O220" s="2">
        <v>78.424584225107864</v>
      </c>
    </row>
    <row r="221" spans="1:15" s="2" customFormat="1" ht="14.25" customHeight="1" x14ac:dyDescent="0.2">
      <c r="A221" s="2" t="s">
        <v>79</v>
      </c>
      <c r="B221" s="2" t="s">
        <v>88</v>
      </c>
      <c r="C221" s="2" t="s">
        <v>89</v>
      </c>
      <c r="D221" s="2" t="s">
        <v>86</v>
      </c>
      <c r="E221" s="3" t="s">
        <v>87</v>
      </c>
      <c r="F221" s="2">
        <v>35.897655314051001</v>
      </c>
      <c r="G221" s="2">
        <v>8.292466722902935</v>
      </c>
      <c r="H221" s="2">
        <v>33.725750290167468</v>
      </c>
      <c r="I221" s="2">
        <v>3.7789324515824278E-2</v>
      </c>
      <c r="J221" s="2">
        <v>1.6680288902603799E-2</v>
      </c>
      <c r="K221" s="2">
        <v>0</v>
      </c>
      <c r="L221" s="2">
        <v>0.12912222710017299</v>
      </c>
      <c r="M221" s="2">
        <v>0.1017190519784356</v>
      </c>
      <c r="N221" s="2">
        <v>0.22905426040924359</v>
      </c>
      <c r="O221" s="2">
        <v>78.484156009130203</v>
      </c>
    </row>
    <row r="222" spans="1:15" s="2" customFormat="1" ht="14.25" customHeight="1" x14ac:dyDescent="0.2">
      <c r="A222" s="2" t="s">
        <v>79</v>
      </c>
      <c r="B222" s="2" t="s">
        <v>88</v>
      </c>
      <c r="C222" s="2" t="s">
        <v>89</v>
      </c>
      <c r="D222" s="2" t="s">
        <v>86</v>
      </c>
      <c r="E222" s="3" t="s">
        <v>87</v>
      </c>
      <c r="F222" s="2">
        <v>36.026014033886703</v>
      </c>
      <c r="G222" s="2">
        <v>8.2066825843901459</v>
      </c>
      <c r="H222" s="2">
        <v>33.841817277400096</v>
      </c>
      <c r="I222" s="2">
        <v>0</v>
      </c>
      <c r="J222" s="2">
        <v>0.2001634668312455</v>
      </c>
      <c r="K222" s="2">
        <v>0</v>
      </c>
      <c r="L222" s="2">
        <v>6.4561113550086507E-2</v>
      </c>
      <c r="M222" s="2">
        <v>0</v>
      </c>
      <c r="N222" s="2">
        <v>0.17815331365163389</v>
      </c>
      <c r="O222" s="2">
        <v>78.54148353106099</v>
      </c>
    </row>
    <row r="223" spans="1:15" s="2" customFormat="1" ht="14.25" customHeight="1" x14ac:dyDescent="0.2">
      <c r="A223" s="2" t="s">
        <v>79</v>
      </c>
      <c r="B223" s="2" t="s">
        <v>88</v>
      </c>
      <c r="C223" s="2" t="s">
        <v>89</v>
      </c>
      <c r="D223" s="2" t="s">
        <v>86</v>
      </c>
      <c r="E223" s="3" t="s">
        <v>87</v>
      </c>
      <c r="F223" s="2">
        <v>38.550402190655483</v>
      </c>
      <c r="G223" s="2">
        <v>5.4615901519808983</v>
      </c>
      <c r="H223" s="2">
        <v>33.742331288343557</v>
      </c>
      <c r="I223" s="2">
        <v>0.66131317902692488</v>
      </c>
      <c r="J223" s="2">
        <v>3.336057780520759E-2</v>
      </c>
      <c r="K223" s="2">
        <v>7.3078047354574682E-2</v>
      </c>
      <c r="L223" s="2">
        <v>5.1648890840069211E-2</v>
      </c>
      <c r="M223" s="2">
        <v>0</v>
      </c>
      <c r="N223" s="2">
        <v>0</v>
      </c>
      <c r="O223" s="2">
        <v>78.643683749541083</v>
      </c>
    </row>
    <row r="224" spans="1:15" s="2" customFormat="1" ht="14.25" customHeight="1" x14ac:dyDescent="0.2">
      <c r="A224" s="2" t="s">
        <v>79</v>
      </c>
      <c r="B224" s="2" t="s">
        <v>88</v>
      </c>
      <c r="C224" s="2" t="s">
        <v>89</v>
      </c>
      <c r="D224" s="2" t="s">
        <v>86</v>
      </c>
      <c r="E224" s="3" t="s">
        <v>87</v>
      </c>
      <c r="F224" s="2">
        <v>35.854869074105771</v>
      </c>
      <c r="G224" s="2">
        <v>7.3345438428434582</v>
      </c>
      <c r="H224" s="2">
        <v>35.068811142430768</v>
      </c>
      <c r="I224" s="2">
        <v>0</v>
      </c>
      <c r="J224" s="2">
        <v>0</v>
      </c>
      <c r="K224" s="2">
        <v>0</v>
      </c>
      <c r="L224" s="2">
        <v>3.8736668130051902E-2</v>
      </c>
      <c r="M224" s="2">
        <v>1.271488149730445E-2</v>
      </c>
      <c r="N224" s="2">
        <v>0.30540568054565809</v>
      </c>
      <c r="O224" s="2">
        <v>78.666644547886591</v>
      </c>
    </row>
    <row r="225" spans="1:15" s="2" customFormat="1" ht="14.25" customHeight="1" x14ac:dyDescent="0.2">
      <c r="A225" s="2" t="s">
        <v>79</v>
      </c>
      <c r="B225" s="2" t="s">
        <v>88</v>
      </c>
      <c r="C225" s="2" t="s">
        <v>89</v>
      </c>
      <c r="D225" s="2" t="s">
        <v>86</v>
      </c>
      <c r="E225" s="3" t="s">
        <v>87</v>
      </c>
      <c r="F225" s="2">
        <v>37.031490672599688</v>
      </c>
      <c r="G225" s="2">
        <v>7.2773544171682651</v>
      </c>
      <c r="H225" s="2">
        <v>33.858398275576192</v>
      </c>
      <c r="I225" s="2">
        <v>7.5578649031648557E-2</v>
      </c>
      <c r="J225" s="2">
        <v>0</v>
      </c>
      <c r="K225" s="2">
        <v>0</v>
      </c>
      <c r="L225" s="2">
        <v>0.12912222710017299</v>
      </c>
      <c r="M225" s="2">
        <v>0</v>
      </c>
      <c r="N225" s="2">
        <v>0.2545047337880485</v>
      </c>
      <c r="O225" s="2">
        <v>78.702616227379878</v>
      </c>
    </row>
    <row r="226" spans="1:15" s="2" customFormat="1" ht="12.75" customHeight="1" x14ac:dyDescent="0.2">
      <c r="A226" s="2" t="s">
        <v>79</v>
      </c>
      <c r="B226" s="2" t="s">
        <v>88</v>
      </c>
      <c r="C226" s="2" t="s">
        <v>89</v>
      </c>
      <c r="D226" s="2" t="s">
        <v>86</v>
      </c>
      <c r="E226" s="3" t="s">
        <v>87</v>
      </c>
      <c r="F226" s="2">
        <v>36.667807633065209</v>
      </c>
      <c r="G226" s="2">
        <v>6.5052971705531641</v>
      </c>
      <c r="H226" s="2">
        <v>34.936163157022058</v>
      </c>
      <c r="I226" s="2">
        <v>1.8894662257912139E-2</v>
      </c>
      <c r="J226" s="2">
        <v>3.336057780520759E-2</v>
      </c>
      <c r="K226" s="2">
        <v>0</v>
      </c>
      <c r="L226" s="2">
        <v>5.1648890840069211E-2</v>
      </c>
      <c r="M226" s="2">
        <v>0</v>
      </c>
      <c r="N226" s="2">
        <v>0.40720757406087749</v>
      </c>
      <c r="O226" s="2">
        <v>78.716273848827626</v>
      </c>
    </row>
    <row r="227" spans="1:15" s="2" customFormat="1" ht="14.25" customHeight="1" x14ac:dyDescent="0.2">
      <c r="A227" s="2" t="s">
        <v>79</v>
      </c>
      <c r="B227" s="2" t="s">
        <v>88</v>
      </c>
      <c r="C227" s="2" t="s">
        <v>89</v>
      </c>
      <c r="D227" s="2" t="s">
        <v>86</v>
      </c>
      <c r="E227" s="3" t="s">
        <v>87</v>
      </c>
      <c r="F227" s="2">
        <v>35.812082834160528</v>
      </c>
      <c r="G227" s="2">
        <v>7.4632200506126418</v>
      </c>
      <c r="H227" s="2">
        <v>35.019068147902509</v>
      </c>
      <c r="I227" s="2">
        <v>0</v>
      </c>
      <c r="J227" s="2">
        <v>6.6721155610415181E-2</v>
      </c>
      <c r="K227" s="2">
        <v>5.8462437883659749E-2</v>
      </c>
      <c r="L227" s="2">
        <v>0</v>
      </c>
      <c r="M227" s="2">
        <v>2.542976299460889E-2</v>
      </c>
      <c r="N227" s="2">
        <v>0.2036037870304388</v>
      </c>
      <c r="O227" s="2">
        <v>78.732539484436032</v>
      </c>
    </row>
    <row r="228" spans="1:15" s="2" customFormat="1" ht="14.25" customHeight="1" x14ac:dyDescent="0.2">
      <c r="A228" s="2" t="s">
        <v>79</v>
      </c>
      <c r="B228" s="2" t="s">
        <v>88</v>
      </c>
      <c r="C228" s="2" t="s">
        <v>89</v>
      </c>
      <c r="D228" s="2" t="s">
        <v>86</v>
      </c>
      <c r="E228" s="3" t="s">
        <v>87</v>
      </c>
      <c r="F228" s="2">
        <v>35.705117234297447</v>
      </c>
      <c r="G228" s="2">
        <v>7.3917332685186512</v>
      </c>
      <c r="H228" s="2">
        <v>34.985906151550317</v>
      </c>
      <c r="I228" s="2">
        <v>7.5578649031648557E-2</v>
      </c>
      <c r="J228" s="2">
        <v>1.6680288902603799E-2</v>
      </c>
      <c r="K228" s="2">
        <v>1.4615609470914941E-2</v>
      </c>
      <c r="L228" s="2">
        <v>0.15494667252020761</v>
      </c>
      <c r="M228" s="2">
        <v>0.1271488149730445</v>
      </c>
      <c r="N228" s="2">
        <v>0.29268044385625569</v>
      </c>
      <c r="O228" s="2">
        <v>78.778399017827965</v>
      </c>
    </row>
    <row r="229" spans="1:15" s="2" customFormat="1" ht="14.25" customHeight="1" x14ac:dyDescent="0.2">
      <c r="A229" s="2" t="s">
        <v>79</v>
      </c>
      <c r="B229" s="2" t="s">
        <v>88</v>
      </c>
      <c r="C229" s="2" t="s">
        <v>89</v>
      </c>
      <c r="D229" s="2" t="s">
        <v>86</v>
      </c>
      <c r="E229" s="3" t="s">
        <v>87</v>
      </c>
      <c r="F229" s="2">
        <v>36.753380112955668</v>
      </c>
      <c r="G229" s="2">
        <v>6.2622421114335962</v>
      </c>
      <c r="H229" s="2">
        <v>35.267783120543861</v>
      </c>
      <c r="I229" s="2">
        <v>1.8894662257912139E-2</v>
      </c>
      <c r="J229" s="2">
        <v>8.3401444513018966E-2</v>
      </c>
      <c r="K229" s="2">
        <v>0</v>
      </c>
      <c r="L229" s="2">
        <v>0.15494667252020761</v>
      </c>
      <c r="M229" s="2">
        <v>0</v>
      </c>
      <c r="N229" s="2">
        <v>0.2545047337880485</v>
      </c>
      <c r="O229" s="2">
        <v>78.822112122563581</v>
      </c>
    </row>
    <row r="230" spans="1:15" s="2" customFormat="1" ht="14.25" customHeight="1" x14ac:dyDescent="0.2">
      <c r="A230" s="2" t="s">
        <v>79</v>
      </c>
      <c r="B230" s="2" t="s">
        <v>88</v>
      </c>
      <c r="C230" s="2" t="s">
        <v>89</v>
      </c>
      <c r="D230" s="2" t="s">
        <v>86</v>
      </c>
      <c r="E230" s="3" t="s">
        <v>87</v>
      </c>
      <c r="F230" s="2">
        <v>36.539448913229499</v>
      </c>
      <c r="G230" s="2">
        <v>6.7054601604163393</v>
      </c>
      <c r="H230" s="2">
        <v>34.8532581661416</v>
      </c>
      <c r="I230" s="2">
        <v>9.4473311289560699E-2</v>
      </c>
      <c r="J230" s="2">
        <v>0.10008173341562281</v>
      </c>
      <c r="K230" s="2">
        <v>5.8462437883659749E-2</v>
      </c>
      <c r="L230" s="2">
        <v>0.1678588952302249</v>
      </c>
      <c r="M230" s="2">
        <v>0</v>
      </c>
      <c r="N230" s="2">
        <v>0.30540568054565809</v>
      </c>
      <c r="O230" s="2">
        <v>78.837928930427807</v>
      </c>
    </row>
    <row r="231" spans="1:15" s="2" customFormat="1" ht="14.25" customHeight="1" x14ac:dyDescent="0.2">
      <c r="A231" s="2" t="s">
        <v>79</v>
      </c>
      <c r="B231" s="2" t="s">
        <v>88</v>
      </c>
      <c r="C231" s="2" t="s">
        <v>89</v>
      </c>
      <c r="D231" s="2" t="s">
        <v>86</v>
      </c>
      <c r="E231" s="3" t="s">
        <v>87</v>
      </c>
      <c r="F231" s="2">
        <v>35.769296594215298</v>
      </c>
      <c r="G231" s="2">
        <v>8.6784953462104859</v>
      </c>
      <c r="H231" s="2">
        <v>34.140275244569722</v>
      </c>
      <c r="I231" s="2">
        <v>7.5578649031648557E-2</v>
      </c>
      <c r="J231" s="2">
        <v>3.336057780520759E-2</v>
      </c>
      <c r="K231" s="2">
        <v>0</v>
      </c>
      <c r="L231" s="2">
        <v>0</v>
      </c>
      <c r="M231" s="2">
        <v>0</v>
      </c>
      <c r="N231" s="2">
        <v>0.17815331365163389</v>
      </c>
      <c r="O231" s="2">
        <v>78.875159725483996</v>
      </c>
    </row>
    <row r="232" spans="1:15" s="2" customFormat="1" ht="14.25" customHeight="1" x14ac:dyDescent="0.2">
      <c r="A232" s="2" t="s">
        <v>79</v>
      </c>
      <c r="B232" s="2" t="s">
        <v>88</v>
      </c>
      <c r="C232" s="2" t="s">
        <v>89</v>
      </c>
      <c r="D232" s="2" t="s">
        <v>86</v>
      </c>
      <c r="E232" s="3" t="s">
        <v>87</v>
      </c>
      <c r="F232" s="2">
        <v>37.694677391750822</v>
      </c>
      <c r="G232" s="2">
        <v>5.6617531418440734</v>
      </c>
      <c r="H232" s="2">
        <v>35.151716133311233</v>
      </c>
      <c r="I232" s="2">
        <v>1.8894662257912139E-2</v>
      </c>
      <c r="J232" s="2">
        <v>0</v>
      </c>
      <c r="K232" s="2">
        <v>0.10230926629640461</v>
      </c>
      <c r="L232" s="2">
        <v>0</v>
      </c>
      <c r="M232" s="2">
        <v>0</v>
      </c>
      <c r="N232" s="2">
        <v>0.2545047337880485</v>
      </c>
      <c r="O232" s="2">
        <v>78.935930840013285</v>
      </c>
    </row>
    <row r="233" spans="1:15" s="2" customFormat="1" ht="14.25" customHeight="1" x14ac:dyDescent="0.2">
      <c r="A233" s="2" t="s">
        <v>79</v>
      </c>
      <c r="B233" s="2" t="s">
        <v>88</v>
      </c>
      <c r="C233" s="2" t="s">
        <v>89</v>
      </c>
      <c r="D233" s="2" t="s">
        <v>86</v>
      </c>
      <c r="E233" s="3" t="s">
        <v>87</v>
      </c>
      <c r="F233" s="2">
        <v>35.427006674653427</v>
      </c>
      <c r="G233" s="2">
        <v>9.4362552364067884</v>
      </c>
      <c r="H233" s="2">
        <v>33.443873321173939</v>
      </c>
      <c r="I233" s="2">
        <v>0.132262635805385</v>
      </c>
      <c r="J233" s="2">
        <v>6.6721155610415181E-2</v>
      </c>
      <c r="K233" s="2">
        <v>5.8462437883659749E-2</v>
      </c>
      <c r="L233" s="2">
        <v>1.2912222710017299E-2</v>
      </c>
      <c r="M233" s="2">
        <v>8.9004170481131129E-2</v>
      </c>
      <c r="N233" s="2">
        <v>0.39448233737147509</v>
      </c>
      <c r="O233" s="2">
        <v>79.060980192096238</v>
      </c>
    </row>
    <row r="234" spans="1:15" s="2" customFormat="1" ht="14.25" customHeight="1" x14ac:dyDescent="0.2">
      <c r="A234" s="2" t="s">
        <v>79</v>
      </c>
      <c r="B234" s="2" t="s">
        <v>88</v>
      </c>
      <c r="C234" s="2" t="s">
        <v>89</v>
      </c>
      <c r="D234" s="2" t="s">
        <v>86</v>
      </c>
      <c r="E234" s="3" t="s">
        <v>87</v>
      </c>
      <c r="F234" s="2">
        <v>37.544925551942498</v>
      </c>
      <c r="G234" s="2">
        <v>5.9619976266388344</v>
      </c>
      <c r="H234" s="2">
        <v>35.251202122367772</v>
      </c>
      <c r="I234" s="2">
        <v>0.1133679735474728</v>
      </c>
      <c r="J234" s="2">
        <v>0</v>
      </c>
      <c r="K234" s="2">
        <v>0</v>
      </c>
      <c r="L234" s="2">
        <v>2.5824445420034609E-2</v>
      </c>
      <c r="M234" s="2">
        <v>0.1017190519784356</v>
      </c>
      <c r="N234" s="2">
        <v>0.12725236689402419</v>
      </c>
      <c r="O234" s="2">
        <v>79.168264792909667</v>
      </c>
    </row>
    <row r="235" spans="1:15" s="2" customFormat="1" ht="14.25" customHeight="1" x14ac:dyDescent="0.2">
      <c r="A235" s="2" t="s">
        <v>79</v>
      </c>
      <c r="B235" s="2" t="s">
        <v>88</v>
      </c>
      <c r="C235" s="2" t="s">
        <v>89</v>
      </c>
      <c r="D235" s="2" t="s">
        <v>86</v>
      </c>
      <c r="E235" s="3" t="s">
        <v>87</v>
      </c>
      <c r="F235" s="2">
        <v>36.518055793256877</v>
      </c>
      <c r="G235" s="2">
        <v>6.4195130320403759</v>
      </c>
      <c r="H235" s="2">
        <v>35.516498093185213</v>
      </c>
      <c r="I235" s="2">
        <v>7.5578649031648557E-2</v>
      </c>
      <c r="J235" s="2">
        <v>6.6721155610415181E-2</v>
      </c>
      <c r="K235" s="2">
        <v>5.8462437883659749E-2</v>
      </c>
      <c r="L235" s="2">
        <v>9.0385558970121127E-2</v>
      </c>
      <c r="M235" s="2">
        <v>0</v>
      </c>
      <c r="N235" s="2">
        <v>0.34358139061386539</v>
      </c>
      <c r="O235" s="2">
        <v>79.16885539077073</v>
      </c>
    </row>
    <row r="236" spans="1:15" s="2" customFormat="1" ht="14.25" customHeight="1" x14ac:dyDescent="0.2">
      <c r="A236" s="2" t="s">
        <v>79</v>
      </c>
      <c r="B236" s="2" t="s">
        <v>88</v>
      </c>
      <c r="C236" s="2" t="s">
        <v>89</v>
      </c>
      <c r="D236" s="2" t="s">
        <v>86</v>
      </c>
      <c r="E236" s="3" t="s">
        <v>87</v>
      </c>
      <c r="F236" s="2">
        <v>35.876262194078379</v>
      </c>
      <c r="G236" s="2">
        <v>8.7213874154668805</v>
      </c>
      <c r="H236" s="2">
        <v>34.173437240921913</v>
      </c>
      <c r="I236" s="2">
        <v>0</v>
      </c>
      <c r="J236" s="2">
        <v>1.6680288902603799E-2</v>
      </c>
      <c r="K236" s="2">
        <v>4.3846828412744808E-2</v>
      </c>
      <c r="L236" s="2">
        <v>0.1032977816801384</v>
      </c>
      <c r="M236" s="2">
        <v>0</v>
      </c>
      <c r="N236" s="2">
        <v>0.29268044385625569</v>
      </c>
      <c r="O236" s="2">
        <v>79.241584078025781</v>
      </c>
    </row>
    <row r="237" spans="1:15" s="2" customFormat="1" ht="14.25" customHeight="1" x14ac:dyDescent="0.2">
      <c r="A237" s="2" t="s">
        <v>79</v>
      </c>
      <c r="B237" s="2" t="s">
        <v>88</v>
      </c>
      <c r="C237" s="2" t="s">
        <v>89</v>
      </c>
      <c r="D237" s="2" t="s">
        <v>86</v>
      </c>
      <c r="E237" s="3" t="s">
        <v>87</v>
      </c>
      <c r="F237" s="2">
        <v>37.202635632380627</v>
      </c>
      <c r="G237" s="2">
        <v>6.5195945269719626</v>
      </c>
      <c r="H237" s="2">
        <v>35.284364118719949</v>
      </c>
      <c r="I237" s="2">
        <v>0.1133679735474728</v>
      </c>
      <c r="J237" s="2">
        <v>0</v>
      </c>
      <c r="K237" s="2">
        <v>2.9231218941829871E-2</v>
      </c>
      <c r="L237" s="2">
        <v>0</v>
      </c>
      <c r="M237" s="2">
        <v>5.0859525989217787E-2</v>
      </c>
      <c r="N237" s="2">
        <v>0.1527028402728291</v>
      </c>
      <c r="O237" s="2">
        <v>79.467006714997694</v>
      </c>
    </row>
    <row r="238" spans="1:15" s="2" customFormat="1" ht="14.25" customHeight="1" x14ac:dyDescent="0.2">
      <c r="A238" s="2" t="s">
        <v>79</v>
      </c>
      <c r="B238" s="2" t="s">
        <v>88</v>
      </c>
      <c r="C238" s="2" t="s">
        <v>89</v>
      </c>
      <c r="D238" s="2" t="s">
        <v>86</v>
      </c>
      <c r="E238" s="3" t="s">
        <v>87</v>
      </c>
      <c r="F238" s="2">
        <v>36.582235153174743</v>
      </c>
      <c r="G238" s="2">
        <v>6.862731081023119</v>
      </c>
      <c r="H238" s="2">
        <v>35.765213065826558</v>
      </c>
      <c r="I238" s="2">
        <v>0</v>
      </c>
      <c r="J238" s="2">
        <v>0</v>
      </c>
      <c r="K238" s="2">
        <v>1.4615609470914941E-2</v>
      </c>
      <c r="L238" s="2">
        <v>0.11621000439015571</v>
      </c>
      <c r="M238" s="2">
        <v>0</v>
      </c>
      <c r="N238" s="2">
        <v>0.2163290237198412</v>
      </c>
      <c r="O238" s="2">
        <v>79.557333937605321</v>
      </c>
    </row>
    <row r="239" spans="1:15" s="2" customFormat="1" ht="14.25" customHeight="1" x14ac:dyDescent="0.2">
      <c r="A239" s="2" t="s">
        <v>79</v>
      </c>
      <c r="B239" s="2" t="s">
        <v>88</v>
      </c>
      <c r="C239" s="2" t="s">
        <v>89</v>
      </c>
      <c r="D239" s="2" t="s">
        <v>86</v>
      </c>
      <c r="E239" s="3" t="s">
        <v>87</v>
      </c>
      <c r="F239" s="2">
        <v>37.651891151805579</v>
      </c>
      <c r="G239" s="2">
        <v>5.8762134881260462</v>
      </c>
      <c r="H239" s="2">
        <v>35.3672691096004</v>
      </c>
      <c r="I239" s="2">
        <v>0.1133679735474728</v>
      </c>
      <c r="J239" s="2">
        <v>8.3401444513018966E-2</v>
      </c>
      <c r="K239" s="2">
        <v>8.7693656825489616E-2</v>
      </c>
      <c r="L239" s="2">
        <v>6.4561113550086507E-2</v>
      </c>
      <c r="M239" s="2">
        <v>0.2415827484487845</v>
      </c>
      <c r="N239" s="2">
        <v>0.1527028402728291</v>
      </c>
      <c r="O239" s="2">
        <v>79.692705051485831</v>
      </c>
    </row>
    <row r="240" spans="1:15" s="2" customFormat="1" ht="14.25" customHeight="1" x14ac:dyDescent="0.2">
      <c r="A240" s="2" t="s">
        <v>79</v>
      </c>
      <c r="B240" s="2" t="s">
        <v>88</v>
      </c>
      <c r="C240" s="2" t="s">
        <v>89</v>
      </c>
      <c r="D240" s="2" t="s">
        <v>86</v>
      </c>
      <c r="E240" s="3" t="s">
        <v>87</v>
      </c>
      <c r="F240" s="2">
        <v>36.475269553311662</v>
      </c>
      <c r="G240" s="2">
        <v>7.0628940708862933</v>
      </c>
      <c r="H240" s="2">
        <v>35.582822085889568</v>
      </c>
      <c r="I240" s="2">
        <v>0.17005196032120931</v>
      </c>
      <c r="J240" s="2">
        <v>3.336057780520759E-2</v>
      </c>
      <c r="K240" s="2">
        <v>0</v>
      </c>
      <c r="L240" s="2">
        <v>5.1648890840069211E-2</v>
      </c>
      <c r="M240" s="2">
        <v>0</v>
      </c>
      <c r="N240" s="2">
        <v>0.36903186399267018</v>
      </c>
      <c r="O240" s="2">
        <v>79.787054657167289</v>
      </c>
    </row>
    <row r="241" spans="1:15" s="2" customFormat="1" ht="14.25" customHeight="1" x14ac:dyDescent="0.2">
      <c r="A241" s="2" t="s">
        <v>79</v>
      </c>
      <c r="B241" s="2" t="s">
        <v>88</v>
      </c>
      <c r="C241" s="2" t="s">
        <v>89</v>
      </c>
      <c r="D241" s="2" t="s">
        <v>86</v>
      </c>
      <c r="E241" s="3" t="s">
        <v>87</v>
      </c>
      <c r="F241" s="2">
        <v>35.576758514461737</v>
      </c>
      <c r="G241" s="2">
        <v>8.8929556924924587</v>
      </c>
      <c r="H241" s="2">
        <v>34.571381197148071</v>
      </c>
      <c r="I241" s="2">
        <v>1.8894662257912139E-2</v>
      </c>
      <c r="J241" s="2">
        <v>1.6680288902603799E-2</v>
      </c>
      <c r="K241" s="2">
        <v>0</v>
      </c>
      <c r="L241" s="2">
        <v>0.15494667252020761</v>
      </c>
      <c r="M241" s="2">
        <v>0</v>
      </c>
      <c r="N241" s="2">
        <v>0.54718517764430419</v>
      </c>
      <c r="O241" s="2">
        <v>79.940660788428517</v>
      </c>
    </row>
    <row r="242" spans="1:15" s="2" customFormat="1" ht="14.25" customHeight="1" x14ac:dyDescent="0.2">
      <c r="A242" s="2" t="s">
        <v>79</v>
      </c>
      <c r="B242" s="2" t="s">
        <v>46</v>
      </c>
      <c r="C242" s="2" t="s">
        <v>83</v>
      </c>
      <c r="D242" s="2" t="s">
        <v>86</v>
      </c>
      <c r="E242" s="3" t="s">
        <v>87</v>
      </c>
      <c r="F242" s="2">
        <v>37.074276912544917</v>
      </c>
      <c r="G242" s="2">
        <v>8.292466722902935</v>
      </c>
      <c r="H242" s="2">
        <v>34.256342231802357</v>
      </c>
      <c r="I242" s="2">
        <v>0.32120925838450642</v>
      </c>
      <c r="J242" s="2">
        <v>0</v>
      </c>
      <c r="K242" s="2">
        <v>0</v>
      </c>
      <c r="L242" s="2">
        <v>0</v>
      </c>
      <c r="M242" s="2">
        <v>0.1271488149730445</v>
      </c>
      <c r="N242" s="2">
        <v>0.95439275170518179</v>
      </c>
      <c r="O242" s="2">
        <v>81.066275589139821</v>
      </c>
    </row>
    <row r="243" spans="1:15" s="2" customFormat="1" ht="14.25" customHeight="1" x14ac:dyDescent="0.2">
      <c r="A243" s="2" t="s">
        <v>79</v>
      </c>
      <c r="B243" s="2" t="s">
        <v>88</v>
      </c>
      <c r="C243" s="2" t="s">
        <v>89</v>
      </c>
      <c r="D243" s="2" t="s">
        <v>86</v>
      </c>
      <c r="E243" s="3" t="s">
        <v>87</v>
      </c>
      <c r="F243" s="2">
        <v>36.026014033886703</v>
      </c>
      <c r="G243" s="2">
        <v>11.437885135038529</v>
      </c>
      <c r="H243" s="2">
        <v>32.946443375891228</v>
      </c>
      <c r="I243" s="2">
        <v>5.6683986773736421E-2</v>
      </c>
      <c r="J243" s="2">
        <v>1.6680288902603799E-2</v>
      </c>
      <c r="K243" s="2">
        <v>0</v>
      </c>
      <c r="L243" s="2">
        <v>0.19368334065025949</v>
      </c>
      <c r="M243" s="2">
        <v>3.8144644491913328E-2</v>
      </c>
      <c r="N243" s="2">
        <v>0.43265804743968239</v>
      </c>
      <c r="O243" s="2">
        <v>81.241116517403981</v>
      </c>
    </row>
    <row r="244" spans="1:15" s="2" customFormat="1" ht="14.25" customHeight="1" x14ac:dyDescent="0.2">
      <c r="A244" s="2" t="s">
        <v>79</v>
      </c>
      <c r="B244" s="2" t="s">
        <v>46</v>
      </c>
      <c r="C244" s="2" t="s">
        <v>83</v>
      </c>
      <c r="D244" s="2" t="s">
        <v>86</v>
      </c>
      <c r="E244" s="3" t="s">
        <v>87</v>
      </c>
      <c r="F244" s="2">
        <v>37.05288379257231</v>
      </c>
      <c r="G244" s="2">
        <v>9.8222838597143394</v>
      </c>
      <c r="H244" s="2">
        <v>35.433593102304762</v>
      </c>
      <c r="I244" s="2">
        <v>0.22673594709494571</v>
      </c>
      <c r="J244" s="2">
        <v>0.10008173341562281</v>
      </c>
      <c r="K244" s="2">
        <v>1.4615609470914941E-2</v>
      </c>
      <c r="L244" s="2">
        <v>1.2912222710017299E-2</v>
      </c>
      <c r="M244" s="2">
        <v>3.8144644491913328E-2</v>
      </c>
      <c r="N244" s="2">
        <v>0.67443754453832849</v>
      </c>
      <c r="O244" s="2">
        <v>83.389168088588761</v>
      </c>
    </row>
    <row r="245" spans="1:15" s="2" customFormat="1" ht="14.25" customHeight="1" x14ac:dyDescent="0.2">
      <c r="A245" s="2" t="s">
        <v>79</v>
      </c>
      <c r="B245" s="2" t="s">
        <v>46</v>
      </c>
      <c r="C245" s="2" t="s">
        <v>83</v>
      </c>
      <c r="D245" s="2" t="s">
        <v>86</v>
      </c>
      <c r="E245" s="3" t="s">
        <v>87</v>
      </c>
      <c r="F245" s="2">
        <v>39.384733869587542</v>
      </c>
      <c r="G245" s="2">
        <v>7.0628940708862933</v>
      </c>
      <c r="H245" s="2">
        <v>37.041949925385509</v>
      </c>
      <c r="I245" s="2">
        <v>0.20784128483703351</v>
      </c>
      <c r="J245" s="2">
        <v>5.0040866707811382E-2</v>
      </c>
      <c r="K245" s="2">
        <v>7.3078047354574682E-2</v>
      </c>
      <c r="L245" s="2">
        <v>0</v>
      </c>
      <c r="M245" s="2">
        <v>3.8144644491913328E-2</v>
      </c>
      <c r="N245" s="2">
        <v>0.80168991143235269</v>
      </c>
      <c r="O245" s="2">
        <v>84.66037262068302</v>
      </c>
    </row>
    <row r="246" spans="1:15" x14ac:dyDescent="0.25">
      <c r="A246" s="2" t="s">
        <v>79</v>
      </c>
      <c r="B246" s="2" t="s">
        <v>46</v>
      </c>
      <c r="C246" s="2" t="s">
        <v>83</v>
      </c>
      <c r="D246" s="2" t="s">
        <v>86</v>
      </c>
      <c r="E246" s="3" t="s">
        <v>87</v>
      </c>
      <c r="F246" s="2">
        <v>39.042443950025671</v>
      </c>
      <c r="G246" s="2">
        <v>7.6919777533134122</v>
      </c>
      <c r="H246" s="2">
        <v>36.129995025700538</v>
      </c>
      <c r="I246" s="2">
        <v>0.51015588096362785</v>
      </c>
      <c r="J246" s="2">
        <v>8.3401444513018966E-2</v>
      </c>
      <c r="K246" s="2">
        <v>0.2046185325928091</v>
      </c>
      <c r="L246" s="2">
        <v>0</v>
      </c>
      <c r="M246" s="2">
        <v>0.1017190519784356</v>
      </c>
      <c r="N246" s="2">
        <v>0.96711798839458418</v>
      </c>
      <c r="O246" s="2">
        <v>84.773405281602706</v>
      </c>
    </row>
    <row r="247" spans="1:15" x14ac:dyDescent="0.25">
      <c r="A247" s="2" t="s">
        <v>79</v>
      </c>
      <c r="B247" s="2" t="s">
        <v>46</v>
      </c>
      <c r="C247" s="2" t="s">
        <v>83</v>
      </c>
      <c r="D247" s="2" t="s">
        <v>86</v>
      </c>
      <c r="E247" s="3" t="s">
        <v>87</v>
      </c>
      <c r="F247" s="2">
        <v>39.063837069998293</v>
      </c>
      <c r="G247" s="2">
        <v>8.0065195945269707</v>
      </c>
      <c r="H247" s="2">
        <v>36.328967003813631</v>
      </c>
      <c r="I247" s="2">
        <v>0.30231459612659423</v>
      </c>
      <c r="J247" s="2">
        <v>0.2001634668312455</v>
      </c>
      <c r="K247" s="2">
        <v>0.1169248757673195</v>
      </c>
      <c r="L247" s="2">
        <v>0</v>
      </c>
      <c r="M247" s="2">
        <v>2.542976299460889E-2</v>
      </c>
      <c r="N247" s="2">
        <v>0.80168991143235269</v>
      </c>
      <c r="O247" s="2">
        <v>84.924368804375845</v>
      </c>
    </row>
    <row r="248" spans="1:15" x14ac:dyDescent="0.25">
      <c r="A248" s="2" t="s">
        <v>79</v>
      </c>
      <c r="B248" s="2" t="s">
        <v>46</v>
      </c>
      <c r="C248" s="2" t="s">
        <v>83</v>
      </c>
      <c r="D248" s="2" t="s">
        <v>86</v>
      </c>
      <c r="E248" s="3" t="s">
        <v>87</v>
      </c>
      <c r="F248" s="2">
        <v>40.005134348793433</v>
      </c>
      <c r="G248" s="2">
        <v>5.3329139442117146</v>
      </c>
      <c r="H248" s="2">
        <v>38.484496766705362</v>
      </c>
      <c r="I248" s="2">
        <v>0.26452527161077</v>
      </c>
      <c r="J248" s="2">
        <v>0</v>
      </c>
      <c r="K248" s="2">
        <v>0.23384975153463899</v>
      </c>
      <c r="L248" s="2">
        <v>0</v>
      </c>
      <c r="M248" s="2">
        <v>8.9004170481131129E-2</v>
      </c>
      <c r="N248" s="2">
        <v>0.73806372798534048</v>
      </c>
      <c r="O248" s="2">
        <v>85.147987981322373</v>
      </c>
    </row>
    <row r="249" spans="1:15" x14ac:dyDescent="0.25">
      <c r="A249" s="2" t="s">
        <v>79</v>
      </c>
      <c r="B249" s="2" t="s">
        <v>46</v>
      </c>
      <c r="C249" s="2" t="s">
        <v>83</v>
      </c>
      <c r="D249" s="2" t="s">
        <v>86</v>
      </c>
      <c r="E249" s="3" t="s">
        <v>87</v>
      </c>
      <c r="F249" s="2">
        <v>38.828512750299502</v>
      </c>
      <c r="G249" s="2">
        <v>9.8222838597143394</v>
      </c>
      <c r="H249" s="2">
        <v>35.085392140606857</v>
      </c>
      <c r="I249" s="2">
        <v>0.32120925838450642</v>
      </c>
      <c r="J249" s="2">
        <v>8.3401444513018966E-2</v>
      </c>
      <c r="K249" s="2">
        <v>5.8462437883659749E-2</v>
      </c>
      <c r="L249" s="2">
        <v>6.4561113550086507E-2</v>
      </c>
      <c r="M249" s="2">
        <v>6.3574407486522239E-2</v>
      </c>
      <c r="N249" s="2">
        <v>0.99256846177338909</v>
      </c>
      <c r="O249" s="2">
        <v>85.333957758918743</v>
      </c>
    </row>
    <row r="250" spans="1:15" x14ac:dyDescent="0.25">
      <c r="A250" s="2" t="s">
        <v>79</v>
      </c>
      <c r="B250" s="2" t="s">
        <v>46</v>
      </c>
      <c r="C250" s="2" t="s">
        <v>83</v>
      </c>
      <c r="D250" s="2" t="s">
        <v>86</v>
      </c>
      <c r="E250" s="3" t="s">
        <v>87</v>
      </c>
      <c r="F250" s="2">
        <v>37.99418107136745</v>
      </c>
      <c r="G250" s="2">
        <v>10.122528344509099</v>
      </c>
      <c r="H250" s="2">
        <v>35.8812800530592</v>
      </c>
      <c r="I250" s="2">
        <v>0.30231459612659423</v>
      </c>
      <c r="J250" s="2">
        <v>0</v>
      </c>
      <c r="K250" s="2">
        <v>0</v>
      </c>
      <c r="L250" s="2">
        <v>3.8736668130051902E-2</v>
      </c>
      <c r="M250" s="2">
        <v>5.0859525989217787E-2</v>
      </c>
      <c r="N250" s="2">
        <v>0.95439275170518179</v>
      </c>
      <c r="O250" s="2">
        <v>85.396368521651624</v>
      </c>
    </row>
    <row r="251" spans="1:15" x14ac:dyDescent="0.25">
      <c r="A251" s="2" t="s">
        <v>79</v>
      </c>
      <c r="B251" s="2" t="s">
        <v>46</v>
      </c>
      <c r="C251" s="2" t="s">
        <v>83</v>
      </c>
      <c r="D251" s="2" t="s">
        <v>86</v>
      </c>
      <c r="E251" s="3" t="s">
        <v>87</v>
      </c>
      <c r="F251" s="2">
        <v>41.45986650693137</v>
      </c>
      <c r="G251" s="2">
        <v>4.3178016384770457</v>
      </c>
      <c r="H251" s="2">
        <v>38.252362792240092</v>
      </c>
      <c r="I251" s="2">
        <v>0.3778932451582428</v>
      </c>
      <c r="J251" s="2">
        <v>0.1668028890260379</v>
      </c>
      <c r="K251" s="2">
        <v>0</v>
      </c>
      <c r="L251" s="2">
        <v>0</v>
      </c>
      <c r="M251" s="2">
        <v>0</v>
      </c>
      <c r="N251" s="2">
        <v>0.85259085818996239</v>
      </c>
      <c r="O251" s="2">
        <v>85.441309814729621</v>
      </c>
    </row>
    <row r="252" spans="1:15" x14ac:dyDescent="0.25">
      <c r="A252" s="2" t="s">
        <v>79</v>
      </c>
      <c r="B252" s="2" t="s">
        <v>46</v>
      </c>
      <c r="C252" s="2" t="s">
        <v>83</v>
      </c>
      <c r="D252" s="2" t="s">
        <v>86</v>
      </c>
      <c r="E252" s="3" t="s">
        <v>87</v>
      </c>
      <c r="F252" s="2">
        <v>40.047920588738663</v>
      </c>
      <c r="G252" s="2">
        <v>6.9914072887923018</v>
      </c>
      <c r="H252" s="2">
        <v>37.456474879787763</v>
      </c>
      <c r="I252" s="2">
        <v>0.28341993386868208</v>
      </c>
      <c r="J252" s="2">
        <v>0</v>
      </c>
      <c r="K252" s="2">
        <v>0.14615609470914939</v>
      </c>
      <c r="L252" s="2">
        <v>0</v>
      </c>
      <c r="M252" s="2">
        <v>0</v>
      </c>
      <c r="N252" s="2">
        <v>0.72533849129593808</v>
      </c>
      <c r="O252" s="2">
        <v>85.782852068135853</v>
      </c>
    </row>
    <row r="253" spans="1:15" x14ac:dyDescent="0.25">
      <c r="A253" s="2" t="s">
        <v>79</v>
      </c>
      <c r="B253" s="2" t="s">
        <v>46</v>
      </c>
      <c r="C253" s="2" t="s">
        <v>83</v>
      </c>
      <c r="D253" s="2" t="s">
        <v>86</v>
      </c>
      <c r="E253" s="3" t="s">
        <v>87</v>
      </c>
      <c r="F253" s="2">
        <v>40.347424268355297</v>
      </c>
      <c r="G253" s="2">
        <v>6.119268547245615</v>
      </c>
      <c r="H253" s="2">
        <v>38.865859724755431</v>
      </c>
      <c r="I253" s="2">
        <v>9.4473311289560699E-2</v>
      </c>
      <c r="J253" s="2">
        <v>3.336057780520759E-2</v>
      </c>
      <c r="K253" s="2">
        <v>4.3846828412744808E-2</v>
      </c>
      <c r="L253" s="2">
        <v>0.11621000439015571</v>
      </c>
      <c r="M253" s="2">
        <v>3.8144644491913328E-2</v>
      </c>
      <c r="N253" s="2">
        <v>0.86531609487936478</v>
      </c>
      <c r="O253" s="2">
        <v>86.635839079280245</v>
      </c>
    </row>
    <row r="254" spans="1:15" x14ac:dyDescent="0.25">
      <c r="A254" s="2" t="s">
        <v>79</v>
      </c>
      <c r="B254" s="2" t="s">
        <v>46</v>
      </c>
      <c r="C254" s="2" t="s">
        <v>83</v>
      </c>
      <c r="D254" s="2" t="s">
        <v>86</v>
      </c>
      <c r="E254" s="3" t="s">
        <v>87</v>
      </c>
      <c r="F254" s="2">
        <v>41.524045866849221</v>
      </c>
      <c r="G254" s="2">
        <v>6.2336473985960001</v>
      </c>
      <c r="H254" s="2">
        <v>37.290664898026861</v>
      </c>
      <c r="I254" s="2">
        <v>0.45347189418989142</v>
      </c>
      <c r="J254" s="2">
        <v>1.6680288902603799E-2</v>
      </c>
      <c r="K254" s="2">
        <v>0.10230926629640461</v>
      </c>
      <c r="L254" s="2">
        <v>3.8736668130051902E-2</v>
      </c>
      <c r="M254" s="2">
        <v>1.271488149730445E-2</v>
      </c>
      <c r="N254" s="2">
        <v>0.89076656825816958</v>
      </c>
      <c r="O254" s="2">
        <v>86.646989038987741</v>
      </c>
    </row>
    <row r="255" spans="1:15" x14ac:dyDescent="0.25">
      <c r="A255" s="2" t="s">
        <v>79</v>
      </c>
      <c r="B255" s="2" t="s">
        <v>46</v>
      </c>
      <c r="C255" s="2" t="s">
        <v>83</v>
      </c>
      <c r="D255" s="2" t="s">
        <v>86</v>
      </c>
      <c r="E255" s="3" t="s">
        <v>87</v>
      </c>
      <c r="F255" s="2">
        <v>40.925038507615938</v>
      </c>
      <c r="G255" s="2">
        <v>6.2622421114335962</v>
      </c>
      <c r="H255" s="2">
        <v>38.418172774001</v>
      </c>
      <c r="I255" s="2">
        <v>0.28341993386868208</v>
      </c>
      <c r="J255" s="2">
        <v>0.15012260012343409</v>
      </c>
      <c r="K255" s="2">
        <v>5.8462437883659749E-2</v>
      </c>
      <c r="L255" s="2">
        <v>7.7473336260103803E-2</v>
      </c>
      <c r="M255" s="2">
        <v>8.9004170481131129E-2</v>
      </c>
      <c r="N255" s="2">
        <v>0.95439275170518179</v>
      </c>
      <c r="O255" s="2">
        <v>87.218328623372727</v>
      </c>
    </row>
    <row r="256" spans="1:15" x14ac:dyDescent="0.25">
      <c r="A256" s="2" t="s">
        <v>79</v>
      </c>
      <c r="B256" s="2" t="s">
        <v>46</v>
      </c>
      <c r="C256" s="2" t="s">
        <v>83</v>
      </c>
      <c r="D256" s="2" t="s">
        <v>86</v>
      </c>
      <c r="E256" s="3" t="s">
        <v>87</v>
      </c>
      <c r="F256" s="2">
        <v>41.716583946602768</v>
      </c>
      <c r="G256" s="2">
        <v>5.6474557854252749</v>
      </c>
      <c r="H256" s="2">
        <v>38.534239761233628</v>
      </c>
      <c r="I256" s="2">
        <v>0.28341993386868208</v>
      </c>
      <c r="J256" s="2">
        <v>0.15012260012343409</v>
      </c>
      <c r="K256" s="2">
        <v>8.7693656825489616E-2</v>
      </c>
      <c r="L256" s="2">
        <v>5.1648890840069211E-2</v>
      </c>
      <c r="M256" s="2">
        <v>7.628928898382667E-2</v>
      </c>
      <c r="N256" s="2">
        <v>0.90349180494757197</v>
      </c>
      <c r="O256" s="2">
        <v>87.450945668850764</v>
      </c>
    </row>
    <row r="257" spans="1:15" x14ac:dyDescent="0.25">
      <c r="A257" s="2" t="s">
        <v>79</v>
      </c>
      <c r="B257" s="2" t="s">
        <v>46</v>
      </c>
      <c r="C257" s="2" t="s">
        <v>83</v>
      </c>
      <c r="D257" s="2" t="s">
        <v>86</v>
      </c>
      <c r="E257" s="3" t="s">
        <v>87</v>
      </c>
      <c r="F257" s="2">
        <v>39.534485709395859</v>
      </c>
      <c r="G257" s="2">
        <v>8.6641979897916865</v>
      </c>
      <c r="H257" s="2">
        <v>37.456474879787763</v>
      </c>
      <c r="I257" s="2">
        <v>0.47236655644780351</v>
      </c>
      <c r="J257" s="2">
        <v>3.336057780520759E-2</v>
      </c>
      <c r="K257" s="2">
        <v>0.10230926629640461</v>
      </c>
      <c r="L257" s="2">
        <v>5.1648890840069211E-2</v>
      </c>
      <c r="M257" s="2">
        <v>0.1017190519784356</v>
      </c>
      <c r="N257" s="2">
        <v>1.0307441718415959</v>
      </c>
      <c r="O257" s="2">
        <v>87.516754265287929</v>
      </c>
    </row>
    <row r="258" spans="1:15" x14ac:dyDescent="0.25">
      <c r="A258" s="2" t="s">
        <v>79</v>
      </c>
      <c r="B258" s="2" t="s">
        <v>46</v>
      </c>
      <c r="C258" s="2" t="s">
        <v>83</v>
      </c>
      <c r="D258" s="2" t="s">
        <v>86</v>
      </c>
      <c r="E258" s="3" t="s">
        <v>87</v>
      </c>
      <c r="F258" s="2">
        <v>41.032004107479032</v>
      </c>
      <c r="G258" s="2">
        <v>6.9485152195359081</v>
      </c>
      <c r="H258" s="2">
        <v>38.385010777648823</v>
      </c>
      <c r="I258" s="2">
        <v>0.22673594709494571</v>
      </c>
      <c r="J258" s="2">
        <v>5.0040866707811382E-2</v>
      </c>
      <c r="K258" s="2">
        <v>5.8462437883659749E-2</v>
      </c>
      <c r="L258" s="2">
        <v>0.11621000439015571</v>
      </c>
      <c r="M258" s="2">
        <v>0</v>
      </c>
      <c r="N258" s="2">
        <v>0.69988801791713329</v>
      </c>
      <c r="O258" s="2">
        <v>87.530859263364334</v>
      </c>
    </row>
    <row r="259" spans="1:15" x14ac:dyDescent="0.25">
      <c r="A259" s="2" t="s">
        <v>79</v>
      </c>
      <c r="B259" s="2" t="s">
        <v>46</v>
      </c>
      <c r="C259" s="2" t="s">
        <v>83</v>
      </c>
      <c r="D259" s="2" t="s">
        <v>86</v>
      </c>
      <c r="E259" s="3" t="s">
        <v>87</v>
      </c>
      <c r="F259" s="2">
        <v>40.989217867533803</v>
      </c>
      <c r="G259" s="2">
        <v>8.8786583360736593</v>
      </c>
      <c r="H259" s="2">
        <v>37.041949925385509</v>
      </c>
      <c r="I259" s="2">
        <v>0.64241851676901285</v>
      </c>
      <c r="J259" s="2">
        <v>0.1167620223182266</v>
      </c>
      <c r="K259" s="2">
        <v>7.3078047354574682E-2</v>
      </c>
      <c r="L259" s="2">
        <v>3.8736668130051902E-2</v>
      </c>
      <c r="M259" s="2">
        <v>0</v>
      </c>
      <c r="N259" s="2">
        <v>1.068919881909804</v>
      </c>
      <c r="O259" s="2">
        <v>88.961676343129596</v>
      </c>
    </row>
    <row r="260" spans="1:15" x14ac:dyDescent="0.25">
      <c r="A260" s="1" t="s">
        <v>90</v>
      </c>
      <c r="B260" s="1">
        <v>6</v>
      </c>
      <c r="C260" s="1">
        <v>16</v>
      </c>
      <c r="D260" s="2" t="s">
        <v>86</v>
      </c>
      <c r="E260" s="4" t="s">
        <v>87</v>
      </c>
      <c r="F260" s="2">
        <v>39.984022431903149</v>
      </c>
      <c r="G260" s="2">
        <v>3.4593752011155199</v>
      </c>
      <c r="H260" s="2">
        <v>31.42401974902284</v>
      </c>
      <c r="I260" s="2">
        <v>0.1322598398932622</v>
      </c>
      <c r="J260" s="2">
        <v>5.0054317170493239E-2</v>
      </c>
      <c r="K260" s="2">
        <v>5.8461804754211873E-2</v>
      </c>
      <c r="L260" s="2">
        <v>2.5824383850886451E-2</v>
      </c>
      <c r="M260" s="2">
        <v>0</v>
      </c>
      <c r="N260" s="2">
        <v>2.4179169577292008</v>
      </c>
      <c r="O260" s="2">
        <v>77.581195804641908</v>
      </c>
    </row>
    <row r="261" spans="1:15" x14ac:dyDescent="0.25">
      <c r="A261" s="1" t="s">
        <v>90</v>
      </c>
      <c r="B261" s="1">
        <v>6</v>
      </c>
      <c r="C261" s="1">
        <v>11</v>
      </c>
      <c r="D261" s="2" t="s">
        <v>86</v>
      </c>
      <c r="E261" s="4" t="s">
        <v>87</v>
      </c>
      <c r="F261" s="2">
        <v>39.064111803453812</v>
      </c>
      <c r="G261" s="2">
        <v>5.9671007186527936</v>
      </c>
      <c r="H261" s="2">
        <v>32.700879654392097</v>
      </c>
      <c r="I261" s="2">
        <v>0.30230820547031351</v>
      </c>
      <c r="J261" s="2">
        <v>6.6739089560657661E-2</v>
      </c>
      <c r="K261" s="2">
        <v>8.7692707131317785E-2</v>
      </c>
      <c r="L261" s="2">
        <v>0.1032975354035458</v>
      </c>
      <c r="M261" s="2">
        <v>1.2714777798516959E-2</v>
      </c>
      <c r="N261" s="2">
        <v>2.0106888385327042</v>
      </c>
      <c r="O261" s="2">
        <v>80.383948271680865</v>
      </c>
    </row>
    <row r="262" spans="1:15" x14ac:dyDescent="0.25">
      <c r="A262" s="1" t="s">
        <v>90</v>
      </c>
      <c r="B262" s="1">
        <v>6</v>
      </c>
      <c r="C262" s="1">
        <v>10</v>
      </c>
      <c r="D262" s="2" t="s">
        <v>86</v>
      </c>
      <c r="E262" s="4" t="s">
        <v>87</v>
      </c>
      <c r="F262" s="2">
        <v>40.818359978636273</v>
      </c>
      <c r="G262" s="2">
        <v>7.4460157674568261</v>
      </c>
      <c r="H262" s="2">
        <v>33.314435712816291</v>
      </c>
      <c r="I262" s="2">
        <v>0.34009673115410272</v>
      </c>
      <c r="J262" s="2">
        <v>8.3423861950822062E-2</v>
      </c>
      <c r="K262" s="2">
        <v>0.13153906069697671</v>
      </c>
      <c r="L262" s="2">
        <v>0.20659507080709161</v>
      </c>
      <c r="M262" s="2">
        <v>1.2714777798516959E-2</v>
      </c>
      <c r="N262" s="2">
        <v>0.90353738946722773</v>
      </c>
      <c r="O262" s="2">
        <v>83.284702282118047</v>
      </c>
    </row>
    <row r="263" spans="1:15" x14ac:dyDescent="0.25">
      <c r="A263" s="1" t="s">
        <v>90</v>
      </c>
      <c r="B263" s="1">
        <v>2</v>
      </c>
      <c r="C263" s="1">
        <v>9</v>
      </c>
      <c r="D263" s="2" t="s">
        <v>86</v>
      </c>
      <c r="E263" s="4" t="s">
        <v>87</v>
      </c>
      <c r="F263" s="2">
        <v>43.321372618835667</v>
      </c>
      <c r="G263" s="2">
        <v>4.2824235761021123</v>
      </c>
      <c r="H263" s="2">
        <v>33.264687924295423</v>
      </c>
      <c r="I263" s="2">
        <v>0.17004836557705141</v>
      </c>
      <c r="J263" s="2">
        <v>8.3423861950822062E-2</v>
      </c>
      <c r="K263" s="2">
        <v>5.8461804754211873E-2</v>
      </c>
      <c r="L263" s="2">
        <v>3.8736575776329683E-2</v>
      </c>
      <c r="M263" s="2">
        <v>0</v>
      </c>
      <c r="N263" s="2">
        <v>2.0870441108820472</v>
      </c>
      <c r="O263" s="2">
        <v>83.363711587891089</v>
      </c>
    </row>
    <row r="264" spans="1:15" x14ac:dyDescent="0.25">
      <c r="A264" s="1" t="s">
        <v>90</v>
      </c>
      <c r="B264" s="1">
        <v>6</v>
      </c>
      <c r="C264" s="1">
        <v>9</v>
      </c>
      <c r="D264" s="2" t="s">
        <v>86</v>
      </c>
      <c r="E264" s="4" t="s">
        <v>87</v>
      </c>
      <c r="F264" s="2">
        <v>42.487035072102543</v>
      </c>
      <c r="G264" s="2">
        <v>5.4655556151453384</v>
      </c>
      <c r="H264" s="2">
        <v>34.093817732976753</v>
      </c>
      <c r="I264" s="2">
        <v>0.37788525683789198</v>
      </c>
      <c r="J264" s="2">
        <v>6.6739089560657661E-2</v>
      </c>
      <c r="K264" s="2">
        <v>0.10230815831987081</v>
      </c>
      <c r="L264" s="2">
        <v>7.7473151552659353E-2</v>
      </c>
      <c r="M264" s="2">
        <v>1.2714777798516959E-2</v>
      </c>
      <c r="N264" s="2">
        <v>1.1580549639650379</v>
      </c>
      <c r="O264" s="2">
        <v>83.927850335846841</v>
      </c>
    </row>
    <row r="265" spans="1:15" x14ac:dyDescent="0.25">
      <c r="A265" s="1" t="s">
        <v>90</v>
      </c>
      <c r="B265" s="1">
        <v>2</v>
      </c>
      <c r="C265" s="1">
        <v>1</v>
      </c>
      <c r="D265" s="2" t="s">
        <v>86</v>
      </c>
      <c r="E265" s="4" t="s">
        <v>87</v>
      </c>
      <c r="F265" s="2">
        <v>40.968112871639661</v>
      </c>
      <c r="G265" s="2">
        <v>7.1245124959776893</v>
      </c>
      <c r="H265" s="2">
        <v>36.498294178152648</v>
      </c>
      <c r="I265" s="2">
        <v>0.75577051367578396</v>
      </c>
      <c r="J265" s="2">
        <v>0.1001086343409865</v>
      </c>
      <c r="K265" s="2">
        <v>2.9230902377105929E-2</v>
      </c>
      <c r="L265" s="2">
        <v>7.7473151552659353E-2</v>
      </c>
      <c r="M265" s="2">
        <v>0</v>
      </c>
      <c r="N265" s="2">
        <v>0.94171502564189935</v>
      </c>
      <c r="O265" s="2">
        <v>86.660031587262537</v>
      </c>
    </row>
    <row r="266" spans="1:15" x14ac:dyDescent="0.25">
      <c r="A266" s="1" t="s">
        <v>90</v>
      </c>
      <c r="B266" s="1">
        <v>2</v>
      </c>
      <c r="C266" s="1">
        <v>5</v>
      </c>
      <c r="D266" s="2" t="s">
        <v>86</v>
      </c>
      <c r="E266" s="4" t="s">
        <v>87</v>
      </c>
      <c r="F266" s="2">
        <v>41.888023500089012</v>
      </c>
      <c r="G266" s="2">
        <v>6.622967392470235</v>
      </c>
      <c r="H266" s="2">
        <v>37.012354659535077</v>
      </c>
      <c r="I266" s="2">
        <v>0.73687625083388919</v>
      </c>
      <c r="J266" s="2">
        <v>0.11679340673115091</v>
      </c>
      <c r="K266" s="2">
        <v>1.461545118855297E-2</v>
      </c>
      <c r="L266" s="2">
        <v>3.8736575776329683E-2</v>
      </c>
      <c r="M266" s="2">
        <v>0</v>
      </c>
      <c r="N266" s="2">
        <v>0.76355272349343195</v>
      </c>
      <c r="O266" s="2">
        <v>87.305855685453267</v>
      </c>
    </row>
    <row r="267" spans="1:15" x14ac:dyDescent="0.25">
      <c r="A267" s="1" t="s">
        <v>90</v>
      </c>
      <c r="B267" s="1">
        <v>2</v>
      </c>
      <c r="C267" s="1">
        <v>11</v>
      </c>
      <c r="D267" s="2" t="s">
        <v>86</v>
      </c>
      <c r="E267" s="4" t="s">
        <v>87</v>
      </c>
      <c r="F267" s="2">
        <v>43.342765889264733</v>
      </c>
      <c r="G267" s="2">
        <v>4.835409203046229</v>
      </c>
      <c r="H267" s="2">
        <v>37.808319275869167</v>
      </c>
      <c r="I267" s="2">
        <v>0.54793362241494326</v>
      </c>
      <c r="J267" s="2">
        <v>0.1001086343409865</v>
      </c>
      <c r="K267" s="2">
        <v>0.10230815831987081</v>
      </c>
      <c r="L267" s="2">
        <v>2.5824383850886451E-2</v>
      </c>
      <c r="M267" s="2">
        <v>0</v>
      </c>
      <c r="N267" s="2">
        <v>0.54721278517029281</v>
      </c>
      <c r="O267" s="2">
        <v>87.339410770660649</v>
      </c>
    </row>
    <row r="268" spans="1:15" x14ac:dyDescent="0.25">
      <c r="A268" s="1" t="s">
        <v>90</v>
      </c>
      <c r="B268" s="1">
        <v>2</v>
      </c>
      <c r="C268" s="1">
        <v>4</v>
      </c>
      <c r="D268" s="2" t="s">
        <v>86</v>
      </c>
      <c r="E268" s="4" t="s">
        <v>87</v>
      </c>
      <c r="F268" s="2">
        <v>41.866630229659961</v>
      </c>
      <c r="G268" s="2">
        <v>7.2273935428510132</v>
      </c>
      <c r="H268" s="2">
        <v>36.349050812590008</v>
      </c>
      <c r="I268" s="2">
        <v>0.71798198799199464</v>
      </c>
      <c r="J268" s="2">
        <v>0.11679340673115091</v>
      </c>
      <c r="K268" s="2">
        <v>4.3846353565658892E-2</v>
      </c>
      <c r="L268" s="2">
        <v>5.1648767701772902E-2</v>
      </c>
      <c r="M268" s="2">
        <v>0</v>
      </c>
      <c r="N268" s="2">
        <v>0.91626326819211812</v>
      </c>
      <c r="O268" s="2">
        <v>87.413991173236596</v>
      </c>
    </row>
    <row r="269" spans="1:15" x14ac:dyDescent="0.25">
      <c r="A269" s="1" t="s">
        <v>90</v>
      </c>
      <c r="B269" s="1">
        <v>2</v>
      </c>
      <c r="C269" s="1">
        <v>2</v>
      </c>
      <c r="D269" s="2" t="s">
        <v>86</v>
      </c>
      <c r="E269" s="4" t="s">
        <v>87</v>
      </c>
      <c r="F269" s="2">
        <v>41.909416770518057</v>
      </c>
      <c r="G269" s="2">
        <v>6.031401372948622</v>
      </c>
      <c r="H269" s="2">
        <v>36.63095494754166</v>
      </c>
      <c r="I269" s="2">
        <v>0.86913609072715148</v>
      </c>
      <c r="J269" s="2">
        <v>0.15016295151147971</v>
      </c>
      <c r="K269" s="2">
        <v>0</v>
      </c>
      <c r="L269" s="2">
        <v>2.5824383850886451E-2</v>
      </c>
      <c r="M269" s="2">
        <v>0</v>
      </c>
      <c r="N269" s="2">
        <v>1.67981599168555</v>
      </c>
      <c r="O269" s="2">
        <v>87.433542391353626</v>
      </c>
    </row>
    <row r="270" spans="1:15" x14ac:dyDescent="0.25">
      <c r="A270" s="1" t="s">
        <v>90</v>
      </c>
      <c r="B270" s="1">
        <v>4</v>
      </c>
      <c r="C270" s="1">
        <v>9</v>
      </c>
      <c r="D270" s="2" t="s">
        <v>86</v>
      </c>
      <c r="E270" s="4" t="s">
        <v>87</v>
      </c>
      <c r="F270" s="2">
        <v>43.257192807548513</v>
      </c>
      <c r="G270" s="2">
        <v>5.2597935213986906</v>
      </c>
      <c r="H270" s="2">
        <v>37.476667352396632</v>
      </c>
      <c r="I270" s="2">
        <v>0.47235657104736489</v>
      </c>
      <c r="J270" s="2">
        <v>0.1001086343409865</v>
      </c>
      <c r="K270" s="2">
        <v>8.7692707131317785E-2</v>
      </c>
      <c r="L270" s="2">
        <v>5.1648767701772902E-2</v>
      </c>
      <c r="M270" s="2">
        <v>0</v>
      </c>
      <c r="N270" s="2">
        <v>0.68719745114408881</v>
      </c>
      <c r="O270" s="2">
        <v>87.44708078832754</v>
      </c>
    </row>
    <row r="271" spans="1:15" x14ac:dyDescent="0.25">
      <c r="A271" s="1" t="s">
        <v>90</v>
      </c>
      <c r="B271" s="1">
        <v>4</v>
      </c>
      <c r="C271" s="1">
        <v>8</v>
      </c>
      <c r="D271" s="2" t="s">
        <v>86</v>
      </c>
      <c r="E271" s="4" t="s">
        <v>87</v>
      </c>
      <c r="F271" s="2">
        <v>44.455215951575568</v>
      </c>
      <c r="G271" s="2">
        <v>4.4238850155529326</v>
      </c>
      <c r="H271" s="2">
        <v>36.232972639374623</v>
      </c>
      <c r="I271" s="2">
        <v>0.2834139426284189</v>
      </c>
      <c r="J271" s="2">
        <v>6.6739089560657661E-2</v>
      </c>
      <c r="K271" s="2">
        <v>5.8461804754211873E-2</v>
      </c>
      <c r="L271" s="2">
        <v>0.1032975354035458</v>
      </c>
      <c r="M271" s="2">
        <v>1.2714777798516959E-2</v>
      </c>
      <c r="N271" s="2">
        <v>1.819800657659346</v>
      </c>
      <c r="O271" s="2">
        <v>87.498477311308662</v>
      </c>
    </row>
    <row r="272" spans="1:15" x14ac:dyDescent="0.25">
      <c r="A272" s="1" t="s">
        <v>90</v>
      </c>
      <c r="B272" s="1">
        <v>2</v>
      </c>
      <c r="C272" s="1">
        <v>3</v>
      </c>
      <c r="D272" s="2" t="s">
        <v>86</v>
      </c>
      <c r="E272" s="4" t="s">
        <v>87</v>
      </c>
      <c r="F272" s="2">
        <v>41.845236959230903</v>
      </c>
      <c r="G272" s="2">
        <v>6.4043451678644212</v>
      </c>
      <c r="H272" s="2">
        <v>37.06210244805596</v>
      </c>
      <c r="I272" s="2">
        <v>0.85024182788525682</v>
      </c>
      <c r="J272" s="2">
        <v>0.13347817912131529</v>
      </c>
      <c r="K272" s="2">
        <v>2.9230902377105929E-2</v>
      </c>
      <c r="L272" s="2">
        <v>3.8736575776329683E-2</v>
      </c>
      <c r="M272" s="2">
        <v>1.2714777798516959E-2</v>
      </c>
      <c r="N272" s="2">
        <v>1.0689738128908051</v>
      </c>
      <c r="O272" s="2">
        <v>87.555451489286568</v>
      </c>
    </row>
    <row r="273" spans="1:15" x14ac:dyDescent="0.25">
      <c r="A273" s="1" t="s">
        <v>90</v>
      </c>
      <c r="B273" s="1">
        <v>2</v>
      </c>
      <c r="C273" s="1">
        <v>10</v>
      </c>
      <c r="D273" s="2" t="s">
        <v>86</v>
      </c>
      <c r="E273" s="4" t="s">
        <v>87</v>
      </c>
      <c r="F273" s="2">
        <v>44.284069788143128</v>
      </c>
      <c r="G273" s="2">
        <v>4.5010458007079261</v>
      </c>
      <c r="H273" s="2">
        <v>37.194763217444972</v>
      </c>
      <c r="I273" s="2">
        <v>0.51014509673115416</v>
      </c>
      <c r="J273" s="2">
        <v>8.3423861950822062E-2</v>
      </c>
      <c r="K273" s="2">
        <v>7.3077255942764832E-2</v>
      </c>
      <c r="L273" s="2">
        <v>3.8736575776329683E-2</v>
      </c>
      <c r="M273" s="2">
        <v>0</v>
      </c>
      <c r="N273" s="2">
        <v>0.8526338745676656</v>
      </c>
      <c r="O273" s="2">
        <v>87.596178057518429</v>
      </c>
    </row>
    <row r="274" spans="1:15" x14ac:dyDescent="0.25">
      <c r="A274" s="1" t="s">
        <v>90</v>
      </c>
      <c r="B274" s="1">
        <v>2</v>
      </c>
      <c r="C274" s="1">
        <v>6</v>
      </c>
      <c r="D274" s="2" t="s">
        <v>86</v>
      </c>
      <c r="E274" s="4" t="s">
        <v>87</v>
      </c>
      <c r="F274" s="2">
        <v>41.67409079579847</v>
      </c>
      <c r="G274" s="2">
        <v>7.1759530194143508</v>
      </c>
      <c r="H274" s="2">
        <v>37.426919563875749</v>
      </c>
      <c r="I274" s="2">
        <v>0.75577051367578396</v>
      </c>
      <c r="J274" s="2">
        <v>0.11679340673115091</v>
      </c>
      <c r="K274" s="2">
        <v>2.9230902377105929E-2</v>
      </c>
      <c r="L274" s="2">
        <v>5.1648767701772902E-2</v>
      </c>
      <c r="M274" s="2">
        <v>0</v>
      </c>
      <c r="N274" s="2">
        <v>0.59811630006985494</v>
      </c>
      <c r="O274" s="2">
        <v>87.940458994979849</v>
      </c>
    </row>
    <row r="275" spans="1:15" x14ac:dyDescent="0.25">
      <c r="A275" s="2" t="s">
        <v>79</v>
      </c>
      <c r="B275" s="2" t="s">
        <v>46</v>
      </c>
      <c r="C275" s="2" t="s">
        <v>83</v>
      </c>
      <c r="D275" s="2" t="s">
        <v>86</v>
      </c>
      <c r="E275" s="3" t="s">
        <v>91</v>
      </c>
      <c r="F275" s="2">
        <v>35.555365394489129</v>
      </c>
      <c r="G275" s="2">
        <v>7.0200020016298987</v>
      </c>
      <c r="H275" s="2">
        <v>29.696567733377549</v>
      </c>
      <c r="I275" s="2">
        <v>0.88804912612187048</v>
      </c>
      <c r="J275" s="2">
        <v>5.0040866707811382E-2</v>
      </c>
      <c r="K275" s="2">
        <v>0.1169248757673195</v>
      </c>
      <c r="L275" s="2">
        <v>3.8736668130051902E-2</v>
      </c>
      <c r="M275" s="2">
        <v>1.271488149730445E-2</v>
      </c>
      <c r="N275" s="2">
        <v>1.5779293494858999</v>
      </c>
      <c r="O275" s="2">
        <v>75.03249814932272</v>
      </c>
    </row>
    <row r="276" spans="1:15" x14ac:dyDescent="0.25">
      <c r="A276" s="2" t="s">
        <v>79</v>
      </c>
      <c r="B276" s="2" t="s">
        <v>46</v>
      </c>
      <c r="C276" s="2" t="s">
        <v>83</v>
      </c>
      <c r="D276" s="2" t="s">
        <v>86</v>
      </c>
      <c r="E276" s="3" t="s">
        <v>91</v>
      </c>
      <c r="F276" s="2">
        <v>36.389697073421189</v>
      </c>
      <c r="G276" s="2">
        <v>7.3631385556810551</v>
      </c>
      <c r="H276" s="2">
        <v>30.276902669540711</v>
      </c>
      <c r="I276" s="2">
        <v>0.79357581483230988</v>
      </c>
      <c r="J276" s="2">
        <v>8.3401444513018966E-2</v>
      </c>
      <c r="K276" s="2">
        <v>0.13154048523823439</v>
      </c>
      <c r="L276" s="2">
        <v>5.1648890840069211E-2</v>
      </c>
      <c r="M276" s="2">
        <v>0</v>
      </c>
      <c r="N276" s="2">
        <v>1.5143031660388879</v>
      </c>
      <c r="O276" s="2">
        <v>76.702151293053561</v>
      </c>
    </row>
    <row r="277" spans="1:15" x14ac:dyDescent="0.25">
      <c r="A277" s="2" t="s">
        <v>79</v>
      </c>
      <c r="B277" s="2" t="s">
        <v>46</v>
      </c>
      <c r="C277" s="2" t="s">
        <v>83</v>
      </c>
      <c r="D277" s="2" t="s">
        <v>86</v>
      </c>
      <c r="E277" s="3" t="s">
        <v>91</v>
      </c>
      <c r="F277" s="2">
        <v>38.208112271093611</v>
      </c>
      <c r="G277" s="2">
        <v>11.309208927269349</v>
      </c>
      <c r="H277" s="2">
        <v>29.530757751616651</v>
      </c>
      <c r="I277" s="2">
        <v>0.85025980160604631</v>
      </c>
      <c r="J277" s="2">
        <v>0.15012260012343409</v>
      </c>
      <c r="K277" s="2">
        <v>0</v>
      </c>
      <c r="L277" s="2">
        <v>0.12912222710017299</v>
      </c>
      <c r="M277" s="2">
        <v>0</v>
      </c>
      <c r="N277" s="2">
        <v>1.832434083273949</v>
      </c>
      <c r="O277" s="2">
        <v>82.03697692663448</v>
      </c>
    </row>
    <row r="278" spans="1:15" x14ac:dyDescent="0.25">
      <c r="A278" s="2" t="s">
        <v>79</v>
      </c>
      <c r="B278" s="2" t="s">
        <v>46</v>
      </c>
      <c r="C278" s="2" t="s">
        <v>83</v>
      </c>
      <c r="D278" s="2" t="s">
        <v>86</v>
      </c>
      <c r="E278" s="3" t="s">
        <v>91</v>
      </c>
      <c r="F278" s="2">
        <v>37.99418107136745</v>
      </c>
      <c r="G278" s="2">
        <v>12.53878157928599</v>
      </c>
      <c r="H278" s="2">
        <v>29.696567733377549</v>
      </c>
      <c r="I278" s="2">
        <v>0.81247047709022202</v>
      </c>
      <c r="J278" s="2">
        <v>8.3401444513018966E-2</v>
      </c>
      <c r="K278" s="2">
        <v>4.3846828412744808E-2</v>
      </c>
      <c r="L278" s="2">
        <v>0.11621000439015571</v>
      </c>
      <c r="M278" s="2">
        <v>0</v>
      </c>
      <c r="N278" s="2">
        <v>1.73063218975873</v>
      </c>
      <c r="O278" s="2">
        <v>83.522830495943651</v>
      </c>
    </row>
    <row r="279" spans="1:15" x14ac:dyDescent="0.25">
      <c r="A279" s="2" t="s">
        <v>79</v>
      </c>
      <c r="B279" s="2" t="s">
        <v>46</v>
      </c>
      <c r="C279" s="2" t="s">
        <v>83</v>
      </c>
      <c r="D279" s="2" t="s">
        <v>86</v>
      </c>
      <c r="E279" s="3" t="s">
        <v>91</v>
      </c>
      <c r="F279" s="2">
        <v>39.91956186890296</v>
      </c>
      <c r="G279" s="2">
        <v>6.4624051012967696</v>
      </c>
      <c r="H279" s="2">
        <v>35.582822085889568</v>
      </c>
      <c r="I279" s="2">
        <v>0.45347189418989142</v>
      </c>
      <c r="J279" s="2">
        <v>6.6721155610415181E-2</v>
      </c>
      <c r="K279" s="2">
        <v>0.10230926629640461</v>
      </c>
      <c r="L279" s="2">
        <v>9.0385558970121127E-2</v>
      </c>
      <c r="M279" s="2">
        <v>0</v>
      </c>
      <c r="N279" s="2">
        <v>1.399776035834267</v>
      </c>
      <c r="O279" s="2">
        <v>84.160892022800383</v>
      </c>
    </row>
    <row r="280" spans="1:15" x14ac:dyDescent="0.25">
      <c r="A280" s="2" t="s">
        <v>79</v>
      </c>
      <c r="B280" s="2" t="s">
        <v>46</v>
      </c>
      <c r="C280" s="2" t="s">
        <v>83</v>
      </c>
      <c r="D280" s="2" t="s">
        <v>86</v>
      </c>
      <c r="E280" s="3" t="s">
        <v>91</v>
      </c>
      <c r="F280" s="2">
        <v>39.491699469450623</v>
      </c>
      <c r="G280" s="2">
        <v>10.022446849577509</v>
      </c>
      <c r="H280" s="2">
        <v>32.366108439728073</v>
      </c>
      <c r="I280" s="2">
        <v>0.64241851676901285</v>
      </c>
      <c r="J280" s="2">
        <v>0.25020433353905691</v>
      </c>
      <c r="K280" s="2">
        <v>8.7693656825489616E-2</v>
      </c>
      <c r="L280" s="2">
        <v>9.0385558970121127E-2</v>
      </c>
      <c r="M280" s="2">
        <v>7.628928898382667E-2</v>
      </c>
      <c r="N280" s="2">
        <v>1.73063218975873</v>
      </c>
      <c r="O280" s="2">
        <v>84.891959108577169</v>
      </c>
    </row>
    <row r="281" spans="1:15" x14ac:dyDescent="0.25">
      <c r="A281" s="2" t="s">
        <v>79</v>
      </c>
      <c r="B281" s="2" t="s">
        <v>46</v>
      </c>
      <c r="C281" s="2" t="s">
        <v>83</v>
      </c>
      <c r="D281" s="2" t="s">
        <v>86</v>
      </c>
      <c r="E281" s="3" t="s">
        <v>91</v>
      </c>
      <c r="F281" s="2">
        <v>40.326031148382683</v>
      </c>
      <c r="G281" s="2">
        <v>8.5498191384413023</v>
      </c>
      <c r="H281" s="2">
        <v>32.581661416017241</v>
      </c>
      <c r="I281" s="2">
        <v>0.96362777515351916</v>
      </c>
      <c r="J281" s="2">
        <v>0.10008173341562281</v>
      </c>
      <c r="K281" s="2">
        <v>0.36539023677287341</v>
      </c>
      <c r="L281" s="2">
        <v>9.0385558970121127E-2</v>
      </c>
      <c r="M281" s="2">
        <v>0</v>
      </c>
      <c r="N281" s="2">
        <v>1.972411686857376</v>
      </c>
      <c r="O281" s="2">
        <v>85.033360002251968</v>
      </c>
    </row>
    <row r="282" spans="1:15" x14ac:dyDescent="0.25">
      <c r="A282" s="2" t="s">
        <v>79</v>
      </c>
      <c r="B282" s="2" t="s">
        <v>46</v>
      </c>
      <c r="C282" s="2" t="s">
        <v>83</v>
      </c>
      <c r="D282" s="2" t="s">
        <v>86</v>
      </c>
      <c r="E282" s="3" t="s">
        <v>91</v>
      </c>
      <c r="F282" s="2">
        <v>39.898168748930338</v>
      </c>
      <c r="G282" s="2">
        <v>9.2074975337060181</v>
      </c>
      <c r="H282" s="2">
        <v>34.007627259160998</v>
      </c>
      <c r="I282" s="2">
        <v>0.62352385451110059</v>
      </c>
      <c r="J282" s="2">
        <v>6.6721155610415181E-2</v>
      </c>
      <c r="K282" s="2">
        <v>0.10230926629640461</v>
      </c>
      <c r="L282" s="2">
        <v>0.11621000439015571</v>
      </c>
      <c r="M282" s="2">
        <v>0</v>
      </c>
      <c r="N282" s="2">
        <v>1.323424615697852</v>
      </c>
      <c r="O282" s="2">
        <v>85.345482438303279</v>
      </c>
    </row>
    <row r="283" spans="1:15" x14ac:dyDescent="0.25">
      <c r="A283" s="2" t="s">
        <v>79</v>
      </c>
      <c r="B283" s="2" t="s">
        <v>46</v>
      </c>
      <c r="C283" s="2" t="s">
        <v>83</v>
      </c>
      <c r="D283" s="2" t="s">
        <v>86</v>
      </c>
      <c r="E283" s="3" t="s">
        <v>91</v>
      </c>
      <c r="F283" s="2">
        <v>38.807119630326888</v>
      </c>
      <c r="G283" s="2">
        <v>9.3218763850564024</v>
      </c>
      <c r="H283" s="2">
        <v>34.521638202619798</v>
      </c>
      <c r="I283" s="2">
        <v>0.69910250354274917</v>
      </c>
      <c r="J283" s="2">
        <v>5.0040866707811382E-2</v>
      </c>
      <c r="K283" s="2">
        <v>8.7693656825489616E-2</v>
      </c>
      <c r="L283" s="2">
        <v>9.0385558970121127E-2</v>
      </c>
      <c r="M283" s="2">
        <v>0</v>
      </c>
      <c r="N283" s="2">
        <v>1.8706097933421559</v>
      </c>
      <c r="O283" s="2">
        <v>85.514943249600719</v>
      </c>
    </row>
    <row r="284" spans="1:15" x14ac:dyDescent="0.25">
      <c r="A284" s="2" t="s">
        <v>79</v>
      </c>
      <c r="B284" s="2" t="s">
        <v>46</v>
      </c>
      <c r="C284" s="2" t="s">
        <v>83</v>
      </c>
      <c r="D284" s="2" t="s">
        <v>86</v>
      </c>
      <c r="E284" s="3" t="s">
        <v>91</v>
      </c>
      <c r="F284" s="2">
        <v>38.079753551257923</v>
      </c>
      <c r="G284" s="2">
        <v>13.55389388502066</v>
      </c>
      <c r="H284" s="2">
        <v>31.57022052727574</v>
      </c>
      <c r="I284" s="2">
        <v>0.68020784128483702</v>
      </c>
      <c r="J284" s="2">
        <v>6.6721155610415181E-2</v>
      </c>
      <c r="K284" s="2">
        <v>2.9231218941829871E-2</v>
      </c>
      <c r="L284" s="2">
        <v>0.29698112233039797</v>
      </c>
      <c r="M284" s="2">
        <v>0</v>
      </c>
      <c r="N284" s="2">
        <v>1.31069937900845</v>
      </c>
      <c r="O284" s="2">
        <v>85.722710994873808</v>
      </c>
    </row>
    <row r="285" spans="1:15" x14ac:dyDescent="0.25">
      <c r="A285" s="2" t="s">
        <v>79</v>
      </c>
      <c r="B285" s="2" t="s">
        <v>46</v>
      </c>
      <c r="C285" s="2" t="s">
        <v>83</v>
      </c>
      <c r="D285" s="2" t="s">
        <v>86</v>
      </c>
      <c r="E285" s="3" t="s">
        <v>91</v>
      </c>
      <c r="F285" s="2">
        <v>37.523532431969883</v>
      </c>
      <c r="G285" s="2">
        <v>12.796133994824361</v>
      </c>
      <c r="H285" s="2">
        <v>31.818935499917099</v>
      </c>
      <c r="I285" s="2">
        <v>0.83136513934813416</v>
      </c>
      <c r="J285" s="2">
        <v>5.0040866707811382E-2</v>
      </c>
      <c r="K285" s="2">
        <v>0.16077170418006431</v>
      </c>
      <c r="L285" s="2">
        <v>0.20659556336027679</v>
      </c>
      <c r="M285" s="2">
        <v>0.25429762994608901</v>
      </c>
      <c r="N285" s="2">
        <v>2.1760154738878139</v>
      </c>
      <c r="O285" s="2">
        <v>85.873655842969015</v>
      </c>
    </row>
    <row r="286" spans="1:15" x14ac:dyDescent="0.25">
      <c r="A286" s="2" t="s">
        <v>79</v>
      </c>
      <c r="B286" s="2" t="s">
        <v>46</v>
      </c>
      <c r="C286" s="2" t="s">
        <v>83</v>
      </c>
      <c r="D286" s="2" t="s">
        <v>86</v>
      </c>
      <c r="E286" s="3" t="s">
        <v>91</v>
      </c>
      <c r="F286" s="2">
        <v>38.379257230874551</v>
      </c>
      <c r="G286" s="2">
        <v>12.29572652016642</v>
      </c>
      <c r="H286" s="2">
        <v>33.377549328469577</v>
      </c>
      <c r="I286" s="2">
        <v>0.66131317902692488</v>
      </c>
      <c r="J286" s="2">
        <v>3.336057780520759E-2</v>
      </c>
      <c r="K286" s="2">
        <v>5.8462437883659749E-2</v>
      </c>
      <c r="L286" s="2">
        <v>0.27115667691036333</v>
      </c>
      <c r="M286" s="2">
        <v>2.542976299460889E-2</v>
      </c>
      <c r="N286" s="2">
        <v>1.387050799144864</v>
      </c>
      <c r="O286" s="2">
        <v>86.526877886902895</v>
      </c>
    </row>
    <row r="287" spans="1:15" x14ac:dyDescent="0.25">
      <c r="A287" s="2" t="s">
        <v>79</v>
      </c>
      <c r="B287" s="2" t="s">
        <v>46</v>
      </c>
      <c r="C287" s="2" t="s">
        <v>83</v>
      </c>
      <c r="D287" s="2" t="s">
        <v>86</v>
      </c>
      <c r="E287" s="3" t="s">
        <v>91</v>
      </c>
      <c r="F287" s="2">
        <v>38.871298990244739</v>
      </c>
      <c r="G287" s="2">
        <v>12.09556353030325</v>
      </c>
      <c r="H287" s="2">
        <v>32.697728403249883</v>
      </c>
      <c r="I287" s="2">
        <v>0.85025980160604631</v>
      </c>
      <c r="J287" s="2">
        <v>1.6680288902603799E-2</v>
      </c>
      <c r="K287" s="2">
        <v>0.1169248757673195</v>
      </c>
      <c r="L287" s="2">
        <v>0.28406889962038062</v>
      </c>
      <c r="M287" s="2">
        <v>8.9004170481131129E-2</v>
      </c>
      <c r="N287" s="2">
        <v>1.463402219281279</v>
      </c>
      <c r="O287" s="2">
        <v>86.568882487697849</v>
      </c>
    </row>
    <row r="288" spans="1:15" x14ac:dyDescent="0.25">
      <c r="A288" s="2" t="s">
        <v>79</v>
      </c>
      <c r="B288" s="2" t="s">
        <v>46</v>
      </c>
      <c r="C288" s="2" t="s">
        <v>83</v>
      </c>
      <c r="D288" s="2" t="s">
        <v>86</v>
      </c>
      <c r="E288" s="3" t="s">
        <v>91</v>
      </c>
      <c r="F288" s="2">
        <v>38.14393291117576</v>
      </c>
      <c r="G288" s="2">
        <v>13.11067583603792</v>
      </c>
      <c r="H288" s="2">
        <v>32.498756425136797</v>
      </c>
      <c r="I288" s="2">
        <v>0.69910250354274917</v>
      </c>
      <c r="J288" s="2">
        <v>5.0040866707811382E-2</v>
      </c>
      <c r="K288" s="2">
        <v>5.8462437883659749E-2</v>
      </c>
      <c r="L288" s="2">
        <v>0.20659556336027679</v>
      </c>
      <c r="M288" s="2">
        <v>0.13986369647034891</v>
      </c>
      <c r="N288" s="2">
        <v>1.768807899826937</v>
      </c>
      <c r="O288" s="2">
        <v>86.732205678969734</v>
      </c>
    </row>
    <row r="289" spans="1:15" x14ac:dyDescent="0.25">
      <c r="A289" s="2" t="s">
        <v>79</v>
      </c>
      <c r="B289" s="2" t="s">
        <v>46</v>
      </c>
      <c r="C289" s="2" t="s">
        <v>83</v>
      </c>
      <c r="D289" s="2" t="s">
        <v>86</v>
      </c>
      <c r="E289" s="3" t="s">
        <v>91</v>
      </c>
      <c r="F289" s="2">
        <v>38.593188430600712</v>
      </c>
      <c r="G289" s="2">
        <v>12.41010537151681</v>
      </c>
      <c r="H289" s="2">
        <v>32.498756425136797</v>
      </c>
      <c r="I289" s="2">
        <v>0.88804912612187048</v>
      </c>
      <c r="J289" s="2">
        <v>0.18348317792864169</v>
      </c>
      <c r="K289" s="2">
        <v>0.1753873136509792</v>
      </c>
      <c r="L289" s="2">
        <v>0.18077111794024231</v>
      </c>
      <c r="M289" s="2">
        <v>0.13986369647034891</v>
      </c>
      <c r="N289" s="2">
        <v>1.6033798228647049</v>
      </c>
      <c r="O289" s="2">
        <v>86.798911444592918</v>
      </c>
    </row>
    <row r="290" spans="1:15" x14ac:dyDescent="0.25">
      <c r="A290" s="2" t="s">
        <v>79</v>
      </c>
      <c r="B290" s="2" t="s">
        <v>46</v>
      </c>
      <c r="C290" s="2" t="s">
        <v>83</v>
      </c>
      <c r="D290" s="2" t="s">
        <v>86</v>
      </c>
      <c r="E290" s="3" t="s">
        <v>91</v>
      </c>
      <c r="F290" s="2">
        <v>39.662844429231548</v>
      </c>
      <c r="G290" s="2">
        <v>10.58004374991064</v>
      </c>
      <c r="H290" s="2">
        <v>33.211739346708683</v>
      </c>
      <c r="I290" s="2">
        <v>0.88804912612187048</v>
      </c>
      <c r="J290" s="2">
        <v>0.1167620223182266</v>
      </c>
      <c r="K290" s="2">
        <v>0.14615609470914939</v>
      </c>
      <c r="L290" s="2">
        <v>6.4561113550086507E-2</v>
      </c>
      <c r="M290" s="2">
        <v>0</v>
      </c>
      <c r="N290" s="2">
        <v>2.0996640537514</v>
      </c>
      <c r="O290" s="2">
        <v>86.835887331773293</v>
      </c>
    </row>
    <row r="291" spans="1:15" x14ac:dyDescent="0.25">
      <c r="A291" s="2" t="s">
        <v>79</v>
      </c>
      <c r="B291" s="2" t="s">
        <v>46</v>
      </c>
      <c r="C291" s="2" t="s">
        <v>83</v>
      </c>
      <c r="D291" s="2" t="s">
        <v>86</v>
      </c>
      <c r="E291" s="3" t="s">
        <v>91</v>
      </c>
      <c r="F291" s="2">
        <v>39.36334074961492</v>
      </c>
      <c r="G291" s="2">
        <v>11.76672433267089</v>
      </c>
      <c r="H291" s="2">
        <v>33.510197313878301</v>
      </c>
      <c r="I291" s="2">
        <v>0.77468115257439774</v>
      </c>
      <c r="J291" s="2">
        <v>0.10008173341562281</v>
      </c>
      <c r="K291" s="2">
        <v>8.7693656825489616E-2</v>
      </c>
      <c r="L291" s="2">
        <v>0.29698112233039797</v>
      </c>
      <c r="M291" s="2">
        <v>0</v>
      </c>
      <c r="N291" s="2">
        <v>1.25979843225084</v>
      </c>
      <c r="O291" s="2">
        <v>87.227511903063871</v>
      </c>
    </row>
    <row r="292" spans="1:15" x14ac:dyDescent="0.25">
      <c r="A292" s="2" t="s">
        <v>79</v>
      </c>
      <c r="B292" s="2" t="s">
        <v>46</v>
      </c>
      <c r="C292" s="2" t="s">
        <v>83</v>
      </c>
      <c r="D292" s="2" t="s">
        <v>86</v>
      </c>
      <c r="E292" s="3" t="s">
        <v>91</v>
      </c>
      <c r="F292" s="2">
        <v>40.561355468081473</v>
      </c>
      <c r="G292" s="2">
        <v>8.406845574253321</v>
      </c>
      <c r="H292" s="2">
        <v>36.163157022052729</v>
      </c>
      <c r="I292" s="2">
        <v>0.41568256967406708</v>
      </c>
      <c r="J292" s="2">
        <v>0</v>
      </c>
      <c r="K292" s="2">
        <v>0</v>
      </c>
      <c r="L292" s="2">
        <v>0.20659556336027679</v>
      </c>
      <c r="M292" s="2">
        <v>2.542976299460889E-2</v>
      </c>
      <c r="N292" s="2">
        <v>1.399776035834267</v>
      </c>
      <c r="O292" s="2">
        <v>87.262281052060729</v>
      </c>
    </row>
    <row r="293" spans="1:15" x14ac:dyDescent="0.25">
      <c r="A293" s="2" t="s">
        <v>79</v>
      </c>
      <c r="B293" s="2" t="s">
        <v>46</v>
      </c>
      <c r="C293" s="2" t="s">
        <v>83</v>
      </c>
      <c r="D293" s="2" t="s">
        <v>86</v>
      </c>
      <c r="E293" s="3" t="s">
        <v>91</v>
      </c>
      <c r="F293" s="2">
        <v>37.887215471504362</v>
      </c>
      <c r="G293" s="2">
        <v>14.39743791372975</v>
      </c>
      <c r="H293" s="2">
        <v>31.12253357652131</v>
      </c>
      <c r="I293" s="2">
        <v>0.85025980160604631</v>
      </c>
      <c r="J293" s="2">
        <v>0.31692548914947211</v>
      </c>
      <c r="K293" s="2">
        <v>0.1169248757673195</v>
      </c>
      <c r="L293" s="2">
        <v>0.21950778607029409</v>
      </c>
      <c r="M293" s="2">
        <v>0.13986369647034891</v>
      </c>
      <c r="N293" s="2">
        <v>2.0742135803725952</v>
      </c>
      <c r="O293" s="2">
        <v>87.300938650286781</v>
      </c>
    </row>
    <row r="294" spans="1:15" x14ac:dyDescent="0.25">
      <c r="A294" s="2" t="s">
        <v>79</v>
      </c>
      <c r="B294" s="2" t="s">
        <v>46</v>
      </c>
      <c r="C294" s="2" t="s">
        <v>83</v>
      </c>
      <c r="D294" s="2" t="s">
        <v>86</v>
      </c>
      <c r="E294" s="3" t="s">
        <v>91</v>
      </c>
      <c r="F294" s="2">
        <v>40.026527468766048</v>
      </c>
      <c r="G294" s="2">
        <v>10.8945855911242</v>
      </c>
      <c r="H294" s="2">
        <v>33.261482341236942</v>
      </c>
      <c r="I294" s="2">
        <v>0.86915446386395845</v>
      </c>
      <c r="J294" s="2">
        <v>0.13344231122083039</v>
      </c>
      <c r="K294" s="2">
        <v>5.8462437883659749E-2</v>
      </c>
      <c r="L294" s="2">
        <v>0.14203444981019031</v>
      </c>
      <c r="M294" s="2">
        <v>5.0859525989217787E-2</v>
      </c>
      <c r="N294" s="2">
        <v>1.6924564796905219</v>
      </c>
      <c r="O294" s="2">
        <v>87.351298997351677</v>
      </c>
    </row>
    <row r="295" spans="1:15" x14ac:dyDescent="0.25">
      <c r="A295" s="2" t="s">
        <v>79</v>
      </c>
      <c r="B295" s="2" t="s">
        <v>46</v>
      </c>
      <c r="C295" s="2" t="s">
        <v>83</v>
      </c>
      <c r="D295" s="2" t="s">
        <v>86</v>
      </c>
      <c r="E295" s="3" t="s">
        <v>91</v>
      </c>
      <c r="F295" s="2">
        <v>39.577271949341089</v>
      </c>
      <c r="G295" s="2">
        <v>11.12334329382497</v>
      </c>
      <c r="H295" s="2">
        <v>34.604543193500263</v>
      </c>
      <c r="I295" s="2">
        <v>0.64241851676901285</v>
      </c>
      <c r="J295" s="2">
        <v>0.18348317792864169</v>
      </c>
      <c r="K295" s="2">
        <v>0.13154048523823439</v>
      </c>
      <c r="L295" s="2">
        <v>0.20659556336027679</v>
      </c>
      <c r="M295" s="2">
        <v>0</v>
      </c>
      <c r="N295" s="2">
        <v>1.7179069530693269</v>
      </c>
      <c r="O295" s="2">
        <v>88.229078787152417</v>
      </c>
    </row>
    <row r="296" spans="1:15" x14ac:dyDescent="0.25">
      <c r="A296" s="2" t="s">
        <v>79</v>
      </c>
      <c r="B296" s="2" t="s">
        <v>46</v>
      </c>
      <c r="C296" s="2" t="s">
        <v>83</v>
      </c>
      <c r="D296" s="2" t="s">
        <v>86</v>
      </c>
      <c r="E296" s="3" t="s">
        <v>91</v>
      </c>
      <c r="F296" s="2">
        <v>38.036967311312679</v>
      </c>
      <c r="G296" s="2">
        <v>14.826358606293701</v>
      </c>
      <c r="H296" s="2">
        <v>32.714309401425972</v>
      </c>
      <c r="I296" s="2">
        <v>0.56683986773736417</v>
      </c>
      <c r="J296" s="2">
        <v>0.13344231122083039</v>
      </c>
      <c r="K296" s="2">
        <v>0.1169248757673195</v>
      </c>
      <c r="L296" s="2">
        <v>0.23242000878031141</v>
      </c>
      <c r="M296" s="2">
        <v>7.628928898382667E-2</v>
      </c>
      <c r="N296" s="2">
        <v>1.6033798228647049</v>
      </c>
      <c r="O296" s="2">
        <v>88.383098746502583</v>
      </c>
    </row>
    <row r="297" spans="1:15" x14ac:dyDescent="0.25">
      <c r="A297" s="2" t="s">
        <v>79</v>
      </c>
      <c r="B297" s="2" t="s">
        <v>46</v>
      </c>
      <c r="C297" s="2" t="s">
        <v>83</v>
      </c>
      <c r="D297" s="2" t="s">
        <v>86</v>
      </c>
      <c r="E297" s="3" t="s">
        <v>91</v>
      </c>
      <c r="F297" s="2">
        <v>38.956871470135212</v>
      </c>
      <c r="G297" s="2">
        <v>14.39743791372975</v>
      </c>
      <c r="H297" s="2">
        <v>32.183717459791083</v>
      </c>
      <c r="I297" s="2">
        <v>0.85025980160604631</v>
      </c>
      <c r="J297" s="2">
        <v>0.15012260012343409</v>
      </c>
      <c r="K297" s="2">
        <v>5.8462437883659749E-2</v>
      </c>
      <c r="L297" s="2">
        <v>0.23242000878031141</v>
      </c>
      <c r="M297" s="2">
        <v>0</v>
      </c>
      <c r="N297" s="2">
        <v>1.5779293494858999</v>
      </c>
      <c r="O297" s="2">
        <v>88.407221041535394</v>
      </c>
    </row>
    <row r="298" spans="1:15" x14ac:dyDescent="0.25">
      <c r="A298" s="2" t="s">
        <v>79</v>
      </c>
      <c r="B298" s="2" t="s">
        <v>46</v>
      </c>
      <c r="C298" s="2" t="s">
        <v>83</v>
      </c>
      <c r="D298" s="2" t="s">
        <v>86</v>
      </c>
      <c r="E298" s="3" t="s">
        <v>91</v>
      </c>
      <c r="F298" s="2">
        <v>40.604141708026702</v>
      </c>
      <c r="G298" s="2">
        <v>11.22342478875656</v>
      </c>
      <c r="H298" s="2">
        <v>34.737191178908972</v>
      </c>
      <c r="I298" s="2">
        <v>0.86915446386395845</v>
      </c>
      <c r="J298" s="2">
        <v>0.15012260012343409</v>
      </c>
      <c r="K298" s="2">
        <v>7.3078047354574682E-2</v>
      </c>
      <c r="L298" s="2">
        <v>0.18077111794024231</v>
      </c>
      <c r="M298" s="2">
        <v>0</v>
      </c>
      <c r="N298" s="2">
        <v>1.667006006311718</v>
      </c>
      <c r="O298" s="2">
        <v>89.630816873647987</v>
      </c>
    </row>
    <row r="299" spans="1:15" x14ac:dyDescent="0.25">
      <c r="A299" s="1" t="s">
        <v>90</v>
      </c>
      <c r="B299" s="1">
        <v>3</v>
      </c>
      <c r="C299" s="1">
        <v>10</v>
      </c>
      <c r="D299" s="2" t="s">
        <v>86</v>
      </c>
      <c r="E299" s="4" t="s">
        <v>91</v>
      </c>
      <c r="F299" s="2">
        <v>33.501861491899589</v>
      </c>
      <c r="G299" s="2">
        <v>5.8384994100611376</v>
      </c>
      <c r="H299" s="2">
        <v>26.69797983953919</v>
      </c>
      <c r="I299" s="2">
        <v>0</v>
      </c>
      <c r="J299" s="2">
        <v>1.6684772390164419E-2</v>
      </c>
      <c r="K299" s="2">
        <v>0</v>
      </c>
      <c r="L299" s="2">
        <v>3.8736575776329683E-2</v>
      </c>
      <c r="M299" s="2">
        <v>0</v>
      </c>
      <c r="N299" s="2">
        <v>4.301347009012999</v>
      </c>
      <c r="O299" s="2">
        <v>70.364689158748234</v>
      </c>
    </row>
    <row r="300" spans="1:15" x14ac:dyDescent="0.25">
      <c r="A300" s="1" t="s">
        <v>90</v>
      </c>
      <c r="B300" s="1">
        <v>3</v>
      </c>
      <c r="C300" s="1">
        <v>14</v>
      </c>
      <c r="D300" s="2" t="s">
        <v>86</v>
      </c>
      <c r="E300" s="4" t="s">
        <v>91</v>
      </c>
      <c r="F300" s="2">
        <v>36.304379918105752</v>
      </c>
      <c r="G300" s="2">
        <v>3.999500697200471</v>
      </c>
      <c r="H300" s="2">
        <v>28.704473976548041</v>
      </c>
      <c r="I300" s="2">
        <v>1.8894262841894591E-2</v>
      </c>
      <c r="J300" s="2">
        <v>0</v>
      </c>
      <c r="K300" s="2">
        <v>0</v>
      </c>
      <c r="L300" s="2">
        <v>3.8736575776329683E-2</v>
      </c>
      <c r="M300" s="2">
        <v>1.2714777798516959E-2</v>
      </c>
      <c r="N300" s="2">
        <v>2.2143028981309532</v>
      </c>
      <c r="O300" s="2">
        <v>71.306995072068901</v>
      </c>
    </row>
    <row r="301" spans="1:15" x14ac:dyDescent="0.25">
      <c r="A301" s="1" t="s">
        <v>90</v>
      </c>
      <c r="B301" s="1">
        <v>6</v>
      </c>
      <c r="C301" s="1">
        <v>2</v>
      </c>
      <c r="D301" s="2" t="s">
        <v>86</v>
      </c>
      <c r="E301" s="4" t="s">
        <v>91</v>
      </c>
      <c r="F301" s="2">
        <v>35.705368346092222</v>
      </c>
      <c r="G301" s="2">
        <v>4.4496052772712646</v>
      </c>
      <c r="H301" s="2">
        <v>27.80901378317219</v>
      </c>
      <c r="I301" s="2">
        <v>3.7788525683789188E-2</v>
      </c>
      <c r="J301" s="2">
        <v>0</v>
      </c>
      <c r="K301" s="2">
        <v>0</v>
      </c>
      <c r="L301" s="2">
        <v>3.8736575776329683E-2</v>
      </c>
      <c r="M301" s="2">
        <v>0</v>
      </c>
      <c r="N301" s="2">
        <v>3.3469061046462101</v>
      </c>
      <c r="O301" s="2">
        <v>71.497185965406373</v>
      </c>
    </row>
    <row r="302" spans="1:15" x14ac:dyDescent="0.25">
      <c r="A302" s="1" t="s">
        <v>90</v>
      </c>
      <c r="B302" s="1">
        <v>4</v>
      </c>
      <c r="C302" s="1">
        <v>6</v>
      </c>
      <c r="D302" s="2" t="s">
        <v>86</v>
      </c>
      <c r="E302" s="4" t="s">
        <v>91</v>
      </c>
      <c r="F302" s="2">
        <v>35.983480861669918</v>
      </c>
      <c r="G302" s="2">
        <v>4.835409203046229</v>
      </c>
      <c r="H302" s="2">
        <v>26.565319070150171</v>
      </c>
      <c r="I302" s="2">
        <v>1.8894262841894591E-2</v>
      </c>
      <c r="J302" s="2">
        <v>1.6684772390164419E-2</v>
      </c>
      <c r="K302" s="2">
        <v>0</v>
      </c>
      <c r="L302" s="2">
        <v>6.4560959627216127E-2</v>
      </c>
      <c r="M302" s="2">
        <v>1.2714777798516959E-2</v>
      </c>
      <c r="N302" s="2">
        <v>4.352250523912562</v>
      </c>
      <c r="O302" s="2">
        <v>71.862682911582027</v>
      </c>
    </row>
    <row r="303" spans="1:15" x14ac:dyDescent="0.25">
      <c r="A303" s="1" t="s">
        <v>90</v>
      </c>
      <c r="B303" s="1">
        <v>3</v>
      </c>
      <c r="C303" s="1">
        <v>9</v>
      </c>
      <c r="D303" s="2" t="s">
        <v>86</v>
      </c>
      <c r="E303" s="4" t="s">
        <v>91</v>
      </c>
      <c r="F303" s="2">
        <v>33.972513441338798</v>
      </c>
      <c r="G303" s="2">
        <v>6.1085621581036138</v>
      </c>
      <c r="H303" s="2">
        <v>28.787386957416171</v>
      </c>
      <c r="I303" s="2">
        <v>0</v>
      </c>
      <c r="J303" s="2">
        <v>0</v>
      </c>
      <c r="K303" s="2">
        <v>0</v>
      </c>
      <c r="L303" s="2">
        <v>6.4560959627216127E-2</v>
      </c>
      <c r="M303" s="2">
        <v>0</v>
      </c>
      <c r="N303" s="2">
        <v>3.9195706472662839</v>
      </c>
      <c r="O303" s="2">
        <v>72.883814220199895</v>
      </c>
    </row>
    <row r="304" spans="1:15" x14ac:dyDescent="0.25">
      <c r="A304" s="1" t="s">
        <v>90</v>
      </c>
      <c r="B304" s="1">
        <v>6</v>
      </c>
      <c r="C304" s="1">
        <v>12</v>
      </c>
      <c r="D304" s="2" t="s">
        <v>86</v>
      </c>
      <c r="E304" s="4" t="s">
        <v>91</v>
      </c>
      <c r="F304" s="2">
        <v>29.52271319209542</v>
      </c>
      <c r="G304" s="2">
        <v>15.45787729271694</v>
      </c>
      <c r="H304" s="2">
        <v>25.454285126517181</v>
      </c>
      <c r="I304" s="2">
        <v>1.8894262841894591E-2</v>
      </c>
      <c r="J304" s="2">
        <v>1.6684772390164419E-2</v>
      </c>
      <c r="K304" s="2">
        <v>0</v>
      </c>
      <c r="L304" s="2">
        <v>0.14203411117987549</v>
      </c>
      <c r="M304" s="2">
        <v>1.2714777798516959E-2</v>
      </c>
      <c r="N304" s="2">
        <v>2.5451757449781058</v>
      </c>
      <c r="O304" s="2">
        <v>73.182202873613832</v>
      </c>
    </row>
    <row r="305" spans="1:15" x14ac:dyDescent="0.25">
      <c r="A305" s="1" t="s">
        <v>90</v>
      </c>
      <c r="B305" s="1">
        <v>6</v>
      </c>
      <c r="C305" s="1">
        <v>5</v>
      </c>
      <c r="D305" s="2" t="s">
        <v>86</v>
      </c>
      <c r="E305" s="4" t="s">
        <v>91</v>
      </c>
      <c r="F305" s="2">
        <v>34.528738472494219</v>
      </c>
      <c r="G305" s="2">
        <v>5.9285203260752972</v>
      </c>
      <c r="H305" s="2">
        <v>26.54873647397655</v>
      </c>
      <c r="I305" s="2">
        <v>1.8894262841894591E-2</v>
      </c>
      <c r="J305" s="2">
        <v>1.6684772390164419E-2</v>
      </c>
      <c r="K305" s="2">
        <v>0</v>
      </c>
      <c r="L305" s="2">
        <v>1.3945167279478681</v>
      </c>
      <c r="M305" s="2">
        <v>0.45773200074661052</v>
      </c>
      <c r="N305" s="2">
        <v>4.2249917366636556</v>
      </c>
      <c r="O305" s="2">
        <v>73.269636621373436</v>
      </c>
    </row>
    <row r="306" spans="1:15" x14ac:dyDescent="0.25">
      <c r="A306" s="1" t="s">
        <v>90</v>
      </c>
      <c r="B306" s="1">
        <v>3</v>
      </c>
      <c r="C306" s="1">
        <v>7</v>
      </c>
      <c r="D306" s="2" t="s">
        <v>86</v>
      </c>
      <c r="E306" s="4" t="s">
        <v>91</v>
      </c>
      <c r="F306" s="2">
        <v>37.010357842264547</v>
      </c>
      <c r="G306" s="2">
        <v>5.2340732596803603</v>
      </c>
      <c r="H306" s="2">
        <v>27.046214359185349</v>
      </c>
      <c r="I306" s="2">
        <v>1.8894262841894591E-2</v>
      </c>
      <c r="J306" s="2">
        <v>1.6684772390164419E-2</v>
      </c>
      <c r="K306" s="2">
        <v>0</v>
      </c>
      <c r="L306" s="2">
        <v>3.8736575776329683E-2</v>
      </c>
      <c r="M306" s="2">
        <v>0</v>
      </c>
      <c r="N306" s="2">
        <v>4.1104588281396417</v>
      </c>
      <c r="O306" s="2">
        <v>73.600724105759241</v>
      </c>
    </row>
    <row r="307" spans="1:15" x14ac:dyDescent="0.25">
      <c r="A307" s="1" t="s">
        <v>90</v>
      </c>
      <c r="B307" s="1">
        <v>6</v>
      </c>
      <c r="C307" s="1">
        <v>6</v>
      </c>
      <c r="D307" s="2" t="s">
        <v>86</v>
      </c>
      <c r="E307" s="4" t="s">
        <v>91</v>
      </c>
      <c r="F307" s="2">
        <v>37.630762684707143</v>
      </c>
      <c r="G307" s="2">
        <v>4.4238850155529326</v>
      </c>
      <c r="H307" s="2">
        <v>28.38940464924913</v>
      </c>
      <c r="I307" s="2">
        <v>1.8894262841894591E-2</v>
      </c>
      <c r="J307" s="2">
        <v>1.6684772390164419E-2</v>
      </c>
      <c r="K307" s="2">
        <v>0</v>
      </c>
      <c r="L307" s="2">
        <v>3.8736575776329683E-2</v>
      </c>
      <c r="M307" s="2">
        <v>0</v>
      </c>
      <c r="N307" s="2">
        <v>3.4996166493448961</v>
      </c>
      <c r="O307" s="2">
        <v>74.1013129183426</v>
      </c>
    </row>
    <row r="308" spans="1:15" x14ac:dyDescent="0.25">
      <c r="A308" s="1" t="s">
        <v>90</v>
      </c>
      <c r="B308" s="1">
        <v>6</v>
      </c>
      <c r="C308" s="1">
        <v>7</v>
      </c>
      <c r="D308" s="2" t="s">
        <v>86</v>
      </c>
      <c r="E308" s="4" t="s">
        <v>91</v>
      </c>
      <c r="F308" s="2">
        <v>36.732245326686851</v>
      </c>
      <c r="G308" s="2">
        <v>4.4624654081304307</v>
      </c>
      <c r="H308" s="2">
        <v>28.555230610985401</v>
      </c>
      <c r="I308" s="2">
        <v>1.8894262841894591E-2</v>
      </c>
      <c r="J308" s="2">
        <v>1.6684772390164419E-2</v>
      </c>
      <c r="K308" s="2">
        <v>0</v>
      </c>
      <c r="L308" s="2">
        <v>5.1648767701772902E-2</v>
      </c>
      <c r="M308" s="2">
        <v>1.2714777798516959E-2</v>
      </c>
      <c r="N308" s="2">
        <v>4.2504434941134379</v>
      </c>
      <c r="O308" s="2">
        <v>74.2046902757277</v>
      </c>
    </row>
    <row r="309" spans="1:15" x14ac:dyDescent="0.25">
      <c r="A309" s="1" t="s">
        <v>90</v>
      </c>
      <c r="B309" s="1">
        <v>3</v>
      </c>
      <c r="C309" s="1">
        <v>8</v>
      </c>
      <c r="D309" s="2" t="s">
        <v>86</v>
      </c>
      <c r="E309" s="4" t="s">
        <v>91</v>
      </c>
      <c r="F309" s="2">
        <v>36.069053943386137</v>
      </c>
      <c r="G309" s="2">
        <v>6.031401372948622</v>
      </c>
      <c r="H309" s="2">
        <v>27.72610080230405</v>
      </c>
      <c r="I309" s="2">
        <v>0</v>
      </c>
      <c r="J309" s="2">
        <v>1.6684772390164419E-2</v>
      </c>
      <c r="K309" s="2">
        <v>0</v>
      </c>
      <c r="L309" s="2">
        <v>3.8736575776329683E-2</v>
      </c>
      <c r="M309" s="2">
        <v>0</v>
      </c>
      <c r="N309" s="2">
        <v>5.0012703388819792</v>
      </c>
      <c r="O309" s="2">
        <v>74.965654712639349</v>
      </c>
    </row>
    <row r="310" spans="1:15" x14ac:dyDescent="0.25">
      <c r="A310" s="1" t="s">
        <v>90</v>
      </c>
      <c r="B310" s="1">
        <v>6</v>
      </c>
      <c r="C310" s="1">
        <v>4</v>
      </c>
      <c r="D310" s="2" t="s">
        <v>86</v>
      </c>
      <c r="E310" s="4" t="s">
        <v>91</v>
      </c>
      <c r="F310" s="2">
        <v>36.860604949261173</v>
      </c>
      <c r="G310" s="2">
        <v>5.3883948299903466</v>
      </c>
      <c r="H310" s="2">
        <v>28.306491668380989</v>
      </c>
      <c r="I310" s="2">
        <v>1.8894262841894591E-2</v>
      </c>
      <c r="J310" s="2">
        <v>0</v>
      </c>
      <c r="K310" s="2">
        <v>0</v>
      </c>
      <c r="L310" s="2">
        <v>0.15494630310531871</v>
      </c>
      <c r="M310" s="2">
        <v>3.8144333395550879E-2</v>
      </c>
      <c r="N310" s="2">
        <v>4.3140728877378898</v>
      </c>
      <c r="O310" s="2">
        <v>75.165647379729506</v>
      </c>
    </row>
    <row r="311" spans="1:15" x14ac:dyDescent="0.25">
      <c r="A311" s="1" t="s">
        <v>90</v>
      </c>
      <c r="B311" s="1">
        <v>6</v>
      </c>
      <c r="C311" s="1">
        <v>3</v>
      </c>
      <c r="D311" s="2" t="s">
        <v>86</v>
      </c>
      <c r="E311" s="4" t="s">
        <v>91</v>
      </c>
      <c r="F311" s="2">
        <v>37.160110735267942</v>
      </c>
      <c r="G311" s="2">
        <v>5.1183320819478704</v>
      </c>
      <c r="H311" s="2">
        <v>28.90346513063156</v>
      </c>
      <c r="I311" s="2">
        <v>1.8894262841894591E-2</v>
      </c>
      <c r="J311" s="2">
        <v>0</v>
      </c>
      <c r="K311" s="2">
        <v>0</v>
      </c>
      <c r="L311" s="2">
        <v>5.1648767701772902E-2</v>
      </c>
      <c r="M311" s="2">
        <v>0</v>
      </c>
      <c r="N311" s="2">
        <v>4.1613623430392037</v>
      </c>
      <c r="O311" s="2">
        <v>75.497141629910359</v>
      </c>
    </row>
    <row r="312" spans="1:15" x14ac:dyDescent="0.25">
      <c r="A312" s="1" t="s">
        <v>90</v>
      </c>
      <c r="B312" s="1">
        <v>2</v>
      </c>
      <c r="C312" s="1">
        <v>16</v>
      </c>
      <c r="D312" s="2" t="s">
        <v>86</v>
      </c>
      <c r="E312" s="4" t="s">
        <v>91</v>
      </c>
      <c r="F312" s="2">
        <v>37.866088659426737</v>
      </c>
      <c r="G312" s="2">
        <v>5.5684366620186632</v>
      </c>
      <c r="H312" s="2">
        <v>27.94167455256121</v>
      </c>
      <c r="I312" s="2">
        <v>0</v>
      </c>
      <c r="J312" s="2">
        <v>0</v>
      </c>
      <c r="K312" s="2">
        <v>0</v>
      </c>
      <c r="L312" s="2">
        <v>5.1648767701772902E-2</v>
      </c>
      <c r="M312" s="2">
        <v>1.2714777798516959E-2</v>
      </c>
      <c r="N312" s="2">
        <v>4.1613623430392037</v>
      </c>
      <c r="O312" s="2">
        <v>75.627741321308761</v>
      </c>
    </row>
    <row r="313" spans="1:15" x14ac:dyDescent="0.25">
      <c r="A313" s="1" t="s">
        <v>90</v>
      </c>
      <c r="B313" s="1">
        <v>4</v>
      </c>
      <c r="C313" s="1">
        <v>7</v>
      </c>
      <c r="D313" s="2" t="s">
        <v>86</v>
      </c>
      <c r="E313" s="4" t="s">
        <v>91</v>
      </c>
      <c r="F313" s="2">
        <v>39.106898344311922</v>
      </c>
      <c r="G313" s="2">
        <v>5.1440523436662016</v>
      </c>
      <c r="H313" s="2">
        <v>28.555230610985401</v>
      </c>
      <c r="I313" s="2">
        <v>1.8894262841894591E-2</v>
      </c>
      <c r="J313" s="2">
        <v>1.6684772390164419E-2</v>
      </c>
      <c r="K313" s="2">
        <v>0</v>
      </c>
      <c r="L313" s="2">
        <v>0.15494630310531871</v>
      </c>
      <c r="M313" s="2">
        <v>2.5429555597033918E-2</v>
      </c>
      <c r="N313" s="2">
        <v>3.2578249535719759</v>
      </c>
      <c r="O313" s="2">
        <v>76.323481930520373</v>
      </c>
    </row>
    <row r="314" spans="1:15" x14ac:dyDescent="0.25">
      <c r="A314" s="1" t="s">
        <v>90</v>
      </c>
      <c r="B314" s="1">
        <v>6</v>
      </c>
      <c r="C314" s="1">
        <v>8</v>
      </c>
      <c r="D314" s="2" t="s">
        <v>86</v>
      </c>
      <c r="E314" s="4" t="s">
        <v>91</v>
      </c>
      <c r="F314" s="2">
        <v>38.529280042727443</v>
      </c>
      <c r="G314" s="2">
        <v>4.9511503807787189</v>
      </c>
      <c r="H314" s="2">
        <v>28.45573503394364</v>
      </c>
      <c r="I314" s="2">
        <v>0</v>
      </c>
      <c r="J314" s="2">
        <v>1.6684772390164419E-2</v>
      </c>
      <c r="K314" s="2">
        <v>0</v>
      </c>
      <c r="L314" s="2">
        <v>2.5824383850886451E-2</v>
      </c>
      <c r="M314" s="2">
        <v>1.2714777798516959E-2</v>
      </c>
      <c r="N314" s="2">
        <v>4.1868141004889852</v>
      </c>
      <c r="O314" s="2">
        <v>76.329946741743555</v>
      </c>
    </row>
    <row r="315" spans="1:15" x14ac:dyDescent="0.25">
      <c r="A315" s="1" t="s">
        <v>90</v>
      </c>
      <c r="B315" s="1">
        <v>3</v>
      </c>
      <c r="C315" s="1">
        <v>6</v>
      </c>
      <c r="D315" s="2" t="s">
        <v>86</v>
      </c>
      <c r="E315" s="4" t="s">
        <v>91</v>
      </c>
      <c r="F315" s="2">
        <v>37.673549225565253</v>
      </c>
      <c r="G315" s="2">
        <v>5.5684366620186632</v>
      </c>
      <c r="H315" s="2">
        <v>28.671308784200779</v>
      </c>
      <c r="I315" s="2">
        <v>0</v>
      </c>
      <c r="J315" s="2">
        <v>0</v>
      </c>
      <c r="K315" s="2">
        <v>0</v>
      </c>
      <c r="L315" s="2">
        <v>3.8736575776329683E-2</v>
      </c>
      <c r="M315" s="2">
        <v>0</v>
      </c>
      <c r="N315" s="2">
        <v>4.2886211302881092</v>
      </c>
      <c r="O315" s="2">
        <v>76.451301699389603</v>
      </c>
    </row>
    <row r="316" spans="1:15" x14ac:dyDescent="0.25">
      <c r="A316" s="1" t="s">
        <v>90</v>
      </c>
      <c r="B316" s="1">
        <v>2</v>
      </c>
      <c r="C316" s="1">
        <v>15</v>
      </c>
      <c r="D316" s="2" t="s">
        <v>86</v>
      </c>
      <c r="E316" s="4" t="s">
        <v>91</v>
      </c>
      <c r="F316" s="2">
        <v>37.566582873419968</v>
      </c>
      <c r="G316" s="2">
        <v>5.4784157460045044</v>
      </c>
      <c r="H316" s="2">
        <v>28.886882534457939</v>
      </c>
      <c r="I316" s="2">
        <v>1.8894262841894591E-2</v>
      </c>
      <c r="J316" s="2">
        <v>1.6684772390164419E-2</v>
      </c>
      <c r="K316" s="2">
        <v>0</v>
      </c>
      <c r="L316" s="2">
        <v>0.30989260621063741</v>
      </c>
      <c r="M316" s="2">
        <v>7.6288666791101759E-2</v>
      </c>
      <c r="N316" s="2">
        <v>4.5940422196854813</v>
      </c>
      <c r="O316" s="2">
        <v>76.975667613135585</v>
      </c>
    </row>
    <row r="317" spans="1:15" x14ac:dyDescent="0.25">
      <c r="A317" s="1" t="s">
        <v>90</v>
      </c>
      <c r="B317" s="1">
        <v>4</v>
      </c>
      <c r="C317" s="1">
        <v>1</v>
      </c>
      <c r="D317" s="2" t="s">
        <v>86</v>
      </c>
      <c r="E317" s="4" t="s">
        <v>91</v>
      </c>
      <c r="F317" s="2">
        <v>34.785457717642871</v>
      </c>
      <c r="G317" s="2">
        <v>9.6322380135149626</v>
      </c>
      <c r="H317" s="2">
        <v>30.677802921209629</v>
      </c>
      <c r="I317" s="2">
        <v>0</v>
      </c>
      <c r="J317" s="2">
        <v>1.6684772390164419E-2</v>
      </c>
      <c r="K317" s="2">
        <v>0</v>
      </c>
      <c r="L317" s="2">
        <v>0.67143398012304778</v>
      </c>
      <c r="M317" s="2">
        <v>7.6288666791101759E-2</v>
      </c>
      <c r="N317" s="2">
        <v>2.328835806654967</v>
      </c>
      <c r="O317" s="2">
        <v>78.170266816502675</v>
      </c>
    </row>
    <row r="318" spans="1:15" x14ac:dyDescent="0.25">
      <c r="A318" s="1" t="s">
        <v>90</v>
      </c>
      <c r="B318" s="1">
        <v>2</v>
      </c>
      <c r="C318" s="1">
        <v>14</v>
      </c>
      <c r="D318" s="2" t="s">
        <v>86</v>
      </c>
      <c r="E318" s="4" t="s">
        <v>91</v>
      </c>
      <c r="F318" s="2">
        <v>39.385010859889633</v>
      </c>
      <c r="G318" s="2">
        <v>4.7968288104687327</v>
      </c>
      <c r="H318" s="2">
        <v>30.511976959473358</v>
      </c>
      <c r="I318" s="2">
        <v>1.8894262841894591E-2</v>
      </c>
      <c r="J318" s="2">
        <v>1.6684772390164419E-2</v>
      </c>
      <c r="K318" s="2">
        <v>0</v>
      </c>
      <c r="L318" s="2">
        <v>3.8736575776329683E-2</v>
      </c>
      <c r="M318" s="2">
        <v>0</v>
      </c>
      <c r="N318" s="2">
        <v>3.3850837408208809</v>
      </c>
      <c r="O318" s="2">
        <v>78.19456839314023</v>
      </c>
    </row>
    <row r="319" spans="1:15" x14ac:dyDescent="0.25">
      <c r="A319" s="1" t="s">
        <v>90</v>
      </c>
      <c r="B319" s="1">
        <v>4</v>
      </c>
      <c r="C319" s="1">
        <v>11</v>
      </c>
      <c r="D319" s="2" t="s">
        <v>86</v>
      </c>
      <c r="E319" s="4" t="s">
        <v>91</v>
      </c>
      <c r="F319" s="2">
        <v>37.374043439558477</v>
      </c>
      <c r="G319" s="2">
        <v>5.7999190174836421</v>
      </c>
      <c r="H319" s="2">
        <v>32.435558115614072</v>
      </c>
      <c r="I319" s="2">
        <v>1.8894262841894591E-2</v>
      </c>
      <c r="J319" s="2">
        <v>0</v>
      </c>
      <c r="K319" s="2">
        <v>0</v>
      </c>
      <c r="L319" s="2">
        <v>0.1032975354035458</v>
      </c>
      <c r="M319" s="2">
        <v>0</v>
      </c>
      <c r="N319" s="2">
        <v>2.532449866253216</v>
      </c>
      <c r="O319" s="2">
        <v>78.278154202821796</v>
      </c>
    </row>
    <row r="320" spans="1:15" x14ac:dyDescent="0.25">
      <c r="A320" s="1" t="s">
        <v>90</v>
      </c>
      <c r="B320" s="1">
        <v>3</v>
      </c>
      <c r="C320" s="1">
        <v>5</v>
      </c>
      <c r="D320" s="2" t="s">
        <v>86</v>
      </c>
      <c r="E320" s="4" t="s">
        <v>91</v>
      </c>
      <c r="F320" s="2">
        <v>37.138717464838876</v>
      </c>
      <c r="G320" s="2">
        <v>6.2500235975544358</v>
      </c>
      <c r="H320" s="2">
        <v>31.57326311458548</v>
      </c>
      <c r="I320" s="2">
        <v>0</v>
      </c>
      <c r="J320" s="2">
        <v>0</v>
      </c>
      <c r="K320" s="2">
        <v>0</v>
      </c>
      <c r="L320" s="2">
        <v>5.1648767701772902E-2</v>
      </c>
      <c r="M320" s="2">
        <v>0</v>
      </c>
      <c r="N320" s="2">
        <v>3.4996166493448961</v>
      </c>
      <c r="O320" s="2">
        <v>78.653189250694965</v>
      </c>
    </row>
    <row r="321" spans="1:15" x14ac:dyDescent="0.25">
      <c r="A321" s="1" t="s">
        <v>90</v>
      </c>
      <c r="B321" s="1">
        <v>2</v>
      </c>
      <c r="C321" s="1">
        <v>12</v>
      </c>
      <c r="D321" s="2" t="s">
        <v>86</v>
      </c>
      <c r="E321" s="4" t="s">
        <v>91</v>
      </c>
      <c r="F321" s="2">
        <v>40.026808972761259</v>
      </c>
      <c r="G321" s="2">
        <v>5.2597935213986906</v>
      </c>
      <c r="H321" s="2">
        <v>31.65617609545361</v>
      </c>
      <c r="I321" s="2">
        <v>0</v>
      </c>
      <c r="J321" s="2">
        <v>0</v>
      </c>
      <c r="K321" s="2">
        <v>0</v>
      </c>
      <c r="L321" s="2">
        <v>2.5824383850886451E-2</v>
      </c>
      <c r="M321" s="2">
        <v>0</v>
      </c>
      <c r="N321" s="2">
        <v>2.557901623702997</v>
      </c>
      <c r="O321" s="2">
        <v>79.592751165881339</v>
      </c>
    </row>
    <row r="322" spans="1:15" x14ac:dyDescent="0.25">
      <c r="A322" s="1" t="s">
        <v>90</v>
      </c>
      <c r="B322" s="1">
        <v>2</v>
      </c>
      <c r="C322" s="1">
        <v>7</v>
      </c>
      <c r="D322" s="2" t="s">
        <v>86</v>
      </c>
      <c r="E322" s="4" t="s">
        <v>91</v>
      </c>
      <c r="F322" s="2">
        <v>39.748696457183549</v>
      </c>
      <c r="G322" s="2">
        <v>5.9156601952161312</v>
      </c>
      <c r="H322" s="2">
        <v>29.119038880888709</v>
      </c>
      <c r="I322" s="2">
        <v>1.8894262841894591E-2</v>
      </c>
      <c r="J322" s="2">
        <v>1.6684772390164419E-2</v>
      </c>
      <c r="K322" s="2">
        <v>0</v>
      </c>
      <c r="L322" s="2">
        <v>3.8736575776329683E-2</v>
      </c>
      <c r="M322" s="2">
        <v>0</v>
      </c>
      <c r="N322" s="2">
        <v>4.7340268856592784</v>
      </c>
      <c r="O322" s="2">
        <v>79.745649652292485</v>
      </c>
    </row>
    <row r="323" spans="1:15" x14ac:dyDescent="0.25">
      <c r="A323" s="1" t="s">
        <v>90</v>
      </c>
      <c r="B323" s="1">
        <v>2</v>
      </c>
      <c r="C323" s="1">
        <v>13</v>
      </c>
      <c r="D323" s="2" t="s">
        <v>86</v>
      </c>
      <c r="E323" s="4" t="s">
        <v>91</v>
      </c>
      <c r="F323" s="2">
        <v>40.112382054477472</v>
      </c>
      <c r="G323" s="2">
        <v>5.2855137831170218</v>
      </c>
      <c r="H323" s="2">
        <v>30.644637728862381</v>
      </c>
      <c r="I323" s="2">
        <v>0</v>
      </c>
      <c r="J323" s="2">
        <v>1.6684772390164419E-2</v>
      </c>
      <c r="K323" s="2">
        <v>0</v>
      </c>
      <c r="L323" s="2">
        <v>5.1648767701772902E-2</v>
      </c>
      <c r="M323" s="2">
        <v>0</v>
      </c>
      <c r="N323" s="2">
        <v>3.6014236791440211</v>
      </c>
      <c r="O323" s="2">
        <v>79.754266682693682</v>
      </c>
    </row>
    <row r="324" spans="1:15" x14ac:dyDescent="0.25">
      <c r="A324" s="1" t="s">
        <v>90</v>
      </c>
      <c r="B324" s="1">
        <v>2</v>
      </c>
      <c r="C324" s="1">
        <v>8</v>
      </c>
      <c r="D324" s="2" t="s">
        <v>86</v>
      </c>
      <c r="E324" s="4" t="s">
        <v>91</v>
      </c>
      <c r="F324" s="2">
        <v>40.561640733487629</v>
      </c>
      <c r="G324" s="2">
        <v>5.8256392792019733</v>
      </c>
      <c r="H324" s="2">
        <v>29.699429746965649</v>
      </c>
      <c r="I324" s="2">
        <v>1.8894262841894591E-2</v>
      </c>
      <c r="J324" s="2">
        <v>1.6684772390164419E-2</v>
      </c>
      <c r="K324" s="2">
        <v>0</v>
      </c>
      <c r="L324" s="2">
        <v>2.5824383850886451E-2</v>
      </c>
      <c r="M324" s="2">
        <v>0</v>
      </c>
      <c r="N324" s="2">
        <v>4.7722045218339488</v>
      </c>
      <c r="O324" s="2">
        <v>81.075920560972875</v>
      </c>
    </row>
    <row r="325" spans="1:15" x14ac:dyDescent="0.25">
      <c r="A325" s="1" t="s">
        <v>90</v>
      </c>
      <c r="B325" s="1">
        <v>4</v>
      </c>
      <c r="C325" s="1">
        <v>3</v>
      </c>
      <c r="D325" s="2" t="s">
        <v>86</v>
      </c>
      <c r="E325" s="4" t="s">
        <v>91</v>
      </c>
      <c r="F325" s="2">
        <v>37.801908848139583</v>
      </c>
      <c r="G325" s="2">
        <v>8.0890223104151016</v>
      </c>
      <c r="H325" s="2">
        <v>33.098861962559148</v>
      </c>
      <c r="I325" s="2">
        <v>1.8894262841894591E-2</v>
      </c>
      <c r="J325" s="2">
        <v>1.6684772390164419E-2</v>
      </c>
      <c r="K325" s="2">
        <v>0</v>
      </c>
      <c r="L325" s="2">
        <v>0.29698041428519423</v>
      </c>
      <c r="M325" s="2">
        <v>3.8144333395550879E-2</v>
      </c>
      <c r="N325" s="2">
        <v>2.0870441108820472</v>
      </c>
      <c r="O325" s="2">
        <v>81.435093936291366</v>
      </c>
    </row>
    <row r="326" spans="1:15" x14ac:dyDescent="0.25">
      <c r="A326" s="1" t="s">
        <v>90</v>
      </c>
      <c r="B326" s="1">
        <v>4</v>
      </c>
      <c r="C326" s="1">
        <v>2</v>
      </c>
      <c r="D326" s="2" t="s">
        <v>86</v>
      </c>
      <c r="E326" s="4" t="s">
        <v>91</v>
      </c>
      <c r="F326" s="2">
        <v>38.850179099163249</v>
      </c>
      <c r="G326" s="2">
        <v>6.1728628123994413</v>
      </c>
      <c r="H326" s="2">
        <v>34.010904752108623</v>
      </c>
      <c r="I326" s="2">
        <v>0</v>
      </c>
      <c r="J326" s="2">
        <v>1.6684772390164419E-2</v>
      </c>
      <c r="K326" s="2">
        <v>0</v>
      </c>
      <c r="L326" s="2">
        <v>0.20659507080709161</v>
      </c>
      <c r="M326" s="2">
        <v>1.2714777798516959E-2</v>
      </c>
      <c r="N326" s="2">
        <v>2.557901623702997</v>
      </c>
      <c r="O326" s="2">
        <v>81.841834874037048</v>
      </c>
    </row>
    <row r="327" spans="1:15" x14ac:dyDescent="0.25">
      <c r="A327" s="1" t="s">
        <v>90</v>
      </c>
      <c r="B327" s="1">
        <v>4</v>
      </c>
      <c r="C327" s="1">
        <v>5</v>
      </c>
      <c r="D327" s="2" t="s">
        <v>86</v>
      </c>
      <c r="E327" s="4" t="s">
        <v>91</v>
      </c>
      <c r="F327" s="2">
        <v>41.460158091507921</v>
      </c>
      <c r="G327" s="2">
        <v>3.2150327147913762</v>
      </c>
      <c r="H327" s="2">
        <v>35.155103888088867</v>
      </c>
      <c r="I327" s="2">
        <v>1.8894262841894591E-2</v>
      </c>
      <c r="J327" s="2">
        <v>3.336954478032883E-2</v>
      </c>
      <c r="K327" s="2">
        <v>0</v>
      </c>
      <c r="L327" s="2">
        <v>2.5824383850886451E-2</v>
      </c>
      <c r="M327" s="2">
        <v>0</v>
      </c>
      <c r="N327" s="2">
        <v>2.0488664747073759</v>
      </c>
      <c r="O327" s="2">
        <v>82.0147621102861</v>
      </c>
    </row>
    <row r="328" spans="1:15" x14ac:dyDescent="0.25">
      <c r="A328" s="1" t="s">
        <v>90</v>
      </c>
      <c r="B328" s="1">
        <v>6</v>
      </c>
      <c r="C328" s="1">
        <v>14</v>
      </c>
      <c r="D328" s="2" t="s">
        <v>86</v>
      </c>
      <c r="E328" s="4" t="s">
        <v>91</v>
      </c>
      <c r="F328" s="2">
        <v>39.984022431903149</v>
      </c>
      <c r="G328" s="2">
        <v>6.2371634666952689</v>
      </c>
      <c r="H328" s="2">
        <v>33.646087636288833</v>
      </c>
      <c r="I328" s="2">
        <v>0</v>
      </c>
      <c r="J328" s="2">
        <v>1.6684772390164419E-2</v>
      </c>
      <c r="K328" s="2">
        <v>0</v>
      </c>
      <c r="L328" s="2">
        <v>6.4560959627216127E-2</v>
      </c>
      <c r="M328" s="2">
        <v>0</v>
      </c>
      <c r="N328" s="2">
        <v>2.4306428364540911</v>
      </c>
      <c r="O328" s="2">
        <v>82.394698956075302</v>
      </c>
    </row>
    <row r="329" spans="1:15" x14ac:dyDescent="0.25">
      <c r="A329" s="1" t="s">
        <v>90</v>
      </c>
      <c r="B329" s="1">
        <v>3</v>
      </c>
      <c r="C329" s="1">
        <v>11</v>
      </c>
      <c r="D329" s="2" t="s">
        <v>86</v>
      </c>
      <c r="E329" s="4" t="s">
        <v>91</v>
      </c>
      <c r="F329" s="2">
        <v>40.112382054477472</v>
      </c>
      <c r="G329" s="2">
        <v>5.2340732596803603</v>
      </c>
      <c r="H329" s="2">
        <v>35.188269080436129</v>
      </c>
      <c r="I329" s="2">
        <v>0</v>
      </c>
      <c r="J329" s="2">
        <v>3.336954478032883E-2</v>
      </c>
      <c r="K329" s="2">
        <v>0</v>
      </c>
      <c r="L329" s="2">
        <v>3.8736575776329683E-2</v>
      </c>
      <c r="M329" s="2">
        <v>0</v>
      </c>
      <c r="N329" s="2">
        <v>2.023414717257594</v>
      </c>
      <c r="O329" s="2">
        <v>82.676080740044554</v>
      </c>
    </row>
    <row r="330" spans="1:15" x14ac:dyDescent="0.25">
      <c r="A330" s="1" t="s">
        <v>90</v>
      </c>
      <c r="B330" s="1">
        <v>4</v>
      </c>
      <c r="C330" s="1">
        <v>4</v>
      </c>
      <c r="D330" s="2" t="s">
        <v>86</v>
      </c>
      <c r="E330" s="4" t="s">
        <v>91</v>
      </c>
      <c r="F330" s="2">
        <v>41.973596581805232</v>
      </c>
      <c r="G330" s="2">
        <v>3.1507320604955491</v>
      </c>
      <c r="H330" s="2">
        <v>35.453590619214147</v>
      </c>
      <c r="I330" s="2">
        <v>1.8894262841894591E-2</v>
      </c>
      <c r="J330" s="2">
        <v>3.336954478032883E-2</v>
      </c>
      <c r="K330" s="2">
        <v>0</v>
      </c>
      <c r="L330" s="2">
        <v>2.5824383850886451E-2</v>
      </c>
      <c r="M330" s="2">
        <v>0</v>
      </c>
      <c r="N330" s="2">
        <v>2.0106888385327042</v>
      </c>
      <c r="O330" s="2">
        <v>82.72266415418855</v>
      </c>
    </row>
    <row r="331" spans="1:15" x14ac:dyDescent="0.25">
      <c r="A331" s="1" t="s">
        <v>90</v>
      </c>
      <c r="B331" s="1">
        <v>3</v>
      </c>
      <c r="C331" s="1">
        <v>15</v>
      </c>
      <c r="D331" s="2" t="s">
        <v>86</v>
      </c>
      <c r="E331" s="4" t="s">
        <v>91</v>
      </c>
      <c r="F331" s="2">
        <v>40.98950614206872</v>
      </c>
      <c r="G331" s="2">
        <v>5.6070170545961604</v>
      </c>
      <c r="H331" s="2">
        <v>34.226478502365772</v>
      </c>
      <c r="I331" s="2">
        <v>0</v>
      </c>
      <c r="J331" s="2">
        <v>0</v>
      </c>
      <c r="K331" s="2">
        <v>0</v>
      </c>
      <c r="L331" s="2">
        <v>6.4560959627216127E-2</v>
      </c>
      <c r="M331" s="2">
        <v>1.2714777798516959E-2</v>
      </c>
      <c r="N331" s="2">
        <v>2.2397546555807342</v>
      </c>
      <c r="O331" s="2">
        <v>83.13826068684196</v>
      </c>
    </row>
    <row r="332" spans="1:15" x14ac:dyDescent="0.25">
      <c r="A332" s="1" t="s">
        <v>90</v>
      </c>
      <c r="B332" s="1">
        <v>6</v>
      </c>
      <c r="C332" s="1">
        <v>15</v>
      </c>
      <c r="D332" s="2" t="s">
        <v>86</v>
      </c>
      <c r="E332" s="4" t="s">
        <v>91</v>
      </c>
      <c r="F332" s="2">
        <v>40.561640733487629</v>
      </c>
      <c r="G332" s="2">
        <v>5.1954928671028631</v>
      </c>
      <c r="H332" s="2">
        <v>35.934485908249343</v>
      </c>
      <c r="I332" s="2">
        <v>1.8894262841894591E-2</v>
      </c>
      <c r="J332" s="2">
        <v>0</v>
      </c>
      <c r="K332" s="2">
        <v>0</v>
      </c>
      <c r="L332" s="2">
        <v>5.1648767701772902E-2</v>
      </c>
      <c r="M332" s="2">
        <v>1.2714777798516959E-2</v>
      </c>
      <c r="N332" s="2">
        <v>1.947059444908251</v>
      </c>
      <c r="O332" s="2">
        <v>83.715384344731547</v>
      </c>
    </row>
    <row r="333" spans="1:15" x14ac:dyDescent="0.25">
      <c r="A333" s="1" t="s">
        <v>90</v>
      </c>
      <c r="B333" s="1">
        <v>3</v>
      </c>
      <c r="C333" s="1">
        <v>12</v>
      </c>
      <c r="D333" s="2" t="s">
        <v>86</v>
      </c>
      <c r="E333" s="4" t="s">
        <v>91</v>
      </c>
      <c r="F333" s="2">
        <v>41.631304254940353</v>
      </c>
      <c r="G333" s="2">
        <v>3.768018341735492</v>
      </c>
      <c r="H333" s="2">
        <v>38.040475622299937</v>
      </c>
      <c r="I333" s="2">
        <v>1.8894262841894591E-2</v>
      </c>
      <c r="J333" s="2">
        <v>0</v>
      </c>
      <c r="K333" s="2">
        <v>0</v>
      </c>
      <c r="L333" s="2">
        <v>2.5824383850886451E-2</v>
      </c>
      <c r="M333" s="2">
        <v>1.2714777798516959E-2</v>
      </c>
      <c r="N333" s="2">
        <v>1.3871207810130679</v>
      </c>
      <c r="O333" s="2">
        <v>84.901580515261031</v>
      </c>
    </row>
    <row r="334" spans="1:15" x14ac:dyDescent="0.25">
      <c r="A334" s="1" t="s">
        <v>90</v>
      </c>
      <c r="B334" s="1">
        <v>3</v>
      </c>
      <c r="C334" s="1">
        <v>13</v>
      </c>
      <c r="D334" s="2" t="s">
        <v>86</v>
      </c>
      <c r="E334" s="4" t="s">
        <v>91</v>
      </c>
      <c r="F334" s="2">
        <v>43.428338970980953</v>
      </c>
      <c r="G334" s="2">
        <v>4.488185669848761</v>
      </c>
      <c r="H334" s="2">
        <v>36.315885620242753</v>
      </c>
      <c r="I334" s="2">
        <v>1.8894262841894591E-2</v>
      </c>
      <c r="J334" s="2">
        <v>0</v>
      </c>
      <c r="K334" s="2">
        <v>0</v>
      </c>
      <c r="L334" s="2">
        <v>3.8736575776329683E-2</v>
      </c>
      <c r="M334" s="2">
        <v>0</v>
      </c>
      <c r="N334" s="2">
        <v>4.0213776770654084</v>
      </c>
      <c r="O334" s="2">
        <v>88.320006244737883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W11"/>
  <sheetViews>
    <sheetView zoomScale="115" zoomScaleNormal="115" workbookViewId="0">
      <selection activeCell="BB27" sqref="BB27"/>
    </sheetView>
  </sheetViews>
  <sheetFormatPr defaultRowHeight="15" x14ac:dyDescent="0.25"/>
  <cols>
    <col min="3" max="3" width="14.28515625" style="34" customWidth="1"/>
  </cols>
  <sheetData>
    <row r="1" spans="1:75" x14ac:dyDescent="0.25">
      <c r="C1" s="5" t="s">
        <v>92</v>
      </c>
      <c r="D1" s="6">
        <v>60.08</v>
      </c>
      <c r="E1" s="6">
        <v>71.84</v>
      </c>
      <c r="F1" s="6">
        <f>2*55.847+3*15.9994</f>
        <v>159.69220000000001</v>
      </c>
      <c r="G1" s="6">
        <v>40.299999999999997</v>
      </c>
      <c r="H1" s="6">
        <v>101.96</v>
      </c>
      <c r="I1" s="6">
        <v>79.86</v>
      </c>
      <c r="J1" s="6">
        <v>151.99</v>
      </c>
      <c r="K1" s="6">
        <v>70.930000000000007</v>
      </c>
      <c r="L1" s="6">
        <v>74.930000000000007</v>
      </c>
      <c r="M1" s="6">
        <v>74.69</v>
      </c>
      <c r="AZ1" s="13">
        <v>14</v>
      </c>
      <c r="BA1" s="13" t="s">
        <v>93</v>
      </c>
    </row>
    <row r="2" spans="1:75" x14ac:dyDescent="0.25">
      <c r="A2" s="38" t="s">
        <v>94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Q2" s="39" t="s">
        <v>95</v>
      </c>
      <c r="R2" s="37"/>
      <c r="S2" s="37"/>
      <c r="T2" s="37"/>
      <c r="U2" s="37"/>
      <c r="V2" s="37"/>
      <c r="W2" s="37"/>
      <c r="X2" s="37"/>
      <c r="Y2" s="37"/>
      <c r="Z2" s="37"/>
      <c r="AB2" s="40" t="s">
        <v>96</v>
      </c>
      <c r="AC2" s="37"/>
      <c r="AD2" s="37"/>
      <c r="AE2" s="37"/>
      <c r="AF2" s="37"/>
      <c r="AG2" s="37"/>
      <c r="AH2" s="37"/>
      <c r="AI2" s="37"/>
      <c r="AJ2" s="37"/>
      <c r="AK2" s="37"/>
      <c r="AM2" s="41" t="s">
        <v>97</v>
      </c>
      <c r="AN2" s="37"/>
      <c r="AO2" s="37"/>
      <c r="AP2" s="37"/>
      <c r="AQ2" s="37"/>
      <c r="AR2" s="37"/>
      <c r="AS2" s="37"/>
      <c r="AT2" s="37"/>
      <c r="AU2" s="37"/>
      <c r="AV2" s="37"/>
      <c r="BC2" s="36" t="s">
        <v>98</v>
      </c>
      <c r="BD2" s="37"/>
      <c r="BE2" s="37"/>
      <c r="BF2" s="37"/>
      <c r="BG2" s="37"/>
      <c r="BH2" s="37"/>
      <c r="BI2" s="37"/>
      <c r="BJ2" s="37"/>
      <c r="BK2" s="37"/>
      <c r="BM2" s="36" t="s">
        <v>99</v>
      </c>
      <c r="BN2" s="37"/>
      <c r="BO2" s="37"/>
      <c r="BP2" s="37"/>
      <c r="BQ2" s="37"/>
      <c r="BR2" s="37"/>
      <c r="BS2" s="37"/>
      <c r="BT2" s="37"/>
      <c r="BU2" s="37"/>
    </row>
    <row r="3" spans="1:75" x14ac:dyDescent="0.25">
      <c r="A3" s="7" t="s">
        <v>0</v>
      </c>
      <c r="B3" s="7" t="s">
        <v>1</v>
      </c>
      <c r="C3" s="7" t="s">
        <v>2</v>
      </c>
      <c r="D3" s="8" t="s">
        <v>5</v>
      </c>
      <c r="E3" s="8" t="s">
        <v>6</v>
      </c>
      <c r="F3" s="8" t="s">
        <v>100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7" t="s">
        <v>4</v>
      </c>
      <c r="Q3" s="9" t="s">
        <v>5</v>
      </c>
      <c r="R3" s="9" t="s">
        <v>6</v>
      </c>
      <c r="S3" s="9" t="s">
        <v>100</v>
      </c>
      <c r="T3" s="9" t="s">
        <v>7</v>
      </c>
      <c r="U3" s="9" t="s">
        <v>8</v>
      </c>
      <c r="V3" s="9" t="s">
        <v>9</v>
      </c>
      <c r="W3" s="9" t="s">
        <v>10</v>
      </c>
      <c r="X3" s="9" t="s">
        <v>11</v>
      </c>
      <c r="Y3" s="9" t="s">
        <v>12</v>
      </c>
      <c r="Z3" s="9" t="s">
        <v>13</v>
      </c>
      <c r="AB3" s="11" t="s">
        <v>101</v>
      </c>
      <c r="AC3" s="11" t="s">
        <v>102</v>
      </c>
      <c r="AD3" s="11" t="s">
        <v>103</v>
      </c>
      <c r="AE3" s="11" t="s">
        <v>104</v>
      </c>
      <c r="AF3" s="11" t="s">
        <v>105</v>
      </c>
      <c r="AG3" s="11" t="s">
        <v>106</v>
      </c>
      <c r="AH3" s="11" t="s">
        <v>107</v>
      </c>
      <c r="AI3" s="11" t="s">
        <v>108</v>
      </c>
      <c r="AJ3" s="11" t="s">
        <v>109</v>
      </c>
      <c r="AK3" s="11" t="s">
        <v>110</v>
      </c>
      <c r="AM3" s="14" t="s">
        <v>101</v>
      </c>
      <c r="AN3" s="14" t="s">
        <v>102</v>
      </c>
      <c r="AO3" s="14" t="s">
        <v>103</v>
      </c>
      <c r="AP3" s="14" t="s">
        <v>104</v>
      </c>
      <c r="AQ3" s="14" t="s">
        <v>105</v>
      </c>
      <c r="AR3" s="14" t="s">
        <v>106</v>
      </c>
      <c r="AS3" s="14" t="s">
        <v>107</v>
      </c>
      <c r="AT3" s="14" t="s">
        <v>108</v>
      </c>
      <c r="AU3" s="14" t="s">
        <v>109</v>
      </c>
      <c r="AV3" s="14" t="s">
        <v>110</v>
      </c>
      <c r="AX3" s="16" t="s">
        <v>111</v>
      </c>
      <c r="AY3" s="16" t="s">
        <v>112</v>
      </c>
      <c r="AZ3" s="16" t="s">
        <v>113</v>
      </c>
      <c r="BA3" s="16" t="s">
        <v>114</v>
      </c>
      <c r="BC3" s="18" t="s">
        <v>101</v>
      </c>
      <c r="BD3" s="18" t="s">
        <v>102</v>
      </c>
      <c r="BE3" s="18" t="s">
        <v>104</v>
      </c>
      <c r="BF3" s="18" t="s">
        <v>105</v>
      </c>
      <c r="BG3" s="18" t="s">
        <v>106</v>
      </c>
      <c r="BH3" s="18" t="s">
        <v>107</v>
      </c>
      <c r="BI3" s="18" t="s">
        <v>108</v>
      </c>
      <c r="BJ3" s="18" t="s">
        <v>109</v>
      </c>
      <c r="BK3" s="18" t="s">
        <v>110</v>
      </c>
      <c r="BM3" s="18" t="s">
        <v>101</v>
      </c>
      <c r="BN3" s="18" t="s">
        <v>115</v>
      </c>
      <c r="BO3" s="18" t="s">
        <v>104</v>
      </c>
      <c r="BP3" s="18" t="s">
        <v>105</v>
      </c>
      <c r="BQ3" s="18" t="s">
        <v>106</v>
      </c>
      <c r="BR3" s="18" t="s">
        <v>107</v>
      </c>
      <c r="BS3" s="18" t="s">
        <v>108</v>
      </c>
      <c r="BT3" s="18" t="s">
        <v>109</v>
      </c>
      <c r="BU3" s="18" t="s">
        <v>110</v>
      </c>
    </row>
    <row r="4" spans="1:75" x14ac:dyDescent="0.25">
      <c r="A4" s="7" t="s">
        <v>15</v>
      </c>
      <c r="B4" s="7">
        <v>1</v>
      </c>
      <c r="C4" s="7">
        <v>8</v>
      </c>
      <c r="D4" s="8">
        <v>21.85</v>
      </c>
      <c r="E4" s="8">
        <v>13.28</v>
      </c>
      <c r="F4" s="8">
        <f>E4*(($F$1/$E$1)/2)</f>
        <v>14.759969487750558</v>
      </c>
      <c r="G4" s="8">
        <v>14.7</v>
      </c>
      <c r="H4" s="8">
        <v>6.83</v>
      </c>
      <c r="I4" s="8">
        <v>0.8</v>
      </c>
      <c r="J4" s="8">
        <v>0.25</v>
      </c>
      <c r="K4" s="8">
        <v>0.04</v>
      </c>
      <c r="L4" s="8">
        <v>0.02</v>
      </c>
      <c r="M4" s="8">
        <v>8.2899999999999991</v>
      </c>
      <c r="N4" s="8">
        <v>66.429999999999993</v>
      </c>
      <c r="O4" s="7" t="s">
        <v>17</v>
      </c>
      <c r="Q4" s="10">
        <f t="shared" ref="Q4:Z8" si="0">D4/D$1</f>
        <v>0.3636817576564581</v>
      </c>
      <c r="R4" s="10">
        <f t="shared" si="0"/>
        <v>0.18485523385300667</v>
      </c>
      <c r="S4" s="10">
        <f t="shared" si="0"/>
        <v>9.2427616926503336E-2</v>
      </c>
      <c r="T4" s="10">
        <f t="shared" si="0"/>
        <v>0.36476426799007444</v>
      </c>
      <c r="U4" s="10">
        <f t="shared" si="0"/>
        <v>6.6987053746567285E-2</v>
      </c>
      <c r="V4" s="10">
        <f t="shared" si="0"/>
        <v>1.0017530678687703E-2</v>
      </c>
      <c r="W4" s="10">
        <f t="shared" si="0"/>
        <v>1.6448450555957628E-3</v>
      </c>
      <c r="X4" s="10">
        <f t="shared" si="0"/>
        <v>5.6393627520090223E-4</v>
      </c>
      <c r="Y4" s="10">
        <f t="shared" si="0"/>
        <v>2.6691578806886424E-4</v>
      </c>
      <c r="Z4" s="10">
        <f t="shared" si="0"/>
        <v>0.11099210068282232</v>
      </c>
      <c r="AB4" s="12">
        <f t="shared" ref="AB4:AC8" si="1">Q4*1</f>
        <v>0.3636817576564581</v>
      </c>
      <c r="AC4" s="12">
        <f t="shared" si="1"/>
        <v>0.18485523385300667</v>
      </c>
      <c r="AD4" s="12">
        <f>S4*2</f>
        <v>0.18485523385300667</v>
      </c>
      <c r="AE4" s="12">
        <f>T4*1</f>
        <v>0.36476426799007444</v>
      </c>
      <c r="AF4" s="12">
        <f>U4*2</f>
        <v>0.13397410749313457</v>
      </c>
      <c r="AG4" s="12">
        <f>V4*1</f>
        <v>1.0017530678687703E-2</v>
      </c>
      <c r="AH4" s="12">
        <f>W4*2</f>
        <v>3.2896901111915257E-3</v>
      </c>
      <c r="AI4" s="12">
        <f t="shared" ref="AI4:AK8" si="2">X4*1</f>
        <v>5.6393627520090223E-4</v>
      </c>
      <c r="AJ4" s="12">
        <f t="shared" si="2"/>
        <v>2.6691578806886424E-4</v>
      </c>
      <c r="AK4" s="12">
        <f t="shared" si="2"/>
        <v>0.11099210068282232</v>
      </c>
      <c r="AM4" s="15">
        <f>AB4*4</f>
        <v>1.4547270306258324</v>
      </c>
      <c r="AN4" s="15">
        <f>AC4*2</f>
        <v>0.36971046770601335</v>
      </c>
      <c r="AO4" s="15">
        <f>AD4*3</f>
        <v>0.55456570155901996</v>
      </c>
      <c r="AP4" s="15">
        <f>AE4*2</f>
        <v>0.72952853598014888</v>
      </c>
      <c r="AQ4" s="15">
        <f>AF4*3</f>
        <v>0.40192232247940374</v>
      </c>
      <c r="AR4" s="15">
        <f>AG4*4</f>
        <v>4.0070122714750814E-2</v>
      </c>
      <c r="AS4" s="15">
        <f>AH4*3</f>
        <v>9.8690703335745766E-3</v>
      </c>
      <c r="AT4" s="15">
        <f t="shared" ref="AT4:AV8" si="3">AI4*2</f>
        <v>1.1278725504018045E-3</v>
      </c>
      <c r="AU4" s="15">
        <f t="shared" si="3"/>
        <v>5.3383157613772847E-4</v>
      </c>
      <c r="AV4" s="15">
        <f t="shared" si="3"/>
        <v>0.22198420136564465</v>
      </c>
      <c r="AX4" s="17">
        <f>SUM(AP4:AV4,AM4:AN4)</f>
        <v>3.2294734553319082</v>
      </c>
      <c r="AY4" s="17">
        <f>SUM(AO4:AV4,AM4)</f>
        <v>3.4143286891849147</v>
      </c>
      <c r="AZ4" s="17">
        <f t="shared" ref="AZ4:BA8" si="4">$AZ$1/AX4</f>
        <v>4.3350720151874276</v>
      </c>
      <c r="BA4" s="17">
        <f t="shared" si="4"/>
        <v>4.1003667995837123</v>
      </c>
      <c r="BC4" s="19">
        <f t="shared" ref="BC4:BD8" si="5">$AZ4*AB4</f>
        <v>1.5765866100506876</v>
      </c>
      <c r="BD4" s="19">
        <f t="shared" si="5"/>
        <v>0.80136075113709682</v>
      </c>
      <c r="BE4" s="19">
        <f t="shared" ref="BE4:BK8" si="6">$AZ4*AE4</f>
        <v>1.5812793703040988</v>
      </c>
      <c r="BF4" s="19">
        <f t="shared" si="6"/>
        <v>0.58078740415319996</v>
      </c>
      <c r="BG4" s="19">
        <f t="shared" si="6"/>
        <v>4.3426716906460584E-2</v>
      </c>
      <c r="BH4" s="19">
        <f t="shared" si="6"/>
        <v>1.4261043539665201E-2</v>
      </c>
      <c r="BI4" s="19">
        <f t="shared" si="6"/>
        <v>2.444704364972467E-3</v>
      </c>
      <c r="BJ4" s="19">
        <f t="shared" si="6"/>
        <v>1.1570991632690315E-3</v>
      </c>
      <c r="BK4" s="19">
        <f t="shared" si="6"/>
        <v>0.48115874957696841</v>
      </c>
      <c r="BM4" s="19">
        <f>$BA4*AB4</f>
        <v>1.4912286047087904</v>
      </c>
      <c r="BN4" s="19">
        <f t="shared" ref="BN4:BU8" si="7">$BA4*AD4</f>
        <v>0.75797426362015163</v>
      </c>
      <c r="BO4" s="19">
        <f t="shared" si="7"/>
        <v>1.495667294140957</v>
      </c>
      <c r="BP4" s="19">
        <f t="shared" si="7"/>
        <v>0.54934298236870849</v>
      </c>
      <c r="BQ4" s="19">
        <f t="shared" si="7"/>
        <v>4.1075550208702349E-2</v>
      </c>
      <c r="BR4" s="19">
        <f t="shared" si="7"/>
        <v>1.3488936112848583E-2</v>
      </c>
      <c r="BS4" s="19">
        <f t="shared" si="7"/>
        <v>2.3123455799146831E-3</v>
      </c>
      <c r="BT4" s="19">
        <f t="shared" si="7"/>
        <v>1.0944526356822934E-3</v>
      </c>
      <c r="BU4" s="19">
        <f t="shared" si="7"/>
        <v>0.45510832465589734</v>
      </c>
      <c r="BW4" s="19">
        <f>SUM(BP4:BU4,BN4)</f>
        <v>1.8203968551819054</v>
      </c>
    </row>
    <row r="5" spans="1:75" x14ac:dyDescent="0.25">
      <c r="A5" s="7" t="s">
        <v>15</v>
      </c>
      <c r="B5" s="7">
        <v>1</v>
      </c>
      <c r="C5" s="7">
        <v>12</v>
      </c>
      <c r="D5" s="8">
        <v>22.55</v>
      </c>
      <c r="E5" s="8">
        <v>21.88</v>
      </c>
      <c r="F5" s="8">
        <f>E5*(($F$1/$E$1)/2)</f>
        <v>24.318383463251674</v>
      </c>
      <c r="G5" s="8">
        <v>10.9</v>
      </c>
      <c r="H5" s="8">
        <v>3.86</v>
      </c>
      <c r="I5" s="8">
        <v>0.37</v>
      </c>
      <c r="J5" s="8">
        <v>0.16</v>
      </c>
      <c r="K5" s="8">
        <v>0.14000000000000001</v>
      </c>
      <c r="L5" s="8">
        <v>0.05</v>
      </c>
      <c r="M5" s="8">
        <v>6.76</v>
      </c>
      <c r="N5" s="8">
        <v>67.179999999999993</v>
      </c>
      <c r="O5" s="7" t="s">
        <v>17</v>
      </c>
      <c r="Q5" s="10">
        <f t="shared" si="0"/>
        <v>0.37533288948069243</v>
      </c>
      <c r="R5" s="10">
        <f t="shared" si="0"/>
        <v>0.30456570155902002</v>
      </c>
      <c r="S5" s="10">
        <f t="shared" si="0"/>
        <v>0.15228285077951004</v>
      </c>
      <c r="T5" s="10">
        <f t="shared" si="0"/>
        <v>0.27047146401985117</v>
      </c>
      <c r="U5" s="10">
        <f t="shared" si="0"/>
        <v>3.7857983522950181E-2</v>
      </c>
      <c r="V5" s="10">
        <f t="shared" si="0"/>
        <v>4.6331079388930631E-3</v>
      </c>
      <c r="W5" s="10">
        <f t="shared" si="0"/>
        <v>1.0527008355812881E-3</v>
      </c>
      <c r="X5" s="10">
        <f t="shared" si="0"/>
        <v>1.9737769632031579E-3</v>
      </c>
      <c r="Y5" s="10">
        <f t="shared" si="0"/>
        <v>6.672894701721607E-4</v>
      </c>
      <c r="Z5" s="10">
        <f t="shared" si="0"/>
        <v>9.0507430713616277E-2</v>
      </c>
      <c r="AB5" s="12">
        <f t="shared" si="1"/>
        <v>0.37533288948069243</v>
      </c>
      <c r="AC5" s="12">
        <f t="shared" si="1"/>
        <v>0.30456570155902002</v>
      </c>
      <c r="AD5" s="12">
        <f>S5*2</f>
        <v>0.30456570155902007</v>
      </c>
      <c r="AE5" s="12">
        <f>T5*1</f>
        <v>0.27047146401985117</v>
      </c>
      <c r="AF5" s="12">
        <f>U5*2</f>
        <v>7.5715967045900362E-2</v>
      </c>
      <c r="AG5" s="12">
        <f>V5*1</f>
        <v>4.6331079388930631E-3</v>
      </c>
      <c r="AH5" s="12">
        <f>W5*2</f>
        <v>2.1054016711625763E-3</v>
      </c>
      <c r="AI5" s="12">
        <f t="shared" si="2"/>
        <v>1.9737769632031579E-3</v>
      </c>
      <c r="AJ5" s="12">
        <f t="shared" si="2"/>
        <v>6.672894701721607E-4</v>
      </c>
      <c r="AK5" s="12">
        <f t="shared" si="2"/>
        <v>9.0507430713616277E-2</v>
      </c>
      <c r="AM5" s="15">
        <f>AB5*4</f>
        <v>1.5013315579227697</v>
      </c>
      <c r="AN5" s="15">
        <f>AC5*2</f>
        <v>0.60913140311804004</v>
      </c>
      <c r="AO5" s="15">
        <f>AD5*3</f>
        <v>0.91369710467706022</v>
      </c>
      <c r="AP5" s="15">
        <f>AE5*2</f>
        <v>0.54094292803970234</v>
      </c>
      <c r="AQ5" s="15">
        <f>AF5*3</f>
        <v>0.22714790113770109</v>
      </c>
      <c r="AR5" s="15">
        <f>AG5*4</f>
        <v>1.8532431755572253E-2</v>
      </c>
      <c r="AS5" s="15">
        <f>AH5*3</f>
        <v>6.3162050134877284E-3</v>
      </c>
      <c r="AT5" s="15">
        <f t="shared" si="3"/>
        <v>3.9475539264063157E-3</v>
      </c>
      <c r="AU5" s="15">
        <f t="shared" si="3"/>
        <v>1.3345789403443214E-3</v>
      </c>
      <c r="AV5" s="15">
        <f t="shared" si="3"/>
        <v>0.18101486142723255</v>
      </c>
      <c r="AX5" s="17">
        <f>SUM(AP5:AV5,AM5:AN5)</f>
        <v>3.0896994212812565</v>
      </c>
      <c r="AY5" s="17">
        <f>SUM(AO5:AV5,AM5)</f>
        <v>3.3942651228402765</v>
      </c>
      <c r="AZ5" s="17">
        <f t="shared" si="4"/>
        <v>4.5311851060885369</v>
      </c>
      <c r="BA5" s="17">
        <f t="shared" si="4"/>
        <v>4.1246041465037306</v>
      </c>
      <c r="BC5" s="19">
        <f t="shared" si="5"/>
        <v>1.7007027986400884</v>
      </c>
      <c r="BD5" s="19">
        <f t="shared" si="5"/>
        <v>1.3800435707296377</v>
      </c>
      <c r="BE5" s="19">
        <f t="shared" si="6"/>
        <v>1.2255562693887112</v>
      </c>
      <c r="BF5" s="19">
        <f t="shared" si="6"/>
        <v>0.34308306217147422</v>
      </c>
      <c r="BG5" s="19">
        <f t="shared" si="6"/>
        <v>2.0993469687612808E-2</v>
      </c>
      <c r="BH5" s="19">
        <f t="shared" si="6"/>
        <v>9.5399646947057805E-3</v>
      </c>
      <c r="BI5" s="19">
        <f t="shared" si="6"/>
        <v>8.9435487784068103E-3</v>
      </c>
      <c r="BJ5" s="19">
        <f t="shared" si="6"/>
        <v>3.0236121086938054E-3</v>
      </c>
      <c r="BK5" s="19">
        <f t="shared" si="6"/>
        <v>0.41010592203987828</v>
      </c>
      <c r="BM5" s="19">
        <f>$BA5*AB5</f>
        <v>1.5480995922712906</v>
      </c>
      <c r="BN5" s="19">
        <f t="shared" si="7"/>
        <v>1.256212955533152</v>
      </c>
      <c r="BO5" s="19">
        <f t="shared" si="7"/>
        <v>1.1155877220072128</v>
      </c>
      <c r="BP5" s="19">
        <f t="shared" si="7"/>
        <v>0.31229839163406048</v>
      </c>
      <c r="BQ5" s="19">
        <f t="shared" si="7"/>
        <v>1.9109736215957681E-2</v>
      </c>
      <c r="BR5" s="19">
        <f t="shared" si="7"/>
        <v>8.6839484629330464E-3</v>
      </c>
      <c r="BS5" s="19">
        <f t="shared" si="7"/>
        <v>8.141048646701286E-3</v>
      </c>
      <c r="BT5" s="19">
        <f t="shared" si="7"/>
        <v>2.7523049155903714E-3</v>
      </c>
      <c r="BU5" s="19">
        <f t="shared" si="7"/>
        <v>0.37330732401078082</v>
      </c>
      <c r="BW5" s="19">
        <f>SUM(BP5:BU5,BN5)</f>
        <v>1.9805057094191758</v>
      </c>
    </row>
    <row r="6" spans="1:75" x14ac:dyDescent="0.25">
      <c r="A6" s="7" t="s">
        <v>15</v>
      </c>
      <c r="B6" s="7">
        <v>3</v>
      </c>
      <c r="C6" s="7">
        <v>5</v>
      </c>
      <c r="D6" s="8">
        <v>25.62</v>
      </c>
      <c r="E6" s="8">
        <v>13.03</v>
      </c>
      <c r="F6" s="8">
        <f>E6*(($F$1/$E$1)/2)</f>
        <v>14.482108616369711</v>
      </c>
      <c r="G6" s="8">
        <v>16.68</v>
      </c>
      <c r="H6" s="8">
        <v>6.59</v>
      </c>
      <c r="I6" s="8">
        <v>0.53</v>
      </c>
      <c r="J6" s="8">
        <v>0.22</v>
      </c>
      <c r="K6" s="8">
        <v>0</v>
      </c>
      <c r="L6" s="8">
        <v>0.03</v>
      </c>
      <c r="M6" s="8">
        <v>5.81</v>
      </c>
      <c r="N6" s="8">
        <v>68.709999999999994</v>
      </c>
      <c r="O6" s="7" t="s">
        <v>17</v>
      </c>
      <c r="Q6" s="10">
        <f t="shared" si="0"/>
        <v>0.42643142476697737</v>
      </c>
      <c r="R6" s="10">
        <f t="shared" si="0"/>
        <v>0.1813752783964365</v>
      </c>
      <c r="S6" s="10">
        <f t="shared" si="0"/>
        <v>9.0687639198218262E-2</v>
      </c>
      <c r="T6" s="10">
        <f t="shared" si="0"/>
        <v>0.41389578163771712</v>
      </c>
      <c r="U6" s="10">
        <f t="shared" si="0"/>
        <v>6.4633189486072967E-2</v>
      </c>
      <c r="V6" s="10">
        <f t="shared" si="0"/>
        <v>6.6366140746306037E-3</v>
      </c>
      <c r="W6" s="10">
        <f t="shared" si="0"/>
        <v>1.4474636489242713E-3</v>
      </c>
      <c r="X6" s="10">
        <f t="shared" si="0"/>
        <v>0</v>
      </c>
      <c r="Y6" s="10">
        <f t="shared" si="0"/>
        <v>4.0037368210329635E-4</v>
      </c>
      <c r="Z6" s="10">
        <f t="shared" si="0"/>
        <v>7.7788191190253042E-2</v>
      </c>
      <c r="AB6" s="12">
        <f t="shared" si="1"/>
        <v>0.42643142476697737</v>
      </c>
      <c r="AC6" s="12">
        <f t="shared" si="1"/>
        <v>0.1813752783964365</v>
      </c>
      <c r="AD6" s="12">
        <f>S6*2</f>
        <v>0.18137527839643652</v>
      </c>
      <c r="AE6" s="12">
        <f>T6*1</f>
        <v>0.41389578163771712</v>
      </c>
      <c r="AF6" s="12">
        <f>U6*2</f>
        <v>0.12926637897214593</v>
      </c>
      <c r="AG6" s="12">
        <f>V6*1</f>
        <v>6.6366140746306037E-3</v>
      </c>
      <c r="AH6" s="12">
        <f>W6*2</f>
        <v>2.8949272978485425E-3</v>
      </c>
      <c r="AI6" s="12">
        <f t="shared" si="2"/>
        <v>0</v>
      </c>
      <c r="AJ6" s="12">
        <f t="shared" si="2"/>
        <v>4.0037368210329635E-4</v>
      </c>
      <c r="AK6" s="12">
        <f t="shared" si="2"/>
        <v>7.7788191190253042E-2</v>
      </c>
      <c r="AM6" s="15">
        <f>AB6*4</f>
        <v>1.7057256990679095</v>
      </c>
      <c r="AN6" s="15">
        <f>AC6*2</f>
        <v>0.36275055679287299</v>
      </c>
      <c r="AO6" s="15">
        <f>AD6*3</f>
        <v>0.54412583518930957</v>
      </c>
      <c r="AP6" s="15">
        <f>AE6*2</f>
        <v>0.82779156327543424</v>
      </c>
      <c r="AQ6" s="15">
        <f>AF6*3</f>
        <v>0.3877991369164378</v>
      </c>
      <c r="AR6" s="15">
        <f>AG6*4</f>
        <v>2.6546456298522415E-2</v>
      </c>
      <c r="AS6" s="15">
        <f>AH6*3</f>
        <v>8.6847818935456272E-3</v>
      </c>
      <c r="AT6" s="15">
        <f t="shared" si="3"/>
        <v>0</v>
      </c>
      <c r="AU6" s="15">
        <f t="shared" si="3"/>
        <v>8.0074736420659271E-4</v>
      </c>
      <c r="AV6" s="15">
        <f t="shared" si="3"/>
        <v>0.15557638238050608</v>
      </c>
      <c r="AX6" s="17">
        <f>SUM(AP6:AV6,AM6:AN6)</f>
        <v>3.4756753239894351</v>
      </c>
      <c r="AY6" s="17">
        <f>SUM(AO6:AV6,AM6)</f>
        <v>3.6570506023858718</v>
      </c>
      <c r="AZ6" s="17">
        <f t="shared" si="4"/>
        <v>4.0279941867327755</v>
      </c>
      <c r="BA6" s="17">
        <f t="shared" si="4"/>
        <v>3.8282215703732274</v>
      </c>
      <c r="BC6" s="19">
        <f t="shared" si="5"/>
        <v>1.7176633000015598</v>
      </c>
      <c r="BD6" s="19">
        <f t="shared" si="5"/>
        <v>0.73057856699788493</v>
      </c>
      <c r="BE6" s="19">
        <f t="shared" si="6"/>
        <v>1.6671698023499428</v>
      </c>
      <c r="BF6" s="19">
        <f t="shared" si="6"/>
        <v>0.52068422303979967</v>
      </c>
      <c r="BG6" s="19">
        <f t="shared" si="6"/>
        <v>2.6732242912200992E-2</v>
      </c>
      <c r="BH6" s="19">
        <f t="shared" si="6"/>
        <v>1.1660750326747951E-2</v>
      </c>
      <c r="BI6" s="19">
        <f t="shared" si="6"/>
        <v>0</v>
      </c>
      <c r="BJ6" s="19">
        <f t="shared" si="6"/>
        <v>1.612702864032874E-3</v>
      </c>
      <c r="BK6" s="19">
        <f t="shared" si="6"/>
        <v>0.31333038191079698</v>
      </c>
      <c r="BM6" s="19">
        <f>$BA6*AB6</f>
        <v>1.632473978577931</v>
      </c>
      <c r="BN6" s="19">
        <f t="shared" si="7"/>
        <v>0.69434475308968757</v>
      </c>
      <c r="BO6" s="19">
        <f t="shared" si="7"/>
        <v>1.5844847591519959</v>
      </c>
      <c r="BP6" s="19">
        <f t="shared" si="7"/>
        <v>0.49486034030520926</v>
      </c>
      <c r="BQ6" s="19">
        <f t="shared" si="7"/>
        <v>2.5406429154743435E-2</v>
      </c>
      <c r="BR6" s="19">
        <f t="shared" si="7"/>
        <v>1.1082423126286071E-2</v>
      </c>
      <c r="BS6" s="19">
        <f t="shared" si="7"/>
        <v>0</v>
      </c>
      <c r="BT6" s="19">
        <f t="shared" si="7"/>
        <v>1.5327191660375924E-3</v>
      </c>
      <c r="BU6" s="19">
        <f t="shared" si="7"/>
        <v>0.29779043143484335</v>
      </c>
      <c r="BW6" s="19">
        <f>SUM(BP6:BU6,BN6)</f>
        <v>1.5250170962768073</v>
      </c>
    </row>
    <row r="7" spans="1:75" x14ac:dyDescent="0.25">
      <c r="A7" s="7" t="s">
        <v>15</v>
      </c>
      <c r="B7" s="7">
        <v>3</v>
      </c>
      <c r="C7" s="7">
        <v>12</v>
      </c>
      <c r="D7" s="8">
        <v>27.9</v>
      </c>
      <c r="E7" s="8">
        <v>8.73</v>
      </c>
      <c r="F7" s="8">
        <f>E7*(($F$1/$E$1)/2)</f>
        <v>9.7029016286191556</v>
      </c>
      <c r="G7" s="8">
        <v>22.4</v>
      </c>
      <c r="H7" s="8">
        <v>5.91</v>
      </c>
      <c r="I7" s="8">
        <v>0.28000000000000003</v>
      </c>
      <c r="J7" s="8">
        <v>7.0000000000000007E-2</v>
      </c>
      <c r="K7" s="8">
        <v>0.05</v>
      </c>
      <c r="L7" s="8">
        <v>0.03</v>
      </c>
      <c r="M7" s="8">
        <v>4</v>
      </c>
      <c r="N7" s="8">
        <v>69.539999999999992</v>
      </c>
      <c r="O7" s="7" t="s">
        <v>17</v>
      </c>
      <c r="Q7" s="10">
        <f t="shared" si="0"/>
        <v>0.46438082556591209</v>
      </c>
      <c r="R7" s="10">
        <f t="shared" si="0"/>
        <v>0.12152004454342985</v>
      </c>
      <c r="S7" s="10">
        <f t="shared" si="0"/>
        <v>6.0760022271714932E-2</v>
      </c>
      <c r="T7" s="10">
        <f t="shared" si="0"/>
        <v>0.55583126550868489</v>
      </c>
      <c r="U7" s="10">
        <f t="shared" si="0"/>
        <v>5.7963907414672423E-2</v>
      </c>
      <c r="V7" s="10">
        <f t="shared" si="0"/>
        <v>3.5061357375406966E-3</v>
      </c>
      <c r="W7" s="10">
        <f t="shared" si="0"/>
        <v>4.605566155668136E-4</v>
      </c>
      <c r="X7" s="10">
        <f t="shared" si="0"/>
        <v>7.0492034400112787E-4</v>
      </c>
      <c r="Y7" s="10">
        <f t="shared" si="0"/>
        <v>4.0037368210329635E-4</v>
      </c>
      <c r="Z7" s="10">
        <f t="shared" si="0"/>
        <v>5.3554692729950462E-2</v>
      </c>
      <c r="AB7" s="12">
        <f t="shared" si="1"/>
        <v>0.46438082556591209</v>
      </c>
      <c r="AC7" s="12">
        <f t="shared" si="1"/>
        <v>0.12152004454342985</v>
      </c>
      <c r="AD7" s="12">
        <f>S7*2</f>
        <v>0.12152004454342986</v>
      </c>
      <c r="AE7" s="12">
        <f>T7*1</f>
        <v>0.55583126550868489</v>
      </c>
      <c r="AF7" s="12">
        <f>U7*2</f>
        <v>0.11592781482934485</v>
      </c>
      <c r="AG7" s="12">
        <f>V7*1</f>
        <v>3.5061357375406966E-3</v>
      </c>
      <c r="AH7" s="12">
        <f>W7*2</f>
        <v>9.211132311336272E-4</v>
      </c>
      <c r="AI7" s="12">
        <f t="shared" si="2"/>
        <v>7.0492034400112787E-4</v>
      </c>
      <c r="AJ7" s="12">
        <f t="shared" si="2"/>
        <v>4.0037368210329635E-4</v>
      </c>
      <c r="AK7" s="12">
        <f t="shared" si="2"/>
        <v>5.3554692729950462E-2</v>
      </c>
      <c r="AM7" s="15">
        <f>AB7*4</f>
        <v>1.8575233022636484</v>
      </c>
      <c r="AN7" s="15">
        <f>AC7*2</f>
        <v>0.2430400890868597</v>
      </c>
      <c r="AO7" s="15">
        <f>AD7*3</f>
        <v>0.36456013363028961</v>
      </c>
      <c r="AP7" s="15">
        <f>AE7*2</f>
        <v>1.1116625310173698</v>
      </c>
      <c r="AQ7" s="15">
        <f>AF7*3</f>
        <v>0.34778344448803455</v>
      </c>
      <c r="AR7" s="15">
        <f>AG7*4</f>
        <v>1.4024542950162786E-2</v>
      </c>
      <c r="AS7" s="15">
        <f>AH7*3</f>
        <v>2.7633396934008815E-3</v>
      </c>
      <c r="AT7" s="15">
        <f t="shared" si="3"/>
        <v>1.4098406880022557E-3</v>
      </c>
      <c r="AU7" s="15">
        <f t="shared" si="3"/>
        <v>8.0074736420659271E-4</v>
      </c>
      <c r="AV7" s="15">
        <f t="shared" si="3"/>
        <v>0.10710938545990092</v>
      </c>
      <c r="AX7" s="17">
        <f>SUM(AP7:AV7,AM7:AN7)</f>
        <v>3.686117223011586</v>
      </c>
      <c r="AY7" s="17">
        <f>SUM(AO7:AV7,AM7)</f>
        <v>3.8076372675550161</v>
      </c>
      <c r="AZ7" s="17">
        <f t="shared" si="4"/>
        <v>3.7980343958138945</v>
      </c>
      <c r="BA7" s="17">
        <f t="shared" si="4"/>
        <v>3.6768208251595791</v>
      </c>
      <c r="BC7" s="19">
        <f t="shared" si="5"/>
        <v>1.7637343482557863</v>
      </c>
      <c r="BD7" s="19">
        <f t="shared" si="5"/>
        <v>0.46153730895678313</v>
      </c>
      <c r="BE7" s="19">
        <f t="shared" si="6"/>
        <v>2.1110662646707503</v>
      </c>
      <c r="BF7" s="19">
        <f t="shared" si="6"/>
        <v>0.4402978281533958</v>
      </c>
      <c r="BG7" s="19">
        <f t="shared" si="6"/>
        <v>1.3316424127571882E-2</v>
      </c>
      <c r="BH7" s="19">
        <f t="shared" si="6"/>
        <v>3.4984197342847901E-3</v>
      </c>
      <c r="BI7" s="19">
        <f t="shared" si="6"/>
        <v>2.6773117128252462E-3</v>
      </c>
      <c r="BJ7" s="19">
        <f t="shared" si="6"/>
        <v>1.5206330158069774E-3</v>
      </c>
      <c r="BK7" s="19">
        <f t="shared" si="6"/>
        <v>0.20340256504559617</v>
      </c>
      <c r="BM7" s="19">
        <f>$BA7*AB7</f>
        <v>1.7074450902455434</v>
      </c>
      <c r="BN7" s="19">
        <f t="shared" si="7"/>
        <v>0.44680743045160259</v>
      </c>
      <c r="BO7" s="19">
        <f t="shared" si="7"/>
        <v>2.0436919722971361</v>
      </c>
      <c r="BP7" s="19">
        <f t="shared" si="7"/>
        <v>0.42624580377977861</v>
      </c>
      <c r="BQ7" s="19">
        <f t="shared" si="7"/>
        <v>1.2891432895625873E-2</v>
      </c>
      <c r="BR7" s="19">
        <f t="shared" si="7"/>
        <v>3.3867683105621494E-3</v>
      </c>
      <c r="BS7" s="19">
        <f t="shared" si="7"/>
        <v>2.5918658009020015E-3</v>
      </c>
      <c r="BT7" s="19">
        <f t="shared" si="7"/>
        <v>1.4721022922032211E-3</v>
      </c>
      <c r="BU7" s="19">
        <f t="shared" si="7"/>
        <v>0.19691100951450416</v>
      </c>
      <c r="BW7" s="19">
        <f>SUM(BP7:BU7,BN7)</f>
        <v>1.0903064130451787</v>
      </c>
    </row>
    <row r="8" spans="1:75" x14ac:dyDescent="0.25">
      <c r="A8" s="7" t="s">
        <v>15</v>
      </c>
      <c r="B8" s="7">
        <v>5</v>
      </c>
      <c r="C8" s="7">
        <v>5</v>
      </c>
      <c r="D8" s="8">
        <v>22.26</v>
      </c>
      <c r="E8" s="8">
        <v>15.71</v>
      </c>
      <c r="F8" s="8">
        <f>E8*(($F$1/$E$1)/2)</f>
        <v>17.460777157572387</v>
      </c>
      <c r="G8" s="8">
        <v>14.24</v>
      </c>
      <c r="H8" s="8">
        <v>7.79</v>
      </c>
      <c r="I8" s="8">
        <v>1.85</v>
      </c>
      <c r="J8" s="8">
        <v>0.31</v>
      </c>
      <c r="K8" s="8">
        <v>0</v>
      </c>
      <c r="L8" s="8">
        <v>0.02</v>
      </c>
      <c r="M8" s="8">
        <v>8.24</v>
      </c>
      <c r="N8" s="8">
        <v>70.52000000000001</v>
      </c>
      <c r="O8" s="7" t="s">
        <v>17</v>
      </c>
      <c r="Q8" s="10">
        <f t="shared" si="0"/>
        <v>0.37050599201065249</v>
      </c>
      <c r="R8" s="10">
        <f t="shared" si="0"/>
        <v>0.2186804008908686</v>
      </c>
      <c r="S8" s="10">
        <f t="shared" si="0"/>
        <v>0.10934020044543431</v>
      </c>
      <c r="T8" s="10">
        <f t="shared" si="0"/>
        <v>0.35334987593052114</v>
      </c>
      <c r="U8" s="10">
        <f t="shared" si="0"/>
        <v>7.6402510788544528E-2</v>
      </c>
      <c r="V8" s="10">
        <f t="shared" si="0"/>
        <v>2.3165539694465314E-2</v>
      </c>
      <c r="W8" s="10">
        <f t="shared" si="0"/>
        <v>2.0396078689387457E-3</v>
      </c>
      <c r="X8" s="10">
        <f t="shared" si="0"/>
        <v>0</v>
      </c>
      <c r="Y8" s="10">
        <f t="shared" si="0"/>
        <v>2.6691578806886424E-4</v>
      </c>
      <c r="Z8" s="10">
        <f t="shared" si="0"/>
        <v>0.11032266702369796</v>
      </c>
      <c r="AB8" s="12">
        <f t="shared" si="1"/>
        <v>0.37050599201065249</v>
      </c>
      <c r="AC8" s="12">
        <f t="shared" si="1"/>
        <v>0.2186804008908686</v>
      </c>
      <c r="AD8" s="12">
        <f>S8*2</f>
        <v>0.21868040089086863</v>
      </c>
      <c r="AE8" s="12">
        <f>T8*1</f>
        <v>0.35334987593052114</v>
      </c>
      <c r="AF8" s="12">
        <f>U8*2</f>
        <v>0.15280502157708906</v>
      </c>
      <c r="AG8" s="12">
        <f>V8*1</f>
        <v>2.3165539694465314E-2</v>
      </c>
      <c r="AH8" s="12">
        <f>W8*2</f>
        <v>4.0792157378774915E-3</v>
      </c>
      <c r="AI8" s="12">
        <f t="shared" si="2"/>
        <v>0</v>
      </c>
      <c r="AJ8" s="12">
        <f t="shared" si="2"/>
        <v>2.6691578806886424E-4</v>
      </c>
      <c r="AK8" s="12">
        <f t="shared" si="2"/>
        <v>0.11032266702369796</v>
      </c>
      <c r="AM8" s="15">
        <f>AB8*4</f>
        <v>1.4820239680426099</v>
      </c>
      <c r="AN8" s="15">
        <f>AC8*2</f>
        <v>0.4373608017817372</v>
      </c>
      <c r="AO8" s="15">
        <f>AD8*3</f>
        <v>0.65604120267260591</v>
      </c>
      <c r="AP8" s="15">
        <f>AE8*2</f>
        <v>0.70669975186104228</v>
      </c>
      <c r="AQ8" s="15">
        <f>AF8*3</f>
        <v>0.45841506473126714</v>
      </c>
      <c r="AR8" s="15">
        <f>AG8*4</f>
        <v>9.2662158777861256E-2</v>
      </c>
      <c r="AS8" s="15">
        <f>AH8*3</f>
        <v>1.2237647213632474E-2</v>
      </c>
      <c r="AT8" s="15">
        <f t="shared" si="3"/>
        <v>0</v>
      </c>
      <c r="AU8" s="15">
        <f t="shared" si="3"/>
        <v>5.3383157613772847E-4</v>
      </c>
      <c r="AV8" s="15">
        <f t="shared" si="3"/>
        <v>0.22064533404739592</v>
      </c>
      <c r="AX8" s="17">
        <f>SUM(AP8:AV8,AM8:AN8)</f>
        <v>3.4105785580316841</v>
      </c>
      <c r="AY8" s="17">
        <f>SUM(AO8:AV8,AM8)</f>
        <v>3.6292589589225526</v>
      </c>
      <c r="AZ8" s="17">
        <f t="shared" si="4"/>
        <v>4.1048753933642539</v>
      </c>
      <c r="BA8" s="17">
        <f t="shared" si="4"/>
        <v>3.8575368025422723</v>
      </c>
      <c r="BC8" s="19">
        <f t="shared" si="5"/>
        <v>1.5208809296985402</v>
      </c>
      <c r="BD8" s="19">
        <f t="shared" si="5"/>
        <v>0.89765579662795703</v>
      </c>
      <c r="BE8" s="19">
        <f t="shared" si="6"/>
        <v>1.4504572109555083</v>
      </c>
      <c r="BF8" s="19">
        <f t="shared" si="6"/>
        <v>0.62724557305428674</v>
      </c>
      <c r="BG8" s="19">
        <f t="shared" si="6"/>
        <v>9.5091653865813544E-2</v>
      </c>
      <c r="BH8" s="19">
        <f t="shared" si="6"/>
        <v>1.6744672306637523E-2</v>
      </c>
      <c r="BI8" s="19">
        <f t="shared" si="6"/>
        <v>0</v>
      </c>
      <c r="BJ8" s="19">
        <f t="shared" si="6"/>
        <v>1.0956560505443089E-3</v>
      </c>
      <c r="BK8" s="19">
        <f t="shared" si="6"/>
        <v>0.45286080119589578</v>
      </c>
      <c r="BM8" s="19">
        <f>$BA8*AB8</f>
        <v>1.4292404997435251</v>
      </c>
      <c r="BN8" s="19">
        <f t="shared" si="7"/>
        <v>0.84356769443122359</v>
      </c>
      <c r="BO8" s="19">
        <f t="shared" si="7"/>
        <v>1.3630601505757312</v>
      </c>
      <c r="BP8" s="19">
        <f t="shared" si="7"/>
        <v>0.58945099434688708</v>
      </c>
      <c r="BQ8" s="19">
        <f t="shared" si="7"/>
        <v>8.9361921922153809E-2</v>
      </c>
      <c r="BR8" s="19">
        <f t="shared" si="7"/>
        <v>1.5735724834372054E-2</v>
      </c>
      <c r="BS8" s="19">
        <f t="shared" si="7"/>
        <v>0</v>
      </c>
      <c r="BT8" s="19">
        <f t="shared" si="7"/>
        <v>1.0296374756552174E-3</v>
      </c>
      <c r="BU8" s="19">
        <f t="shared" si="7"/>
        <v>0.42557374819853161</v>
      </c>
      <c r="BW8" s="19">
        <f>SUM(BP8:BU8,BN8)</f>
        <v>1.9647197212088232</v>
      </c>
    </row>
    <row r="10" spans="1:75" x14ac:dyDescent="0.25">
      <c r="D10" s="20"/>
      <c r="E10" s="20"/>
      <c r="G10" s="20"/>
      <c r="H10" s="20"/>
      <c r="I10" s="20"/>
      <c r="J10" s="20"/>
      <c r="K10" s="20"/>
      <c r="L10" s="20"/>
      <c r="M10" s="20"/>
    </row>
    <row r="11" spans="1:75" x14ac:dyDescent="0.25">
      <c r="D11" s="20"/>
      <c r="E11" s="20"/>
      <c r="F11" s="20"/>
      <c r="G11" s="20"/>
      <c r="H11" s="20"/>
      <c r="I11" s="20"/>
      <c r="J11" s="20"/>
      <c r="K11" s="20"/>
      <c r="L11" s="20"/>
      <c r="M11" s="20"/>
    </row>
  </sheetData>
  <mergeCells count="6">
    <mergeCell ref="BM2:BU2"/>
    <mergeCell ref="A2:O2"/>
    <mergeCell ref="Q2:Z2"/>
    <mergeCell ref="AB2:AK2"/>
    <mergeCell ref="AM2:AV2"/>
    <mergeCell ref="BC2:BK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"/>
  <sheetViews>
    <sheetView workbookViewId="0">
      <selection activeCell="I12" sqref="I1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5">
      <c r="A2" t="s">
        <v>15</v>
      </c>
      <c r="B2">
        <v>1</v>
      </c>
      <c r="C2">
        <v>8</v>
      </c>
      <c r="D2" t="s">
        <v>17</v>
      </c>
      <c r="E2">
        <v>21.85</v>
      </c>
      <c r="F2">
        <v>13.28</v>
      </c>
      <c r="G2">
        <v>14.7</v>
      </c>
      <c r="H2">
        <v>6.83</v>
      </c>
      <c r="I2">
        <v>0.8</v>
      </c>
      <c r="J2">
        <v>0.25</v>
      </c>
      <c r="K2">
        <v>0.04</v>
      </c>
      <c r="L2">
        <v>0.02</v>
      </c>
      <c r="M2">
        <v>8.2899999999999991</v>
      </c>
      <c r="N2">
        <v>66.429999999999993</v>
      </c>
    </row>
    <row r="3" spans="1:14" x14ac:dyDescent="0.25">
      <c r="A3" t="s">
        <v>15</v>
      </c>
      <c r="B3">
        <v>1</v>
      </c>
      <c r="C3">
        <v>12</v>
      </c>
      <c r="D3" t="s">
        <v>17</v>
      </c>
      <c r="E3">
        <v>22.55</v>
      </c>
      <c r="F3">
        <v>21.88</v>
      </c>
      <c r="G3">
        <v>10.9</v>
      </c>
      <c r="H3">
        <v>3.86</v>
      </c>
      <c r="I3">
        <v>0.37</v>
      </c>
      <c r="J3">
        <v>0.16</v>
      </c>
      <c r="K3">
        <v>0.14000000000000001</v>
      </c>
      <c r="L3">
        <v>0.05</v>
      </c>
      <c r="M3">
        <v>6.76</v>
      </c>
      <c r="N3">
        <v>67.179999999999993</v>
      </c>
    </row>
    <row r="4" spans="1:14" x14ac:dyDescent="0.25">
      <c r="A4" t="s">
        <v>15</v>
      </c>
      <c r="B4">
        <v>3</v>
      </c>
      <c r="C4">
        <v>5</v>
      </c>
      <c r="D4" t="s">
        <v>17</v>
      </c>
      <c r="E4">
        <v>25.62</v>
      </c>
      <c r="F4">
        <v>13.03</v>
      </c>
      <c r="G4">
        <v>16.68</v>
      </c>
      <c r="H4">
        <v>6.59</v>
      </c>
      <c r="I4">
        <v>0.53</v>
      </c>
      <c r="J4">
        <v>0.22</v>
      </c>
      <c r="K4">
        <v>0</v>
      </c>
      <c r="L4">
        <v>0.03</v>
      </c>
      <c r="M4">
        <v>5.81</v>
      </c>
      <c r="N4">
        <v>68.709999999999994</v>
      </c>
    </row>
    <row r="5" spans="1:14" x14ac:dyDescent="0.25">
      <c r="A5" t="s">
        <v>15</v>
      </c>
      <c r="B5">
        <v>3</v>
      </c>
      <c r="C5">
        <v>12</v>
      </c>
      <c r="D5" t="s">
        <v>17</v>
      </c>
      <c r="E5">
        <v>27.9</v>
      </c>
      <c r="F5">
        <v>8.73</v>
      </c>
      <c r="G5">
        <v>22.4</v>
      </c>
      <c r="H5">
        <v>5.91</v>
      </c>
      <c r="I5">
        <v>0.28000000000000003</v>
      </c>
      <c r="J5">
        <v>7.0000000000000007E-2</v>
      </c>
      <c r="K5">
        <v>0.05</v>
      </c>
      <c r="L5">
        <v>0.03</v>
      </c>
      <c r="M5">
        <v>4</v>
      </c>
      <c r="N5">
        <v>69.539999999999992</v>
      </c>
    </row>
    <row r="6" spans="1:14" x14ac:dyDescent="0.25">
      <c r="A6" t="s">
        <v>15</v>
      </c>
      <c r="B6">
        <v>5</v>
      </c>
      <c r="C6">
        <v>5</v>
      </c>
      <c r="D6" t="s">
        <v>17</v>
      </c>
      <c r="E6">
        <v>22.26</v>
      </c>
      <c r="F6">
        <v>15.71</v>
      </c>
      <c r="G6">
        <v>14.24</v>
      </c>
      <c r="H6">
        <v>7.79</v>
      </c>
      <c r="I6">
        <v>1.85</v>
      </c>
      <c r="J6">
        <v>0.31</v>
      </c>
      <c r="K6">
        <v>0</v>
      </c>
      <c r="L6">
        <v>0.02</v>
      </c>
      <c r="M6">
        <v>8.24</v>
      </c>
      <c r="N6">
        <v>70.52000000000001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41"/>
  <sheetViews>
    <sheetView showGridLines="0" topLeftCell="A28" zoomScale="145" zoomScaleNormal="145" workbookViewId="0">
      <selection activeCell="F50" sqref="F50"/>
    </sheetView>
  </sheetViews>
  <sheetFormatPr defaultRowHeight="14.25" x14ac:dyDescent="0.2"/>
  <cols>
    <col min="1" max="3" width="9.140625" style="29" customWidth="1"/>
    <col min="4" max="16384" width="9.140625" style="29"/>
  </cols>
  <sheetData>
    <row r="2" spans="2:15" ht="15" customHeight="1" x14ac:dyDescent="0.25">
      <c r="B2" s="42" t="s">
        <v>94</v>
      </c>
      <c r="C2" s="43"/>
      <c r="D2" s="43"/>
      <c r="E2" s="43"/>
      <c r="F2" s="43"/>
      <c r="G2" s="43"/>
      <c r="H2" s="43"/>
      <c r="I2" s="43"/>
      <c r="J2" s="43"/>
      <c r="K2" s="43"/>
      <c r="L2" s="21"/>
      <c r="M2" s="21"/>
    </row>
    <row r="3" spans="2:15" ht="15" customHeight="1" x14ac:dyDescent="0.2">
      <c r="B3" s="23" t="s">
        <v>116</v>
      </c>
      <c r="C3" s="23" t="s">
        <v>5</v>
      </c>
      <c r="D3" s="23" t="s">
        <v>6</v>
      </c>
      <c r="E3" s="23" t="s">
        <v>7</v>
      </c>
      <c r="F3" s="23" t="s">
        <v>8</v>
      </c>
      <c r="G3" s="23" t="s">
        <v>9</v>
      </c>
      <c r="H3" s="23" t="s">
        <v>10</v>
      </c>
      <c r="I3" s="23" t="s">
        <v>11</v>
      </c>
      <c r="J3" s="23" t="s">
        <v>12</v>
      </c>
      <c r="K3" s="23" t="s">
        <v>13</v>
      </c>
      <c r="L3" s="21"/>
      <c r="M3" s="21"/>
    </row>
    <row r="4" spans="2:15" ht="15" customHeight="1" x14ac:dyDescent="0.2">
      <c r="B4" s="23">
        <v>1</v>
      </c>
      <c r="C4" s="24">
        <v>21.85</v>
      </c>
      <c r="D4" s="24">
        <v>13.28</v>
      </c>
      <c r="E4" s="24">
        <v>14.7</v>
      </c>
      <c r="F4" s="24">
        <v>6.83</v>
      </c>
      <c r="G4" s="24">
        <v>0.8</v>
      </c>
      <c r="H4" s="24">
        <v>0.25</v>
      </c>
      <c r="I4" s="24">
        <v>0.04</v>
      </c>
      <c r="J4" s="24">
        <v>0.02</v>
      </c>
      <c r="K4" s="24">
        <v>8.2899999999999991</v>
      </c>
      <c r="L4" s="22"/>
      <c r="M4" s="22"/>
      <c r="N4" s="28"/>
      <c r="O4" s="28"/>
    </row>
    <row r="5" spans="2:15" ht="15" customHeight="1" x14ac:dyDescent="0.2">
      <c r="B5" s="23">
        <v>2</v>
      </c>
      <c r="C5" s="24">
        <v>22.55</v>
      </c>
      <c r="D5" s="24">
        <v>21.88</v>
      </c>
      <c r="E5" s="24">
        <v>10.9</v>
      </c>
      <c r="F5" s="24">
        <v>3.86</v>
      </c>
      <c r="G5" s="24">
        <v>0.37</v>
      </c>
      <c r="H5" s="24">
        <v>0.16</v>
      </c>
      <c r="I5" s="24">
        <v>0.14000000000000001</v>
      </c>
      <c r="J5" s="24">
        <v>0.05</v>
      </c>
      <c r="K5" s="24">
        <v>6.76</v>
      </c>
      <c r="L5" s="22"/>
      <c r="M5" s="22"/>
      <c r="N5" s="28"/>
      <c r="O5" s="28"/>
    </row>
    <row r="6" spans="2:15" ht="15" customHeight="1" x14ac:dyDescent="0.2">
      <c r="B6" s="23">
        <v>3</v>
      </c>
      <c r="C6" s="24">
        <v>25.62</v>
      </c>
      <c r="D6" s="24">
        <v>13.03</v>
      </c>
      <c r="E6" s="24">
        <v>16.68</v>
      </c>
      <c r="F6" s="24">
        <v>6.59</v>
      </c>
      <c r="G6" s="24">
        <v>0.53</v>
      </c>
      <c r="H6" s="24">
        <v>0.22</v>
      </c>
      <c r="I6" s="24">
        <v>0</v>
      </c>
      <c r="J6" s="24">
        <v>0.03</v>
      </c>
      <c r="K6" s="24">
        <v>5.81</v>
      </c>
      <c r="L6" s="22"/>
      <c r="M6" s="22"/>
      <c r="N6" s="28"/>
      <c r="O6" s="28"/>
    </row>
    <row r="7" spans="2:15" ht="15" customHeight="1" x14ac:dyDescent="0.2">
      <c r="B7" s="23">
        <v>4</v>
      </c>
      <c r="C7" s="24">
        <v>27.9</v>
      </c>
      <c r="D7" s="24">
        <v>8.73</v>
      </c>
      <c r="E7" s="24">
        <v>22.4</v>
      </c>
      <c r="F7" s="24">
        <v>5.91</v>
      </c>
      <c r="G7" s="24">
        <v>0.28000000000000003</v>
      </c>
      <c r="H7" s="24">
        <v>7.0000000000000007E-2</v>
      </c>
      <c r="I7" s="24">
        <v>0.05</v>
      </c>
      <c r="J7" s="24">
        <v>0.03</v>
      </c>
      <c r="K7" s="24">
        <v>4</v>
      </c>
      <c r="L7" s="22"/>
      <c r="M7" s="22"/>
      <c r="N7" s="28"/>
      <c r="O7" s="28"/>
    </row>
    <row r="8" spans="2:15" ht="15" customHeight="1" x14ac:dyDescent="0.2">
      <c r="B8" s="23">
        <v>5</v>
      </c>
      <c r="C8" s="24">
        <v>22.26</v>
      </c>
      <c r="D8" s="24">
        <v>15.71</v>
      </c>
      <c r="E8" s="24">
        <v>14.24</v>
      </c>
      <c r="F8" s="24">
        <v>7.79</v>
      </c>
      <c r="G8" s="24">
        <v>1.85</v>
      </c>
      <c r="H8" s="24">
        <v>0.31</v>
      </c>
      <c r="I8" s="24">
        <v>0</v>
      </c>
      <c r="J8" s="24">
        <v>0.02</v>
      </c>
      <c r="K8" s="24">
        <v>8.24</v>
      </c>
      <c r="L8" s="22"/>
      <c r="M8" s="22"/>
      <c r="N8" s="28"/>
      <c r="O8" s="28"/>
    </row>
    <row r="9" spans="2:15" x14ac:dyDescent="0.2">
      <c r="B9" s="26"/>
      <c r="C9" s="27"/>
      <c r="D9" s="27"/>
      <c r="E9" s="27"/>
      <c r="F9" s="27"/>
      <c r="G9" s="27"/>
      <c r="H9" s="27"/>
      <c r="I9" s="27"/>
      <c r="J9" s="27"/>
      <c r="K9" s="27"/>
      <c r="L9" s="22"/>
      <c r="M9" s="22"/>
      <c r="N9" s="28"/>
      <c r="O9" s="28"/>
    </row>
    <row r="10" spans="2:15" ht="15" customHeight="1" x14ac:dyDescent="0.25">
      <c r="B10" s="42" t="s">
        <v>95</v>
      </c>
      <c r="C10" s="43"/>
      <c r="D10" s="43"/>
      <c r="E10" s="43"/>
      <c r="F10" s="43"/>
      <c r="G10" s="43"/>
      <c r="H10" s="43"/>
      <c r="I10" s="43"/>
      <c r="J10" s="43"/>
      <c r="K10" s="43"/>
      <c r="L10" s="22"/>
      <c r="M10" s="22"/>
      <c r="N10" s="28"/>
      <c r="O10" s="28"/>
    </row>
    <row r="11" spans="2:15" ht="15" customHeight="1" x14ac:dyDescent="0.2">
      <c r="B11" s="23" t="s">
        <v>116</v>
      </c>
      <c r="C11" s="23" t="s">
        <v>5</v>
      </c>
      <c r="D11" s="23" t="s">
        <v>6</v>
      </c>
      <c r="E11" s="23" t="s">
        <v>7</v>
      </c>
      <c r="F11" s="23" t="s">
        <v>8</v>
      </c>
      <c r="G11" s="23" t="s">
        <v>9</v>
      </c>
      <c r="H11" s="23" t="s">
        <v>10</v>
      </c>
      <c r="I11" s="23" t="s">
        <v>11</v>
      </c>
      <c r="J11" s="23" t="s">
        <v>12</v>
      </c>
      <c r="K11" s="23" t="s">
        <v>13</v>
      </c>
      <c r="L11" s="22"/>
      <c r="M11" s="22"/>
      <c r="N11" s="28"/>
      <c r="O11" s="28"/>
    </row>
    <row r="12" spans="2:15" ht="15" customHeight="1" x14ac:dyDescent="0.2">
      <c r="B12" s="23">
        <v>1</v>
      </c>
      <c r="C12" s="24">
        <v>0.3636817576564581</v>
      </c>
      <c r="D12" s="24">
        <v>0.1848552338530067</v>
      </c>
      <c r="E12" s="24">
        <v>0.36476426799007439</v>
      </c>
      <c r="F12" s="24">
        <v>6.6987053746567285E-2</v>
      </c>
      <c r="G12" s="24">
        <v>1.00175306786877E-2</v>
      </c>
      <c r="H12" s="24">
        <v>1.6448450555957631E-3</v>
      </c>
      <c r="I12" s="24">
        <v>5.6393627520090223E-4</v>
      </c>
      <c r="J12" s="24">
        <v>2.6691578806886418E-4</v>
      </c>
      <c r="K12" s="24">
        <v>0.1109921006828223</v>
      </c>
      <c r="L12" s="22"/>
      <c r="M12" s="22"/>
      <c r="N12" s="28"/>
      <c r="O12" s="28"/>
    </row>
    <row r="13" spans="2:15" ht="15" customHeight="1" x14ac:dyDescent="0.2">
      <c r="B13" s="23">
        <v>2</v>
      </c>
      <c r="C13" s="24">
        <v>0.37533288948069238</v>
      </c>
      <c r="D13" s="24">
        <v>0.30456570155902002</v>
      </c>
      <c r="E13" s="24">
        <v>0.27047146401985123</v>
      </c>
      <c r="F13" s="24">
        <v>3.7857983522950181E-2</v>
      </c>
      <c r="G13" s="24">
        <v>4.6331079388930631E-3</v>
      </c>
      <c r="H13" s="24">
        <v>1.0527008355812879E-3</v>
      </c>
      <c r="I13" s="24">
        <v>1.9737769632031579E-3</v>
      </c>
      <c r="J13" s="24">
        <v>6.672894701721607E-4</v>
      </c>
      <c r="K13" s="24">
        <v>9.0507430713616277E-2</v>
      </c>
      <c r="L13" s="22"/>
      <c r="M13" s="22"/>
      <c r="N13" s="28"/>
      <c r="O13" s="28"/>
    </row>
    <row r="14" spans="2:15" ht="15" customHeight="1" x14ac:dyDescent="0.2">
      <c r="B14" s="23">
        <v>3</v>
      </c>
      <c r="C14" s="24">
        <v>0.42643142476697737</v>
      </c>
      <c r="D14" s="24">
        <v>0.1813752783964365</v>
      </c>
      <c r="E14" s="24">
        <v>0.41389578163771712</v>
      </c>
      <c r="F14" s="24">
        <v>6.4633189486072967E-2</v>
      </c>
      <c r="G14" s="24">
        <v>6.6366140746306037E-3</v>
      </c>
      <c r="H14" s="24">
        <v>1.4474636489242711E-3</v>
      </c>
      <c r="I14" s="24">
        <v>0</v>
      </c>
      <c r="J14" s="24">
        <v>4.0037368210329641E-4</v>
      </c>
      <c r="K14" s="24">
        <v>7.7788191190253042E-2</v>
      </c>
      <c r="L14" s="22"/>
      <c r="M14" s="22"/>
      <c r="N14" s="28"/>
      <c r="O14" s="28"/>
    </row>
    <row r="15" spans="2:15" ht="15" customHeight="1" x14ac:dyDescent="0.2">
      <c r="B15" s="23">
        <v>4</v>
      </c>
      <c r="C15" s="24">
        <v>0.46438082556591209</v>
      </c>
      <c r="D15" s="24">
        <v>0.12152004454342991</v>
      </c>
      <c r="E15" s="24">
        <v>0.55583126550868489</v>
      </c>
      <c r="F15" s="24">
        <v>5.7963907414672423E-2</v>
      </c>
      <c r="G15" s="24">
        <v>3.506135737540697E-3</v>
      </c>
      <c r="H15" s="24">
        <v>4.605566155668136E-4</v>
      </c>
      <c r="I15" s="24">
        <v>7.0492034400112787E-4</v>
      </c>
      <c r="J15" s="24">
        <v>4.0037368210329641E-4</v>
      </c>
      <c r="K15" s="24">
        <v>5.3554692729950462E-2</v>
      </c>
      <c r="L15" s="22"/>
      <c r="M15" s="22"/>
      <c r="N15" s="28"/>
      <c r="O15" s="28"/>
    </row>
    <row r="16" spans="2:15" ht="15" customHeight="1" x14ac:dyDescent="0.2">
      <c r="B16" s="23">
        <v>5</v>
      </c>
      <c r="C16" s="24">
        <v>0.37050599201065249</v>
      </c>
      <c r="D16" s="24">
        <v>0.2186804008908686</v>
      </c>
      <c r="E16" s="24">
        <v>0.35334987593052108</v>
      </c>
      <c r="F16" s="24">
        <v>7.6402510788544528E-2</v>
      </c>
      <c r="G16" s="24">
        <v>2.3165539694465311E-2</v>
      </c>
      <c r="H16" s="24">
        <v>2.0396078689387462E-3</v>
      </c>
      <c r="I16" s="24">
        <v>0</v>
      </c>
      <c r="J16" s="24">
        <v>2.6691578806886418E-4</v>
      </c>
      <c r="K16" s="24">
        <v>0.110322667023698</v>
      </c>
      <c r="L16" s="22"/>
      <c r="M16" s="22"/>
      <c r="N16" s="28"/>
      <c r="O16" s="28"/>
    </row>
    <row r="17" spans="2:15" x14ac:dyDescent="0.2"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2"/>
      <c r="M17" s="22"/>
      <c r="N17" s="28"/>
      <c r="O17" s="28"/>
    </row>
    <row r="18" spans="2:15" ht="15" customHeight="1" x14ac:dyDescent="0.25">
      <c r="B18" s="42" t="s">
        <v>96</v>
      </c>
      <c r="C18" s="43"/>
      <c r="D18" s="43"/>
      <c r="E18" s="43"/>
      <c r="F18" s="43"/>
      <c r="G18" s="43"/>
      <c r="H18" s="43"/>
      <c r="I18" s="43"/>
      <c r="J18" s="43"/>
      <c r="K18" s="43"/>
      <c r="L18" s="22"/>
      <c r="M18" s="22"/>
      <c r="N18" s="28"/>
      <c r="O18" s="28"/>
    </row>
    <row r="19" spans="2:15" ht="15" customHeight="1" x14ac:dyDescent="0.2">
      <c r="B19" s="23" t="s">
        <v>116</v>
      </c>
      <c r="C19" s="23" t="s">
        <v>101</v>
      </c>
      <c r="D19" s="23" t="s">
        <v>102</v>
      </c>
      <c r="E19" s="23" t="s">
        <v>104</v>
      </c>
      <c r="F19" s="23" t="s">
        <v>105</v>
      </c>
      <c r="G19" s="23" t="s">
        <v>106</v>
      </c>
      <c r="H19" s="23" t="s">
        <v>107</v>
      </c>
      <c r="I19" s="23" t="s">
        <v>108</v>
      </c>
      <c r="J19" s="23" t="s">
        <v>109</v>
      </c>
      <c r="K19" s="23" t="s">
        <v>110</v>
      </c>
      <c r="L19" s="22"/>
      <c r="M19" s="22"/>
      <c r="N19" s="28"/>
      <c r="O19" s="28"/>
    </row>
    <row r="20" spans="2:15" ht="15" customHeight="1" x14ac:dyDescent="0.2">
      <c r="B20" s="23">
        <v>1</v>
      </c>
      <c r="C20" s="24">
        <v>0.3636817576564581</v>
      </c>
      <c r="D20" s="24">
        <v>0.1848552338530067</v>
      </c>
      <c r="E20" s="24">
        <v>0.36476426799007439</v>
      </c>
      <c r="F20" s="24">
        <v>0.1339741074931346</v>
      </c>
      <c r="G20" s="24">
        <v>1.00175306786877E-2</v>
      </c>
      <c r="H20" s="24">
        <v>3.2896901111915261E-3</v>
      </c>
      <c r="I20" s="24">
        <v>5.6393627520090223E-4</v>
      </c>
      <c r="J20" s="24">
        <v>2.6691578806886418E-4</v>
      </c>
      <c r="K20" s="24">
        <v>0.1109921006828223</v>
      </c>
      <c r="L20" s="22"/>
      <c r="M20" s="22"/>
      <c r="N20" s="28"/>
      <c r="O20" s="28"/>
    </row>
    <row r="21" spans="2:15" ht="15" customHeight="1" x14ac:dyDescent="0.2">
      <c r="B21" s="23">
        <v>2</v>
      </c>
      <c r="C21" s="24">
        <v>0.37533288948069238</v>
      </c>
      <c r="D21" s="24">
        <v>0.30456570155902002</v>
      </c>
      <c r="E21" s="24">
        <v>0.27047146401985123</v>
      </c>
      <c r="F21" s="24">
        <v>7.5715967045900362E-2</v>
      </c>
      <c r="G21" s="24">
        <v>4.6331079388930631E-3</v>
      </c>
      <c r="H21" s="24">
        <v>2.1054016711625758E-3</v>
      </c>
      <c r="I21" s="24">
        <v>1.9737769632031579E-3</v>
      </c>
      <c r="J21" s="24">
        <v>6.672894701721607E-4</v>
      </c>
      <c r="K21" s="24">
        <v>9.0507430713616277E-2</v>
      </c>
      <c r="L21" s="22"/>
      <c r="M21" s="22"/>
      <c r="N21" s="28"/>
      <c r="O21" s="28"/>
    </row>
    <row r="22" spans="2:15" ht="15" customHeight="1" x14ac:dyDescent="0.2">
      <c r="B22" s="23">
        <v>3</v>
      </c>
      <c r="C22" s="24">
        <v>0.42643142476697737</v>
      </c>
      <c r="D22" s="24">
        <v>0.1813752783964365</v>
      </c>
      <c r="E22" s="24">
        <v>0.41389578163771712</v>
      </c>
      <c r="F22" s="24">
        <v>0.12926637897214591</v>
      </c>
      <c r="G22" s="24">
        <v>6.6366140746306037E-3</v>
      </c>
      <c r="H22" s="24">
        <v>2.894927297848543E-3</v>
      </c>
      <c r="I22" s="24">
        <v>0</v>
      </c>
      <c r="J22" s="24">
        <v>4.0037368210329641E-4</v>
      </c>
      <c r="K22" s="24">
        <v>7.7788191190253042E-2</v>
      </c>
      <c r="L22" s="22"/>
      <c r="M22" s="22"/>
      <c r="N22" s="28"/>
      <c r="O22" s="28"/>
    </row>
    <row r="23" spans="2:15" ht="15" customHeight="1" x14ac:dyDescent="0.2">
      <c r="B23" s="23">
        <v>4</v>
      </c>
      <c r="C23" s="24">
        <v>0.46438082556591209</v>
      </c>
      <c r="D23" s="24">
        <v>0.12152004454342991</v>
      </c>
      <c r="E23" s="24">
        <v>0.55583126550868489</v>
      </c>
      <c r="F23" s="24">
        <v>0.11592781482934481</v>
      </c>
      <c r="G23" s="24">
        <v>3.506135737540697E-3</v>
      </c>
      <c r="H23" s="24">
        <v>9.211132311336272E-4</v>
      </c>
      <c r="I23" s="24">
        <v>7.0492034400112787E-4</v>
      </c>
      <c r="J23" s="24">
        <v>4.0037368210329641E-4</v>
      </c>
      <c r="K23" s="24">
        <v>5.3554692729950462E-2</v>
      </c>
      <c r="L23" s="22"/>
      <c r="M23" s="22"/>
      <c r="N23" s="28"/>
      <c r="O23" s="28"/>
    </row>
    <row r="24" spans="2:15" ht="15" customHeight="1" x14ac:dyDescent="0.2">
      <c r="B24" s="23">
        <v>5</v>
      </c>
      <c r="C24" s="24">
        <v>0.37050599201065249</v>
      </c>
      <c r="D24" s="24">
        <v>0.2186804008908686</v>
      </c>
      <c r="E24" s="24">
        <v>0.35334987593052108</v>
      </c>
      <c r="F24" s="24">
        <v>0.15280502157708911</v>
      </c>
      <c r="G24" s="24">
        <v>2.3165539694465311E-2</v>
      </c>
      <c r="H24" s="24">
        <v>4.0792157378774906E-3</v>
      </c>
      <c r="I24" s="24">
        <v>0</v>
      </c>
      <c r="J24" s="24">
        <v>2.6691578806886418E-4</v>
      </c>
      <c r="K24" s="24">
        <v>0.110322667023698</v>
      </c>
      <c r="L24" s="22"/>
      <c r="M24" s="22"/>
      <c r="N24" s="28"/>
      <c r="O24" s="28"/>
    </row>
    <row r="25" spans="2:15" x14ac:dyDescent="0.2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2"/>
      <c r="M25" s="22"/>
      <c r="N25" s="28"/>
      <c r="O25" s="28"/>
    </row>
    <row r="26" spans="2:15" ht="15" customHeight="1" x14ac:dyDescent="0.25">
      <c r="B26" s="42" t="s">
        <v>97</v>
      </c>
      <c r="C26" s="43"/>
      <c r="D26" s="43"/>
      <c r="E26" s="43"/>
      <c r="F26" s="43"/>
      <c r="G26" s="43"/>
      <c r="H26" s="43"/>
      <c r="I26" s="43"/>
      <c r="J26" s="43"/>
      <c r="K26" s="43"/>
      <c r="L26" s="31">
        <v>7</v>
      </c>
      <c r="M26" s="32" t="s">
        <v>117</v>
      </c>
      <c r="N26" s="28"/>
      <c r="O26" s="28"/>
    </row>
    <row r="27" spans="2:15" ht="15" customHeight="1" x14ac:dyDescent="0.2">
      <c r="B27" s="23" t="s">
        <v>116</v>
      </c>
      <c r="C27" s="23" t="s">
        <v>101</v>
      </c>
      <c r="D27" s="23" t="s">
        <v>102</v>
      </c>
      <c r="E27" s="23" t="s">
        <v>104</v>
      </c>
      <c r="F27" s="23" t="s">
        <v>105</v>
      </c>
      <c r="G27" s="23" t="s">
        <v>106</v>
      </c>
      <c r="H27" s="23" t="s">
        <v>107</v>
      </c>
      <c r="I27" s="23" t="s">
        <v>108</v>
      </c>
      <c r="J27" s="23" t="s">
        <v>109</v>
      </c>
      <c r="K27" s="23" t="s">
        <v>110</v>
      </c>
      <c r="L27" s="23" t="s">
        <v>111</v>
      </c>
      <c r="M27" s="23" t="s">
        <v>113</v>
      </c>
      <c r="N27" s="28"/>
      <c r="O27" s="28"/>
    </row>
    <row r="28" spans="2:15" ht="15" customHeight="1" x14ac:dyDescent="0.2">
      <c r="B28" s="23">
        <v>1</v>
      </c>
      <c r="C28" s="24">
        <v>1.454727030625832</v>
      </c>
      <c r="D28" s="24">
        <v>0.36971046770601329</v>
      </c>
      <c r="E28" s="24">
        <v>0.72952853598014888</v>
      </c>
      <c r="F28" s="24">
        <v>0.40192232247940368</v>
      </c>
      <c r="G28" s="24">
        <v>4.0070122714750807E-2</v>
      </c>
      <c r="H28" s="24">
        <v>9.8690703335745766E-3</v>
      </c>
      <c r="I28" s="24">
        <v>1.127872550401804E-3</v>
      </c>
      <c r="J28" s="24">
        <v>5.3383157613772847E-4</v>
      </c>
      <c r="K28" s="24">
        <v>0.22198420136564459</v>
      </c>
      <c r="L28" s="24">
        <v>3.2294734553319082</v>
      </c>
      <c r="M28" s="24">
        <v>4.3350720151874276</v>
      </c>
      <c r="N28" s="28"/>
      <c r="O28" s="28"/>
    </row>
    <row r="29" spans="2:15" ht="15" customHeight="1" x14ac:dyDescent="0.2">
      <c r="B29" s="23">
        <v>2</v>
      </c>
      <c r="C29" s="24">
        <v>1.50133155792277</v>
      </c>
      <c r="D29" s="24">
        <v>0.60913140311804004</v>
      </c>
      <c r="E29" s="24">
        <v>0.54094292803970234</v>
      </c>
      <c r="F29" s="24">
        <v>0.22714790113770111</v>
      </c>
      <c r="G29" s="24">
        <v>1.8532431755572249E-2</v>
      </c>
      <c r="H29" s="24">
        <v>6.3162050134877284E-3</v>
      </c>
      <c r="I29" s="24">
        <v>3.9475539264063157E-3</v>
      </c>
      <c r="J29" s="24">
        <v>1.334578940344321E-3</v>
      </c>
      <c r="K29" s="24">
        <v>0.18101486142723261</v>
      </c>
      <c r="L29" s="24">
        <v>3.089699421281257</v>
      </c>
      <c r="M29" s="24">
        <v>4.5311851060885369</v>
      </c>
      <c r="N29" s="28"/>
      <c r="O29" s="28"/>
    </row>
    <row r="30" spans="2:15" ht="15" customHeight="1" x14ac:dyDescent="0.2">
      <c r="B30" s="23">
        <v>3</v>
      </c>
      <c r="C30" s="24">
        <v>1.7057256990679091</v>
      </c>
      <c r="D30" s="24">
        <v>0.36275055679287299</v>
      </c>
      <c r="E30" s="24">
        <v>0.82779156327543424</v>
      </c>
      <c r="F30" s="24">
        <v>0.3877991369164378</v>
      </c>
      <c r="G30" s="24">
        <v>2.6546456298522411E-2</v>
      </c>
      <c r="H30" s="24">
        <v>8.6847818935456272E-3</v>
      </c>
      <c r="I30" s="24">
        <v>0</v>
      </c>
      <c r="J30" s="24">
        <v>8.0074736420659271E-4</v>
      </c>
      <c r="K30" s="24">
        <v>0.15557638238050611</v>
      </c>
      <c r="L30" s="24">
        <v>3.4756753239894351</v>
      </c>
      <c r="M30" s="24">
        <v>4.0279941867327764</v>
      </c>
      <c r="N30" s="28"/>
      <c r="O30" s="28"/>
    </row>
    <row r="31" spans="2:15" ht="15" customHeight="1" x14ac:dyDescent="0.2">
      <c r="B31" s="23">
        <v>4</v>
      </c>
      <c r="C31" s="24">
        <v>1.8575233022636479</v>
      </c>
      <c r="D31" s="24">
        <v>0.2430400890868597</v>
      </c>
      <c r="E31" s="24">
        <v>1.11166253101737</v>
      </c>
      <c r="F31" s="24">
        <v>0.34778344448803461</v>
      </c>
      <c r="G31" s="24">
        <v>1.402454295016279E-2</v>
      </c>
      <c r="H31" s="24">
        <v>2.7633396934008811E-3</v>
      </c>
      <c r="I31" s="24">
        <v>1.409840688002256E-3</v>
      </c>
      <c r="J31" s="24">
        <v>8.0074736420659271E-4</v>
      </c>
      <c r="K31" s="24">
        <v>0.1071093854599009</v>
      </c>
      <c r="L31" s="24">
        <v>3.686117223011586</v>
      </c>
      <c r="M31" s="24">
        <v>3.798034395813894</v>
      </c>
      <c r="N31" s="28"/>
      <c r="O31" s="28"/>
    </row>
    <row r="32" spans="2:15" ht="15" customHeight="1" x14ac:dyDescent="0.2">
      <c r="B32" s="23">
        <v>5</v>
      </c>
      <c r="C32" s="24">
        <v>1.4820239680426099</v>
      </c>
      <c r="D32" s="24">
        <v>0.4373608017817372</v>
      </c>
      <c r="E32" s="24">
        <v>0.70669975186104228</v>
      </c>
      <c r="F32" s="24">
        <v>0.45841506473126709</v>
      </c>
      <c r="G32" s="24">
        <v>9.2662158777861256E-2</v>
      </c>
      <c r="H32" s="24">
        <v>1.223764721363247E-2</v>
      </c>
      <c r="I32" s="24">
        <v>0</v>
      </c>
      <c r="J32" s="24">
        <v>5.3383157613772847E-4</v>
      </c>
      <c r="K32" s="24">
        <v>0.22064533404739589</v>
      </c>
      <c r="L32" s="24">
        <v>3.4105785580316841</v>
      </c>
      <c r="M32" s="24">
        <v>4.1048753933642539</v>
      </c>
      <c r="N32" s="28"/>
      <c r="O32" s="28"/>
    </row>
    <row r="33" spans="2:15" x14ac:dyDescent="0.2"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2"/>
      <c r="M33" s="22"/>
      <c r="N33" s="28"/>
      <c r="O33" s="28"/>
    </row>
    <row r="34" spans="2:15" ht="15" customHeight="1" x14ac:dyDescent="0.25">
      <c r="B34" s="42" t="s">
        <v>98</v>
      </c>
      <c r="C34" s="43"/>
      <c r="D34" s="43"/>
      <c r="E34" s="43"/>
      <c r="F34" s="43"/>
      <c r="G34" s="43"/>
      <c r="H34" s="43"/>
      <c r="I34" s="43"/>
      <c r="J34" s="43"/>
      <c r="K34" s="43"/>
      <c r="L34" s="22"/>
      <c r="M34" s="22"/>
      <c r="N34" s="28"/>
      <c r="O34" s="28"/>
    </row>
    <row r="35" spans="2:15" ht="15" customHeight="1" x14ac:dyDescent="0.2">
      <c r="B35" s="23" t="s">
        <v>116</v>
      </c>
      <c r="C35" s="23" t="s">
        <v>101</v>
      </c>
      <c r="D35" s="23" t="s">
        <v>102</v>
      </c>
      <c r="E35" s="23" t="s">
        <v>104</v>
      </c>
      <c r="F35" s="23" t="s">
        <v>105</v>
      </c>
      <c r="G35" s="23" t="s">
        <v>106</v>
      </c>
      <c r="H35" s="23" t="s">
        <v>107</v>
      </c>
      <c r="I35" s="23" t="s">
        <v>108</v>
      </c>
      <c r="J35" s="23" t="s">
        <v>109</v>
      </c>
      <c r="K35" s="23" t="s">
        <v>110</v>
      </c>
      <c r="L35" s="23" t="s">
        <v>111</v>
      </c>
      <c r="M35" s="22"/>
      <c r="N35" s="28"/>
      <c r="O35" s="28"/>
    </row>
    <row r="36" spans="2:15" ht="15" customHeight="1" x14ac:dyDescent="0.2">
      <c r="B36" s="23">
        <v>1</v>
      </c>
      <c r="C36" s="24">
        <v>1.576586610050688</v>
      </c>
      <c r="D36" s="24">
        <v>0.80136075113709682</v>
      </c>
      <c r="E36" s="24">
        <v>1.581279370304099</v>
      </c>
      <c r="F36" s="24">
        <v>0.58078740415319996</v>
      </c>
      <c r="G36" s="24">
        <v>4.3426716906460577E-2</v>
      </c>
      <c r="H36" s="24">
        <v>1.4261043539665201E-2</v>
      </c>
      <c r="I36" s="24">
        <v>2.444704364972467E-3</v>
      </c>
      <c r="J36" s="24">
        <v>1.1570991632690319E-3</v>
      </c>
      <c r="K36" s="24">
        <v>0.48115874957696841</v>
      </c>
      <c r="L36" s="24">
        <v>5.0824624491964183</v>
      </c>
      <c r="M36" s="22"/>
      <c r="N36" s="28"/>
      <c r="O36" s="28"/>
    </row>
    <row r="37" spans="2:15" ht="15" customHeight="1" x14ac:dyDescent="0.2">
      <c r="B37" s="23">
        <v>2</v>
      </c>
      <c r="C37" s="24">
        <v>1.700702798640088</v>
      </c>
      <c r="D37" s="24">
        <v>1.3800435707296379</v>
      </c>
      <c r="E37" s="24">
        <v>1.225556269388711</v>
      </c>
      <c r="F37" s="24">
        <v>0.34308306217147422</v>
      </c>
      <c r="G37" s="24">
        <v>2.0993469687612811E-2</v>
      </c>
      <c r="H37" s="24">
        <v>9.5399646947057805E-3</v>
      </c>
      <c r="I37" s="24">
        <v>8.9435487784068103E-3</v>
      </c>
      <c r="J37" s="24">
        <v>3.023612108693805E-3</v>
      </c>
      <c r="K37" s="24">
        <v>0.41010592203987828</v>
      </c>
      <c r="L37" s="24">
        <v>5.1019922182392099</v>
      </c>
      <c r="M37" s="22"/>
      <c r="N37" s="28"/>
      <c r="O37" s="28"/>
    </row>
    <row r="38" spans="2:15" ht="15" customHeight="1" x14ac:dyDescent="0.2">
      <c r="B38" s="23">
        <v>3</v>
      </c>
      <c r="C38" s="24">
        <v>1.71766330000156</v>
      </c>
      <c r="D38" s="24">
        <v>0.73057856699788493</v>
      </c>
      <c r="E38" s="24">
        <v>1.6671698023499431</v>
      </c>
      <c r="F38" s="24">
        <v>0.52068422303979967</v>
      </c>
      <c r="G38" s="24">
        <v>2.6732242912200992E-2</v>
      </c>
      <c r="H38" s="24">
        <v>1.1660750326747951E-2</v>
      </c>
      <c r="I38" s="24">
        <v>0</v>
      </c>
      <c r="J38" s="24">
        <v>1.612702864032874E-3</v>
      </c>
      <c r="K38" s="24">
        <v>0.31333038191079698</v>
      </c>
      <c r="L38" s="24">
        <v>4.9894319704029657</v>
      </c>
      <c r="M38" s="22"/>
      <c r="N38" s="28"/>
      <c r="O38" s="28"/>
    </row>
    <row r="39" spans="2:15" ht="15" customHeight="1" x14ac:dyDescent="0.2">
      <c r="B39" s="23">
        <v>4</v>
      </c>
      <c r="C39" s="24">
        <v>1.7637343482557859</v>
      </c>
      <c r="D39" s="24">
        <v>0.46153730895678308</v>
      </c>
      <c r="E39" s="24">
        <v>2.1110662646707499</v>
      </c>
      <c r="F39" s="24">
        <v>0.4402978281533958</v>
      </c>
      <c r="G39" s="24">
        <v>1.331642412757188E-2</v>
      </c>
      <c r="H39" s="24">
        <v>3.4984197342847901E-3</v>
      </c>
      <c r="I39" s="24">
        <v>2.6773117128252458E-3</v>
      </c>
      <c r="J39" s="24">
        <v>1.520633015806977E-3</v>
      </c>
      <c r="K39" s="24">
        <v>0.2034025650455962</v>
      </c>
      <c r="L39" s="24">
        <v>5.0010511036728023</v>
      </c>
      <c r="M39" s="22"/>
      <c r="N39" s="28"/>
      <c r="O39" s="28"/>
    </row>
    <row r="40" spans="2:15" ht="15.75" customHeight="1" thickBot="1" x14ac:dyDescent="0.25">
      <c r="B40" s="30">
        <v>5</v>
      </c>
      <c r="C40" s="25">
        <v>1.5208809296985399</v>
      </c>
      <c r="D40" s="25">
        <v>0.89765579662795703</v>
      </c>
      <c r="E40" s="25">
        <v>1.4504572109555081</v>
      </c>
      <c r="F40" s="25">
        <v>0.62724557305428674</v>
      </c>
      <c r="G40" s="25">
        <v>9.5091653865813544E-2</v>
      </c>
      <c r="H40" s="25">
        <v>1.674467230663752E-2</v>
      </c>
      <c r="I40" s="25">
        <v>0</v>
      </c>
      <c r="J40" s="25">
        <v>1.0956560505443089E-3</v>
      </c>
      <c r="K40" s="25">
        <v>0.45286080119589578</v>
      </c>
      <c r="L40" s="25">
        <v>5.0620322937551832</v>
      </c>
      <c r="M40" s="22"/>
      <c r="N40" s="28"/>
      <c r="O40" s="28"/>
    </row>
    <row r="41" spans="2:15" x14ac:dyDescent="0.2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</sheetData>
  <mergeCells count="5">
    <mergeCell ref="B34:K34"/>
    <mergeCell ref="B2:K2"/>
    <mergeCell ref="B10:K10"/>
    <mergeCell ref="B18:K18"/>
    <mergeCell ref="B26:K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6"/>
  <sheetViews>
    <sheetView workbookViewId="0"/>
  </sheetViews>
  <sheetFormatPr defaultRowHeight="15" x14ac:dyDescent="0.25"/>
  <sheetData>
    <row r="1" spans="1:15" x14ac:dyDescent="0.25"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101</v>
      </c>
      <c r="H1" s="33" t="s">
        <v>102</v>
      </c>
      <c r="I1" s="33" t="s">
        <v>104</v>
      </c>
      <c r="J1" s="33" t="s">
        <v>105</v>
      </c>
      <c r="K1" s="33" t="s">
        <v>106</v>
      </c>
      <c r="L1" s="33" t="s">
        <v>107</v>
      </c>
      <c r="M1" s="33" t="s">
        <v>108</v>
      </c>
      <c r="N1" s="33" t="s">
        <v>109</v>
      </c>
      <c r="O1" s="33" t="s">
        <v>110</v>
      </c>
    </row>
    <row r="2" spans="1:15" x14ac:dyDescent="0.25">
      <c r="A2" s="33">
        <v>0</v>
      </c>
      <c r="B2" t="s">
        <v>15</v>
      </c>
      <c r="C2">
        <v>1</v>
      </c>
      <c r="D2">
        <v>8</v>
      </c>
      <c r="E2" t="s">
        <v>16</v>
      </c>
      <c r="F2" t="s">
        <v>17</v>
      </c>
      <c r="G2">
        <v>3.1635215688977198</v>
      </c>
      <c r="H2">
        <v>1.608620931932071</v>
      </c>
      <c r="I2">
        <v>3.142022410049627</v>
      </c>
      <c r="J2">
        <v>1.16063642865462</v>
      </c>
      <c r="K2">
        <v>8.6798391135595329E-2</v>
      </c>
      <c r="L2">
        <v>2.8245834429896699E-2</v>
      </c>
      <c r="M2">
        <v>4.8438077072173666E-3</v>
      </c>
      <c r="N2">
        <v>2.3160222457627119E-3</v>
      </c>
      <c r="O2">
        <v>0.96307594296006827</v>
      </c>
    </row>
    <row r="3" spans="1:15" x14ac:dyDescent="0.25">
      <c r="A3" s="33">
        <v>1</v>
      </c>
      <c r="B3" t="s">
        <v>15</v>
      </c>
      <c r="C3">
        <v>1</v>
      </c>
      <c r="D3">
        <v>12</v>
      </c>
      <c r="E3" t="s">
        <v>16</v>
      </c>
      <c r="F3" t="s">
        <v>17</v>
      </c>
      <c r="G3">
        <v>3.409385564039614</v>
      </c>
      <c r="H3">
        <v>2.76766276795657</v>
      </c>
      <c r="I3">
        <v>2.432924627791563</v>
      </c>
      <c r="J3">
        <v>0.68497230408983922</v>
      </c>
      <c r="K3">
        <v>4.1921192249906092E-2</v>
      </c>
      <c r="L3">
        <v>1.887750509901967E-2</v>
      </c>
      <c r="M3">
        <v>1.7703745242458421E-2</v>
      </c>
      <c r="N3">
        <v>6.0463453389830524E-3</v>
      </c>
      <c r="O3">
        <v>0.82009263790333375</v>
      </c>
    </row>
    <row r="4" spans="1:15" x14ac:dyDescent="0.25">
      <c r="A4" s="33">
        <v>2</v>
      </c>
      <c r="B4" t="s">
        <v>15</v>
      </c>
      <c r="C4">
        <v>3</v>
      </c>
      <c r="D4">
        <v>5</v>
      </c>
      <c r="E4" t="s">
        <v>16</v>
      </c>
      <c r="F4" t="s">
        <v>17</v>
      </c>
      <c r="G4">
        <v>3.4446410889647141</v>
      </c>
      <c r="H4">
        <v>1.4657015598900329</v>
      </c>
      <c r="I4">
        <v>3.310804094292803</v>
      </c>
      <c r="J4">
        <v>1.039935496150451</v>
      </c>
      <c r="K4">
        <v>5.3400220671090522E-2</v>
      </c>
      <c r="L4">
        <v>2.3082485689848019E-2</v>
      </c>
      <c r="M4">
        <v>0</v>
      </c>
      <c r="N4">
        <v>3.2261122881355928E-3</v>
      </c>
      <c r="O4">
        <v>0.62679804065135902</v>
      </c>
    </row>
    <row r="5" spans="1:15" x14ac:dyDescent="0.25">
      <c r="A5" s="33">
        <v>3</v>
      </c>
      <c r="B5" t="s">
        <v>15</v>
      </c>
      <c r="C5">
        <v>3</v>
      </c>
      <c r="D5">
        <v>12</v>
      </c>
      <c r="E5" t="s">
        <v>16</v>
      </c>
      <c r="F5" t="s">
        <v>17</v>
      </c>
      <c r="G5">
        <v>3.5395469322153792</v>
      </c>
      <c r="H5">
        <v>0.92660363089852471</v>
      </c>
      <c r="I5">
        <v>4.19531017369727</v>
      </c>
      <c r="J5">
        <v>0.88000894805561014</v>
      </c>
      <c r="K5">
        <v>2.6619741454864159E-2</v>
      </c>
      <c r="L5">
        <v>6.9300529640107912E-3</v>
      </c>
      <c r="M5">
        <v>5.3054352710036664E-3</v>
      </c>
      <c r="N5">
        <v>3.0440942796610159E-3</v>
      </c>
      <c r="O5">
        <v>0.40718344155844161</v>
      </c>
    </row>
    <row r="6" spans="1:15" x14ac:dyDescent="0.25">
      <c r="A6" s="33">
        <v>4</v>
      </c>
      <c r="B6" t="s">
        <v>15</v>
      </c>
      <c r="C6">
        <v>5</v>
      </c>
      <c r="D6">
        <v>5</v>
      </c>
      <c r="E6" t="s">
        <v>16</v>
      </c>
      <c r="F6" t="s">
        <v>17</v>
      </c>
      <c r="G6">
        <v>3.0511122128828232</v>
      </c>
      <c r="H6">
        <v>1.8015465461442099</v>
      </c>
      <c r="I6">
        <v>2.881479900744417</v>
      </c>
      <c r="J6">
        <v>1.2532179690564931</v>
      </c>
      <c r="K6">
        <v>0.19002339739576821</v>
      </c>
      <c r="L6">
        <v>3.3158109086124092E-2</v>
      </c>
      <c r="M6">
        <v>0</v>
      </c>
      <c r="N6">
        <v>2.192584745762712E-3</v>
      </c>
      <c r="O6">
        <v>0.90624761681617372</v>
      </c>
    </row>
    <row r="7" spans="1:15" x14ac:dyDescent="0.25">
      <c r="A7" s="33">
        <v>5</v>
      </c>
      <c r="B7" t="s">
        <v>15</v>
      </c>
      <c r="C7">
        <v>3</v>
      </c>
      <c r="D7">
        <v>20</v>
      </c>
      <c r="E7" t="s">
        <v>16</v>
      </c>
      <c r="F7" t="s">
        <v>17</v>
      </c>
      <c r="G7">
        <v>3.551106077833722</v>
      </c>
      <c r="H7">
        <v>1.0687898698496661</v>
      </c>
      <c r="I7">
        <v>3.5567244184243179</v>
      </c>
      <c r="J7">
        <v>1.030824862231513</v>
      </c>
      <c r="K7">
        <v>6.2681846281457371E-2</v>
      </c>
      <c r="L7">
        <v>1.977973879860517E-2</v>
      </c>
      <c r="M7">
        <v>9.5399383501903016E-3</v>
      </c>
      <c r="N7">
        <v>3.0409560381355928E-3</v>
      </c>
      <c r="O7">
        <v>0.56133385744410236</v>
      </c>
    </row>
    <row r="8" spans="1:15" x14ac:dyDescent="0.25">
      <c r="A8" s="33">
        <v>6</v>
      </c>
      <c r="B8" t="s">
        <v>15</v>
      </c>
      <c r="C8">
        <v>5</v>
      </c>
      <c r="D8">
        <v>6</v>
      </c>
      <c r="E8" t="s">
        <v>16</v>
      </c>
      <c r="F8" t="s">
        <v>17</v>
      </c>
      <c r="G8">
        <v>2.9270691614305928</v>
      </c>
      <c r="H8">
        <v>2.037330902004455</v>
      </c>
      <c r="I8">
        <v>2.7423847472084368</v>
      </c>
      <c r="J8">
        <v>1.3174176205742449</v>
      </c>
      <c r="K8">
        <v>0.1812631894015275</v>
      </c>
      <c r="L8">
        <v>4.1356800611882363E-2</v>
      </c>
      <c r="M8">
        <v>0</v>
      </c>
      <c r="N8">
        <v>0</v>
      </c>
      <c r="O8">
        <v>0.96279679142539176</v>
      </c>
    </row>
    <row r="9" spans="1:15" x14ac:dyDescent="0.25">
      <c r="A9" s="33">
        <v>7</v>
      </c>
      <c r="B9" t="s">
        <v>15</v>
      </c>
      <c r="C9">
        <v>5</v>
      </c>
      <c r="D9">
        <v>8</v>
      </c>
      <c r="E9" t="s">
        <v>16</v>
      </c>
      <c r="F9" t="s">
        <v>17</v>
      </c>
      <c r="G9">
        <v>3.0635502616303261</v>
      </c>
      <c r="H9">
        <v>2.0578695708344941</v>
      </c>
      <c r="I9">
        <v>2.674394385856079</v>
      </c>
      <c r="J9">
        <v>1.1261111940344259</v>
      </c>
      <c r="K9">
        <v>0.21821327234881679</v>
      </c>
      <c r="L9">
        <v>3.7697855122047499E-2</v>
      </c>
      <c r="M9">
        <v>4.4893827530307307E-3</v>
      </c>
      <c r="N9">
        <v>1.073278601694915E-3</v>
      </c>
      <c r="O9">
        <v>0.9582873397543179</v>
      </c>
    </row>
    <row r="10" spans="1:15" x14ac:dyDescent="0.25">
      <c r="A10" s="33">
        <v>8</v>
      </c>
      <c r="B10" t="s">
        <v>15</v>
      </c>
      <c r="C10">
        <v>3</v>
      </c>
      <c r="D10">
        <v>21</v>
      </c>
      <c r="E10" t="s">
        <v>16</v>
      </c>
      <c r="F10" t="s">
        <v>17</v>
      </c>
      <c r="G10">
        <v>3.3887156458055929</v>
      </c>
      <c r="H10">
        <v>1.160652540367483</v>
      </c>
      <c r="I10">
        <v>4.108623573200993</v>
      </c>
      <c r="J10">
        <v>1.0043034768536681</v>
      </c>
      <c r="K10">
        <v>5.0934268185801927E-2</v>
      </c>
      <c r="L10">
        <v>2.2731390223040989E-2</v>
      </c>
      <c r="M10">
        <v>5.075715393290106E-3</v>
      </c>
      <c r="N10">
        <v>9.7076271186440685E-4</v>
      </c>
      <c r="O10">
        <v>0.30287731624046049</v>
      </c>
    </row>
    <row r="11" spans="1:15" x14ac:dyDescent="0.25">
      <c r="A11" s="33">
        <v>9</v>
      </c>
      <c r="B11" t="s">
        <v>15</v>
      </c>
      <c r="C11">
        <v>3</v>
      </c>
      <c r="D11">
        <v>7</v>
      </c>
      <c r="E11" t="s">
        <v>16</v>
      </c>
      <c r="F11" t="s">
        <v>17</v>
      </c>
      <c r="G11">
        <v>3.4935248439580562</v>
      </c>
      <c r="H11">
        <v>1.3176086755289531</v>
      </c>
      <c r="I11">
        <v>3.4173164702233252</v>
      </c>
      <c r="J11">
        <v>1.0072016869360529</v>
      </c>
      <c r="K11">
        <v>4.3846124953048703E-2</v>
      </c>
      <c r="L11">
        <v>1.902447529442727E-2</v>
      </c>
      <c r="M11">
        <v>3.058556086129123E-3</v>
      </c>
      <c r="N11">
        <v>3.8997881355932211E-3</v>
      </c>
      <c r="O11">
        <v>0.64553267673048598</v>
      </c>
    </row>
    <row r="12" spans="1:15" x14ac:dyDescent="0.25">
      <c r="A12" s="33">
        <v>10</v>
      </c>
      <c r="B12" t="s">
        <v>15</v>
      </c>
      <c r="C12">
        <v>1</v>
      </c>
      <c r="D12">
        <v>7</v>
      </c>
      <c r="E12" t="s">
        <v>16</v>
      </c>
      <c r="F12" t="s">
        <v>17</v>
      </c>
      <c r="G12">
        <v>3.4615874399238509</v>
      </c>
      <c r="H12">
        <v>2.0215948020340342</v>
      </c>
      <c r="I12">
        <v>2.7749269773573211</v>
      </c>
      <c r="J12">
        <v>0.90285691355678699</v>
      </c>
      <c r="K12">
        <v>6.990230413484412E-2</v>
      </c>
      <c r="L12">
        <v>2.0940190966510959E-2</v>
      </c>
      <c r="M12">
        <v>7.4812106842049638E-3</v>
      </c>
      <c r="N12">
        <v>4.0880826271186442E-3</v>
      </c>
      <c r="O12">
        <v>0.74539651465641321</v>
      </c>
    </row>
    <row r="13" spans="1:15" x14ac:dyDescent="0.25">
      <c r="A13" s="33">
        <v>11</v>
      </c>
      <c r="B13" t="s">
        <v>15</v>
      </c>
      <c r="C13">
        <v>1</v>
      </c>
      <c r="D13">
        <v>6</v>
      </c>
      <c r="E13" t="s">
        <v>16</v>
      </c>
      <c r="F13" t="s">
        <v>17</v>
      </c>
      <c r="G13">
        <v>3.4539539308266058</v>
      </c>
      <c r="H13">
        <v>1.4866626009187081</v>
      </c>
      <c r="I13">
        <v>3.0204437577543422</v>
      </c>
      <c r="J13">
        <v>1.0717697549897021</v>
      </c>
      <c r="K13">
        <v>7.1204378012708125E-2</v>
      </c>
      <c r="L13">
        <v>1.540737548522929E-2</v>
      </c>
      <c r="M13">
        <v>6.192591560649845E-3</v>
      </c>
      <c r="N13">
        <v>4.9348847987288136E-3</v>
      </c>
      <c r="O13">
        <v>0.80202019963766913</v>
      </c>
    </row>
    <row r="14" spans="1:15" x14ac:dyDescent="0.25">
      <c r="A14" s="33">
        <v>12</v>
      </c>
      <c r="B14" t="s">
        <v>15</v>
      </c>
      <c r="C14">
        <v>3</v>
      </c>
      <c r="D14">
        <v>18</v>
      </c>
      <c r="E14" t="s">
        <v>16</v>
      </c>
      <c r="F14" t="s">
        <v>17</v>
      </c>
      <c r="G14">
        <v>3.6503828946820911</v>
      </c>
      <c r="H14">
        <v>1.0466202534495059</v>
      </c>
      <c r="I14">
        <v>3.2219327582196029</v>
      </c>
      <c r="J14">
        <v>1.0171404905263099</v>
      </c>
      <c r="K14">
        <v>6.8918275400651041E-2</v>
      </c>
      <c r="L14">
        <v>1.564160923416015E-2</v>
      </c>
      <c r="M14">
        <v>0</v>
      </c>
      <c r="N14">
        <v>3.7721663135593221E-3</v>
      </c>
      <c r="O14">
        <v>0.74361246349494581</v>
      </c>
    </row>
    <row r="15" spans="1:15" x14ac:dyDescent="0.25">
      <c r="A15" s="33">
        <v>13</v>
      </c>
      <c r="B15" t="s">
        <v>15</v>
      </c>
      <c r="C15">
        <v>3</v>
      </c>
      <c r="D15">
        <v>13</v>
      </c>
      <c r="E15" t="s">
        <v>16</v>
      </c>
      <c r="F15" t="s">
        <v>17</v>
      </c>
      <c r="G15">
        <v>3.6063926159651709</v>
      </c>
      <c r="H15">
        <v>0.97648020699210059</v>
      </c>
      <c r="I15">
        <v>3.9177609026054592</v>
      </c>
      <c r="J15">
        <v>0.82931943792295992</v>
      </c>
      <c r="K15">
        <v>2.533922995962188E-2</v>
      </c>
      <c r="L15">
        <v>7.2791071781038233E-3</v>
      </c>
      <c r="M15">
        <v>5.8512934566182688E-3</v>
      </c>
      <c r="N15">
        <v>9.3258077330508481E-4</v>
      </c>
      <c r="O15">
        <v>0.57725126685090034</v>
      </c>
    </row>
    <row r="16" spans="1:15" x14ac:dyDescent="0.25">
      <c r="A16" s="33">
        <v>14</v>
      </c>
      <c r="B16" t="s">
        <v>15</v>
      </c>
      <c r="C16">
        <v>3</v>
      </c>
      <c r="D16">
        <v>11</v>
      </c>
      <c r="E16" t="s">
        <v>16</v>
      </c>
      <c r="F16" t="s">
        <v>17</v>
      </c>
      <c r="G16">
        <v>3.456533746931175</v>
      </c>
      <c r="H16">
        <v>1.8522881098621939</v>
      </c>
      <c r="I16">
        <v>3.5218709832506199</v>
      </c>
      <c r="J16">
        <v>0.60583796724818562</v>
      </c>
      <c r="K16">
        <v>2.7030406832978589E-2</v>
      </c>
      <c r="L16">
        <v>7.7649253240344761E-3</v>
      </c>
      <c r="M16">
        <v>6.2418172487313222E-3</v>
      </c>
      <c r="N16">
        <v>1.9896451271186441E-3</v>
      </c>
      <c r="O16">
        <v>0.72855402225030141</v>
      </c>
    </row>
    <row r="17" spans="1:15" x14ac:dyDescent="0.25">
      <c r="A17" s="33">
        <v>15</v>
      </c>
      <c r="B17" t="s">
        <v>15</v>
      </c>
      <c r="C17">
        <v>5</v>
      </c>
      <c r="D17">
        <v>7</v>
      </c>
      <c r="E17" t="s">
        <v>16</v>
      </c>
      <c r="F17" t="s">
        <v>17</v>
      </c>
      <c r="G17">
        <v>3.150886028524468</v>
      </c>
      <c r="H17">
        <v>1.703974738459598</v>
      </c>
      <c r="I17">
        <v>2.7949950721153849</v>
      </c>
      <c r="J17">
        <v>1.2714330966187719</v>
      </c>
      <c r="K17">
        <v>0.17885163292694381</v>
      </c>
      <c r="L17">
        <v>3.2810075498388061E-2</v>
      </c>
      <c r="M17">
        <v>3.1028592054024532E-3</v>
      </c>
      <c r="N17">
        <v>9.8906912076271187E-4</v>
      </c>
      <c r="O17">
        <v>0.8811155831603964</v>
      </c>
    </row>
    <row r="18" spans="1:15" x14ac:dyDescent="0.25">
      <c r="A18" s="33">
        <v>16</v>
      </c>
      <c r="B18" t="s">
        <v>15</v>
      </c>
      <c r="C18">
        <v>3</v>
      </c>
      <c r="D18">
        <v>19</v>
      </c>
      <c r="E18" t="s">
        <v>16</v>
      </c>
      <c r="F18" t="s">
        <v>17</v>
      </c>
      <c r="G18">
        <v>3.410325938072154</v>
      </c>
      <c r="H18">
        <v>1.0715199699418849</v>
      </c>
      <c r="I18">
        <v>3.3893889267990072</v>
      </c>
      <c r="J18">
        <v>1.309379999816104</v>
      </c>
      <c r="K18">
        <v>6.5773107862777E-2</v>
      </c>
      <c r="L18">
        <v>1.351819609842753E-2</v>
      </c>
      <c r="M18">
        <v>0</v>
      </c>
      <c r="N18">
        <v>3.694756355932203E-3</v>
      </c>
      <c r="O18">
        <v>0.6023271553671844</v>
      </c>
    </row>
    <row r="19" spans="1:15" x14ac:dyDescent="0.25">
      <c r="A19" s="33">
        <v>17</v>
      </c>
      <c r="B19" t="s">
        <v>15</v>
      </c>
      <c r="C19">
        <v>5</v>
      </c>
      <c r="D19">
        <v>9</v>
      </c>
      <c r="E19" t="s">
        <v>16</v>
      </c>
      <c r="F19" t="s">
        <v>17</v>
      </c>
      <c r="G19">
        <v>3.1152067467335218</v>
      </c>
      <c r="H19">
        <v>1.829121104189867</v>
      </c>
      <c r="I19">
        <v>2.7572038771712162</v>
      </c>
      <c r="J19">
        <v>1.235550861091359</v>
      </c>
      <c r="K19">
        <v>0.1671417890008764</v>
      </c>
      <c r="L19">
        <v>3.1558787584709508E-2</v>
      </c>
      <c r="M19">
        <v>4.099952865097266E-3</v>
      </c>
      <c r="N19">
        <v>9.8017743644067791E-4</v>
      </c>
      <c r="O19">
        <v>0.94301061460285862</v>
      </c>
    </row>
    <row r="20" spans="1:15" x14ac:dyDescent="0.25">
      <c r="A20" s="33">
        <v>18</v>
      </c>
      <c r="B20" t="s">
        <v>15</v>
      </c>
      <c r="C20">
        <v>5</v>
      </c>
      <c r="D20">
        <v>3</v>
      </c>
      <c r="E20" t="s">
        <v>16</v>
      </c>
      <c r="F20" t="s">
        <v>17</v>
      </c>
      <c r="G20">
        <v>2.9062991894921359</v>
      </c>
      <c r="H20">
        <v>1.9130063018730861</v>
      </c>
      <c r="I20">
        <v>2.7859085801799011</v>
      </c>
      <c r="J20">
        <v>1.4235476790837089</v>
      </c>
      <c r="K20">
        <v>0.19048894883873799</v>
      </c>
      <c r="L20">
        <v>3.3060639269030863E-2</v>
      </c>
      <c r="M20">
        <v>5.0620415910452507E-3</v>
      </c>
      <c r="N20">
        <v>0</v>
      </c>
      <c r="O20">
        <v>0.9158967099950629</v>
      </c>
    </row>
    <row r="21" spans="1:15" x14ac:dyDescent="0.25">
      <c r="A21" s="33">
        <v>19</v>
      </c>
      <c r="B21" t="s">
        <v>15</v>
      </c>
      <c r="C21">
        <v>1</v>
      </c>
      <c r="D21">
        <v>11</v>
      </c>
      <c r="E21" t="s">
        <v>16</v>
      </c>
      <c r="F21" t="s">
        <v>17</v>
      </c>
      <c r="G21">
        <v>3.3687572205808922</v>
      </c>
      <c r="H21">
        <v>2.6348146749721599</v>
      </c>
      <c r="I21">
        <v>2.751133343672457</v>
      </c>
      <c r="J21">
        <v>0.71307020522754028</v>
      </c>
      <c r="K21">
        <v>3.2519993426818578E-2</v>
      </c>
      <c r="L21">
        <v>1.2578199223633129E-2</v>
      </c>
      <c r="M21">
        <v>9.3331904602480965E-3</v>
      </c>
      <c r="N21">
        <v>3.9667372881355932E-3</v>
      </c>
      <c r="O21">
        <v>0.70635832691792744</v>
      </c>
    </row>
    <row r="22" spans="1:15" x14ac:dyDescent="0.25">
      <c r="A22" s="33">
        <v>20</v>
      </c>
      <c r="B22" t="s">
        <v>15</v>
      </c>
      <c r="C22">
        <v>3</v>
      </c>
      <c r="D22">
        <v>25</v>
      </c>
      <c r="E22" t="s">
        <v>16</v>
      </c>
      <c r="F22" t="s">
        <v>17</v>
      </c>
      <c r="G22">
        <v>3.321384080340795</v>
      </c>
      <c r="H22">
        <v>2.206385921622704</v>
      </c>
      <c r="I22">
        <v>3.474241237593052</v>
      </c>
      <c r="J22">
        <v>0.53961125724855341</v>
      </c>
      <c r="K22">
        <v>2.9998664822524099E-2</v>
      </c>
      <c r="L22">
        <v>1.9879249868412399E-2</v>
      </c>
      <c r="M22">
        <v>4.0583845062729072E-3</v>
      </c>
      <c r="N22">
        <v>3.8809586864406781E-3</v>
      </c>
      <c r="O22">
        <v>0.76992564396380048</v>
      </c>
    </row>
    <row r="23" spans="1:15" x14ac:dyDescent="0.25">
      <c r="A23" s="33">
        <v>21</v>
      </c>
      <c r="B23" t="s">
        <v>15</v>
      </c>
      <c r="C23">
        <v>1</v>
      </c>
      <c r="D23">
        <v>9</v>
      </c>
      <c r="E23" t="s">
        <v>16</v>
      </c>
      <c r="F23" t="s">
        <v>17</v>
      </c>
      <c r="G23">
        <v>3.5369148004483599</v>
      </c>
      <c r="H23">
        <v>0.79636581998625411</v>
      </c>
      <c r="I23">
        <v>3.6836881591191069</v>
      </c>
      <c r="J23">
        <v>1.140345120405674</v>
      </c>
      <c r="K23">
        <v>6.9771459676662081E-2</v>
      </c>
      <c r="L23">
        <v>1.538594233173235E-2</v>
      </c>
      <c r="M23">
        <v>6.4130132528369063E-3</v>
      </c>
      <c r="N23">
        <v>1.7521848516949151E-3</v>
      </c>
      <c r="O23">
        <v>0.56865318969448719</v>
      </c>
    </row>
    <row r="24" spans="1:15" x14ac:dyDescent="0.25">
      <c r="A24" s="33">
        <v>22</v>
      </c>
      <c r="B24" t="s">
        <v>15</v>
      </c>
      <c r="C24">
        <v>3</v>
      </c>
      <c r="D24">
        <v>22</v>
      </c>
      <c r="E24" t="s">
        <v>16</v>
      </c>
      <c r="F24" t="s">
        <v>17</v>
      </c>
      <c r="G24">
        <v>3.6722299153212381</v>
      </c>
      <c r="H24">
        <v>0.82176122198635848</v>
      </c>
      <c r="I24">
        <v>3.531590787841191</v>
      </c>
      <c r="J24">
        <v>1.049876602344056</v>
      </c>
      <c r="K24">
        <v>6.9791551896832352E-2</v>
      </c>
      <c r="L24">
        <v>1.521141522468583E-2</v>
      </c>
      <c r="M24">
        <v>5.4345159641950944E-3</v>
      </c>
      <c r="N24">
        <v>1.732309322033898E-3</v>
      </c>
      <c r="O24">
        <v>0.55438235456553753</v>
      </c>
    </row>
    <row r="25" spans="1:15" x14ac:dyDescent="0.25">
      <c r="A25" s="33">
        <v>23</v>
      </c>
      <c r="B25" t="s">
        <v>15</v>
      </c>
      <c r="C25">
        <v>2</v>
      </c>
      <c r="D25">
        <v>20</v>
      </c>
      <c r="E25" t="s">
        <v>16</v>
      </c>
      <c r="F25" t="s">
        <v>17</v>
      </c>
      <c r="G25">
        <v>3.4143895571529632</v>
      </c>
      <c r="H25">
        <v>1.239341794047536</v>
      </c>
      <c r="I25">
        <v>3.8066309437034729</v>
      </c>
      <c r="J25">
        <v>0.91870112720368291</v>
      </c>
      <c r="K25">
        <v>2.9867820364342049E-2</v>
      </c>
      <c r="L25">
        <v>1.9007124646358311E-2</v>
      </c>
      <c r="M25">
        <v>7.407919104172541E-3</v>
      </c>
      <c r="N25">
        <v>3.5420286016949148E-3</v>
      </c>
      <c r="O25">
        <v>0.64583229238142659</v>
      </c>
    </row>
    <row r="26" spans="1:15" x14ac:dyDescent="0.25">
      <c r="A26" s="33">
        <v>24</v>
      </c>
      <c r="B26" t="s">
        <v>15</v>
      </c>
      <c r="C26">
        <v>1</v>
      </c>
      <c r="D26">
        <v>10</v>
      </c>
      <c r="E26" t="s">
        <v>16</v>
      </c>
      <c r="F26" t="s">
        <v>17</v>
      </c>
      <c r="G26">
        <v>3.3661519005908791</v>
      </c>
      <c r="H26">
        <v>0.95821589208658109</v>
      </c>
      <c r="I26">
        <v>3.5765057847394539</v>
      </c>
      <c r="J26">
        <v>1.2981709267114561</v>
      </c>
      <c r="K26">
        <v>5.8853543257793912E-2</v>
      </c>
      <c r="L26">
        <v>1.7024047634712811E-2</v>
      </c>
      <c r="M26">
        <v>9.1231608577671298E-3</v>
      </c>
      <c r="N26">
        <v>2.61729343220339E-3</v>
      </c>
      <c r="O26">
        <v>0.63279455143760888</v>
      </c>
    </row>
    <row r="27" spans="1:15" x14ac:dyDescent="0.25">
      <c r="A27" s="33">
        <v>25</v>
      </c>
      <c r="B27" t="s">
        <v>15</v>
      </c>
      <c r="C27">
        <v>3</v>
      </c>
      <c r="D27">
        <v>24</v>
      </c>
      <c r="E27" t="s">
        <v>16</v>
      </c>
      <c r="F27" t="s">
        <v>17</v>
      </c>
      <c r="G27">
        <v>3.3807852453239429</v>
      </c>
      <c r="H27">
        <v>1.5949748083849531</v>
      </c>
      <c r="I27">
        <v>4.0218008491004964</v>
      </c>
      <c r="J27">
        <v>0.63816651827309723</v>
      </c>
      <c r="K27">
        <v>2.3669615468886941E-2</v>
      </c>
      <c r="L27">
        <v>1.408464372656096E-2</v>
      </c>
      <c r="M27">
        <v>4.7174617744749096E-3</v>
      </c>
      <c r="N27">
        <v>2.7067333156779662E-3</v>
      </c>
      <c r="O27">
        <v>0.59015362979481867</v>
      </c>
    </row>
    <row r="28" spans="1:15" x14ac:dyDescent="0.25">
      <c r="A28" s="33">
        <v>26</v>
      </c>
      <c r="B28" t="s">
        <v>15</v>
      </c>
      <c r="C28">
        <v>3</v>
      </c>
      <c r="D28">
        <v>8</v>
      </c>
      <c r="E28" t="s">
        <v>16</v>
      </c>
      <c r="F28" t="s">
        <v>17</v>
      </c>
      <c r="G28">
        <v>3.5974891441619512</v>
      </c>
      <c r="H28">
        <v>1.12639552890973</v>
      </c>
      <c r="I28">
        <v>3.212577880738213</v>
      </c>
      <c r="J28">
        <v>1.060696535482665</v>
      </c>
      <c r="K28">
        <v>4.237792271816701E-2</v>
      </c>
      <c r="L28">
        <v>1.61243655010198E-2</v>
      </c>
      <c r="M28">
        <v>3.638325301310967E-3</v>
      </c>
      <c r="N28">
        <v>2.6094478283898298E-3</v>
      </c>
      <c r="O28">
        <v>0.76353454303830848</v>
      </c>
    </row>
    <row r="29" spans="1:15" x14ac:dyDescent="0.25">
      <c r="A29" s="33">
        <v>27</v>
      </c>
      <c r="B29" t="s">
        <v>15</v>
      </c>
      <c r="C29">
        <v>3</v>
      </c>
      <c r="D29">
        <v>1</v>
      </c>
      <c r="E29" t="s">
        <v>16</v>
      </c>
      <c r="F29" t="s">
        <v>17</v>
      </c>
      <c r="G29">
        <v>3.6067987162949402</v>
      </c>
      <c r="H29">
        <v>0.71700416289671498</v>
      </c>
      <c r="I29">
        <v>3.519264361042183</v>
      </c>
      <c r="J29">
        <v>1.142864936004315</v>
      </c>
      <c r="K29">
        <v>8.5892771065481405E-2</v>
      </c>
      <c r="L29">
        <v>2.1335173366668861E-2</v>
      </c>
      <c r="M29">
        <v>0</v>
      </c>
      <c r="N29">
        <v>2.523146186440678E-3</v>
      </c>
      <c r="O29">
        <v>0.62690718260476641</v>
      </c>
    </row>
    <row r="30" spans="1:15" x14ac:dyDescent="0.25">
      <c r="A30" s="33">
        <v>28</v>
      </c>
      <c r="B30" t="s">
        <v>15</v>
      </c>
      <c r="C30">
        <v>3</v>
      </c>
      <c r="D30">
        <v>3</v>
      </c>
      <c r="E30" t="s">
        <v>16</v>
      </c>
      <c r="F30" t="s">
        <v>17</v>
      </c>
      <c r="G30">
        <v>3.6409248768569</v>
      </c>
      <c r="H30">
        <v>0.59285299798162583</v>
      </c>
      <c r="I30">
        <v>3.5671624922456582</v>
      </c>
      <c r="J30">
        <v>1.194360357309239</v>
      </c>
      <c r="K30">
        <v>0.1096006107581069</v>
      </c>
      <c r="L30">
        <v>1.768235163497598E-2</v>
      </c>
      <c r="M30">
        <v>0</v>
      </c>
      <c r="N30">
        <v>1.647576800847458E-3</v>
      </c>
      <c r="O30">
        <v>0.52313364903057646</v>
      </c>
    </row>
    <row r="31" spans="1:15" x14ac:dyDescent="0.25">
      <c r="A31" s="33">
        <v>29</v>
      </c>
      <c r="B31" t="s">
        <v>15</v>
      </c>
      <c r="C31">
        <v>3</v>
      </c>
      <c r="D31">
        <v>4</v>
      </c>
      <c r="E31" t="s">
        <v>16</v>
      </c>
      <c r="F31" t="s">
        <v>17</v>
      </c>
      <c r="G31">
        <v>3.559492278524468</v>
      </c>
      <c r="H31">
        <v>0.58263290384883071</v>
      </c>
      <c r="I31">
        <v>3.5525557537220842</v>
      </c>
      <c r="J31">
        <v>1.272126947761377</v>
      </c>
      <c r="K31">
        <v>0.1153685481094278</v>
      </c>
      <c r="L31">
        <v>2.3382549838805181E-2</v>
      </c>
      <c r="M31">
        <v>0</v>
      </c>
      <c r="N31">
        <v>1.6528072033898311E-3</v>
      </c>
      <c r="O31">
        <v>0.57453793492268046</v>
      </c>
    </row>
    <row r="32" spans="1:15" x14ac:dyDescent="0.25">
      <c r="A32" s="33">
        <v>30</v>
      </c>
      <c r="B32" t="s">
        <v>15</v>
      </c>
      <c r="C32">
        <v>3</v>
      </c>
      <c r="D32">
        <v>26</v>
      </c>
      <c r="E32" t="s">
        <v>16</v>
      </c>
      <c r="F32" t="s">
        <v>17</v>
      </c>
      <c r="G32">
        <v>3.447424282207058</v>
      </c>
      <c r="H32">
        <v>1.305877451846116</v>
      </c>
      <c r="I32">
        <v>3.9004625852977668</v>
      </c>
      <c r="J32">
        <v>0.63189883195615926</v>
      </c>
      <c r="K32">
        <v>2.739500712094654E-2</v>
      </c>
      <c r="L32">
        <v>8.6447052437660377E-3</v>
      </c>
      <c r="M32">
        <v>5.5592210406681698E-3</v>
      </c>
      <c r="N32">
        <v>5.3161811440677956E-3</v>
      </c>
      <c r="O32">
        <v>0.87376634181701029</v>
      </c>
    </row>
    <row r="33" spans="1:15" x14ac:dyDescent="0.25">
      <c r="A33" s="33">
        <v>31</v>
      </c>
      <c r="B33" t="s">
        <v>15</v>
      </c>
      <c r="C33">
        <v>4</v>
      </c>
      <c r="D33">
        <v>1</v>
      </c>
      <c r="E33" t="s">
        <v>16</v>
      </c>
      <c r="F33" t="s">
        <v>17</v>
      </c>
      <c r="G33">
        <v>3.844865061948652</v>
      </c>
      <c r="H33">
        <v>0.3988670763589226</v>
      </c>
      <c r="I33">
        <v>3.6895694711538458</v>
      </c>
      <c r="J33">
        <v>1.061882376207582</v>
      </c>
      <c r="K33">
        <v>9.5470389382746962E-2</v>
      </c>
      <c r="L33">
        <v>1.8640719784196329E-2</v>
      </c>
      <c r="M33">
        <v>3.329844322667043E-3</v>
      </c>
      <c r="N33">
        <v>0</v>
      </c>
      <c r="O33">
        <v>0.40330575388689921</v>
      </c>
    </row>
    <row r="34" spans="1:15" x14ac:dyDescent="0.25">
      <c r="A34" s="33">
        <v>32</v>
      </c>
      <c r="B34" t="s">
        <v>15</v>
      </c>
      <c r="C34">
        <v>3</v>
      </c>
      <c r="D34">
        <v>9</v>
      </c>
      <c r="E34" t="s">
        <v>16</v>
      </c>
      <c r="F34" t="s">
        <v>17</v>
      </c>
      <c r="G34">
        <v>3.4662840785203062</v>
      </c>
      <c r="H34">
        <v>1.40251095859723</v>
      </c>
      <c r="I34">
        <v>4.339226612903226</v>
      </c>
      <c r="J34">
        <v>0.59340851436837971</v>
      </c>
      <c r="K34">
        <v>2.4883969653812441E-2</v>
      </c>
      <c r="L34">
        <v>7.5230368774261459E-3</v>
      </c>
      <c r="M34">
        <v>4.479537615414436E-3</v>
      </c>
      <c r="N34">
        <v>1.7134798728813559E-3</v>
      </c>
      <c r="O34">
        <v>0.36614396819353329</v>
      </c>
    </row>
    <row r="35" spans="1:15" x14ac:dyDescent="0.25">
      <c r="A35" s="33">
        <v>33</v>
      </c>
      <c r="B35" t="s">
        <v>15</v>
      </c>
      <c r="C35">
        <v>3</v>
      </c>
      <c r="D35">
        <v>23</v>
      </c>
      <c r="E35" t="s">
        <v>16</v>
      </c>
      <c r="F35" t="s">
        <v>17</v>
      </c>
      <c r="G35">
        <v>3.4036439200857189</v>
      </c>
      <c r="H35">
        <v>1.2699041429957201</v>
      </c>
      <c r="I35">
        <v>4.0242674860421834</v>
      </c>
      <c r="J35">
        <v>0.82321139877157712</v>
      </c>
      <c r="K35">
        <v>2.660258955959684E-2</v>
      </c>
      <c r="L35">
        <v>1.007358214356208E-2</v>
      </c>
      <c r="M35">
        <v>8.0976256894030162E-3</v>
      </c>
      <c r="N35">
        <v>3.4416048728813562E-3</v>
      </c>
      <c r="O35">
        <v>0.58091067061562807</v>
      </c>
    </row>
    <row r="36" spans="1:15" x14ac:dyDescent="0.25">
      <c r="A36" s="33">
        <v>34</v>
      </c>
      <c r="B36" t="s">
        <v>15</v>
      </c>
      <c r="C36">
        <v>1</v>
      </c>
      <c r="D36">
        <v>4</v>
      </c>
      <c r="E36" t="s">
        <v>16</v>
      </c>
      <c r="F36" t="s">
        <v>17</v>
      </c>
      <c r="G36">
        <v>3.5220440733969292</v>
      </c>
      <c r="H36">
        <v>1.523755305518339</v>
      </c>
      <c r="I36">
        <v>3.3009510623449132</v>
      </c>
      <c r="J36">
        <v>0.87218930708120823</v>
      </c>
      <c r="K36">
        <v>3.646198901339677E-2</v>
      </c>
      <c r="L36">
        <v>7.7664562635699711E-3</v>
      </c>
      <c r="M36">
        <v>5.5493759030518742E-3</v>
      </c>
      <c r="N36">
        <v>3.5378442796610171E-3</v>
      </c>
      <c r="O36">
        <v>0.73202505120121497</v>
      </c>
    </row>
    <row r="37" spans="1:15" x14ac:dyDescent="0.25">
      <c r="A37" s="33">
        <v>35</v>
      </c>
      <c r="B37" t="s">
        <v>15</v>
      </c>
      <c r="C37">
        <v>5</v>
      </c>
      <c r="D37">
        <v>4</v>
      </c>
      <c r="E37" t="s">
        <v>16</v>
      </c>
      <c r="F37" t="s">
        <v>17</v>
      </c>
      <c r="G37">
        <v>3.2150276464713721</v>
      </c>
      <c r="H37">
        <v>1.0918299450167039</v>
      </c>
      <c r="I37">
        <v>3.022272254962779</v>
      </c>
      <c r="J37">
        <v>1.461965848433209</v>
      </c>
      <c r="K37">
        <v>0.16839044697633651</v>
      </c>
      <c r="L37">
        <v>1.7703784788472929E-2</v>
      </c>
      <c r="M37">
        <v>3.6142594093600232E-3</v>
      </c>
      <c r="N37">
        <v>8.6406250000000003E-4</v>
      </c>
      <c r="O37">
        <v>0.89891201821696343</v>
      </c>
    </row>
    <row r="38" spans="1:15" x14ac:dyDescent="0.25">
      <c r="A38" s="33">
        <v>36</v>
      </c>
      <c r="B38" t="s">
        <v>15</v>
      </c>
      <c r="C38">
        <v>3</v>
      </c>
      <c r="D38">
        <v>2</v>
      </c>
      <c r="E38" t="s">
        <v>16</v>
      </c>
      <c r="F38" t="s">
        <v>17</v>
      </c>
      <c r="G38">
        <v>3.607332336051932</v>
      </c>
      <c r="H38">
        <v>0.61855861375974397</v>
      </c>
      <c r="I38">
        <v>3.536826236817618</v>
      </c>
      <c r="J38">
        <v>1.238468259534989</v>
      </c>
      <c r="K38">
        <v>0.1035033570176537</v>
      </c>
      <c r="L38">
        <v>1.981290915520758E-2</v>
      </c>
      <c r="M38">
        <v>0</v>
      </c>
      <c r="N38">
        <v>1.624563029661017E-3</v>
      </c>
      <c r="O38">
        <v>0.53782845867083939</v>
      </c>
    </row>
    <row r="39" spans="1:15" x14ac:dyDescent="0.25">
      <c r="A39" s="33">
        <v>37</v>
      </c>
      <c r="B39" t="s">
        <v>15</v>
      </c>
      <c r="C39">
        <v>1</v>
      </c>
      <c r="D39">
        <v>5</v>
      </c>
      <c r="E39" t="s">
        <v>16</v>
      </c>
      <c r="F39" t="s">
        <v>17</v>
      </c>
      <c r="G39">
        <v>3.5843396024051271</v>
      </c>
      <c r="H39">
        <v>1.3853879240108229</v>
      </c>
      <c r="I39">
        <v>3.2830696339950372</v>
      </c>
      <c r="J39">
        <v>0.8726053107529913</v>
      </c>
      <c r="K39">
        <v>3.5944491830474518E-2</v>
      </c>
      <c r="L39">
        <v>7.6562286170142766E-3</v>
      </c>
      <c r="M39">
        <v>4.5588456684345939E-3</v>
      </c>
      <c r="N39">
        <v>5.2314486228813547E-3</v>
      </c>
      <c r="O39">
        <v>0.76099751734251575</v>
      </c>
    </row>
    <row r="40" spans="1:15" x14ac:dyDescent="0.25">
      <c r="A40" s="33">
        <v>38</v>
      </c>
      <c r="B40" t="s">
        <v>15</v>
      </c>
      <c r="C40">
        <v>3</v>
      </c>
      <c r="D40">
        <v>10</v>
      </c>
      <c r="E40" t="s">
        <v>16</v>
      </c>
      <c r="F40" t="s">
        <v>17</v>
      </c>
      <c r="G40">
        <v>3.3705987318991339</v>
      </c>
      <c r="H40">
        <v>1.295971401291063</v>
      </c>
      <c r="I40">
        <v>4.3347393610421836</v>
      </c>
      <c r="J40">
        <v>0.73723218970674775</v>
      </c>
      <c r="K40">
        <v>1.994520392512833E-2</v>
      </c>
      <c r="L40">
        <v>8.3078985459569717E-3</v>
      </c>
      <c r="M40">
        <v>5.3426280131096699E-3</v>
      </c>
      <c r="N40">
        <v>8.5150953389830509E-4</v>
      </c>
      <c r="O40">
        <v>0.46385540086524302</v>
      </c>
    </row>
    <row r="41" spans="1:15" x14ac:dyDescent="0.25">
      <c r="A41" s="33">
        <v>39</v>
      </c>
      <c r="B41" t="s">
        <v>15</v>
      </c>
      <c r="C41">
        <v>3</v>
      </c>
      <c r="D41">
        <v>14</v>
      </c>
      <c r="E41" t="s">
        <v>16</v>
      </c>
      <c r="F41" t="s">
        <v>17</v>
      </c>
      <c r="G41">
        <v>3.341282342553678</v>
      </c>
      <c r="H41">
        <v>2.1928552391816889</v>
      </c>
      <c r="I41">
        <v>3.4163848441377169</v>
      </c>
      <c r="J41">
        <v>0.5792436660976118</v>
      </c>
      <c r="K41">
        <v>2.316829007293101E-2</v>
      </c>
      <c r="L41">
        <v>1.6084050759918419E-2</v>
      </c>
      <c r="M41">
        <v>5.7462786553777838E-3</v>
      </c>
      <c r="N41">
        <v>4.579217425847458E-3</v>
      </c>
      <c r="O41">
        <v>0.75799873722846089</v>
      </c>
    </row>
    <row r="42" spans="1:15" x14ac:dyDescent="0.25">
      <c r="A42" s="33">
        <v>40</v>
      </c>
      <c r="B42" t="s">
        <v>15</v>
      </c>
      <c r="C42">
        <v>5</v>
      </c>
      <c r="D42">
        <v>2</v>
      </c>
      <c r="E42" t="s">
        <v>16</v>
      </c>
      <c r="F42" t="s">
        <v>17</v>
      </c>
      <c r="G42">
        <v>3.1615374973993009</v>
      </c>
      <c r="H42">
        <v>1.615911229272516</v>
      </c>
      <c r="I42">
        <v>2.8205370735111659</v>
      </c>
      <c r="J42">
        <v>1.3663487092824389</v>
      </c>
      <c r="K42">
        <v>0.17052267258513831</v>
      </c>
      <c r="L42">
        <v>3.3455621669188758E-2</v>
      </c>
      <c r="M42">
        <v>3.677705851776149E-3</v>
      </c>
      <c r="N42">
        <v>8.792306673728814E-4</v>
      </c>
      <c r="O42">
        <v>0.79385029476000801</v>
      </c>
    </row>
    <row r="43" spans="1:15" x14ac:dyDescent="0.25">
      <c r="A43" s="33">
        <v>41</v>
      </c>
      <c r="B43" t="s">
        <v>15</v>
      </c>
      <c r="C43">
        <v>4</v>
      </c>
      <c r="D43">
        <v>3</v>
      </c>
      <c r="E43" t="s">
        <v>16</v>
      </c>
      <c r="F43" t="s">
        <v>17</v>
      </c>
      <c r="G43">
        <v>3.714864564434921</v>
      </c>
      <c r="H43">
        <v>1.1166317280588809</v>
      </c>
      <c r="I43">
        <v>3.5308783111042179</v>
      </c>
      <c r="J43">
        <v>0.77710099916633979</v>
      </c>
      <c r="K43">
        <v>2.5122135970952801E-2</v>
      </c>
      <c r="L43">
        <v>1.7985477663004141E-2</v>
      </c>
      <c r="M43">
        <v>1.226704146990415E-2</v>
      </c>
      <c r="N43">
        <v>5.8653734110169498E-3</v>
      </c>
      <c r="O43">
        <v>0.66407631439115022</v>
      </c>
    </row>
    <row r="44" spans="1:15" x14ac:dyDescent="0.25">
      <c r="A44" s="33">
        <v>42</v>
      </c>
      <c r="B44" t="s">
        <v>15</v>
      </c>
      <c r="C44">
        <v>5</v>
      </c>
      <c r="D44">
        <v>10</v>
      </c>
      <c r="E44" t="s">
        <v>16</v>
      </c>
      <c r="F44" t="s">
        <v>17</v>
      </c>
      <c r="G44">
        <v>3.1559626096194662</v>
      </c>
      <c r="H44">
        <v>1.5530105985305891</v>
      </c>
      <c r="I44">
        <v>2.830070552884616</v>
      </c>
      <c r="J44">
        <v>1.412133674280968</v>
      </c>
      <c r="K44">
        <v>0.13739697222830849</v>
      </c>
      <c r="L44">
        <v>3.4710992088295277E-2</v>
      </c>
      <c r="M44">
        <v>3.62957406787426E-3</v>
      </c>
      <c r="N44">
        <v>8.6772378177966101E-4</v>
      </c>
      <c r="O44">
        <v>0.85136075811269918</v>
      </c>
    </row>
    <row r="45" spans="1:15" x14ac:dyDescent="0.25">
      <c r="A45" s="33">
        <v>43</v>
      </c>
      <c r="B45" t="s">
        <v>15</v>
      </c>
      <c r="C45">
        <v>5</v>
      </c>
      <c r="D45">
        <v>1</v>
      </c>
      <c r="E45" t="s">
        <v>16</v>
      </c>
      <c r="F45" t="s">
        <v>17</v>
      </c>
      <c r="G45">
        <v>3.1558363980838049</v>
      </c>
      <c r="H45">
        <v>1.42839493361985</v>
      </c>
      <c r="I45">
        <v>2.853382444168735</v>
      </c>
      <c r="J45">
        <v>1.4405132605617399</v>
      </c>
      <c r="K45">
        <v>0.19714388420245399</v>
      </c>
      <c r="L45">
        <v>2.6813895651029679E-2</v>
      </c>
      <c r="M45">
        <v>3.5923813257682552E-3</v>
      </c>
      <c r="N45">
        <v>8.5883209745762717E-4</v>
      </c>
      <c r="O45">
        <v>0.80989626079461807</v>
      </c>
    </row>
    <row r="46" spans="1:15" x14ac:dyDescent="0.25">
      <c r="A46" s="33">
        <v>44</v>
      </c>
      <c r="B46" t="s">
        <v>15</v>
      </c>
      <c r="C46">
        <v>4</v>
      </c>
      <c r="D46">
        <v>4</v>
      </c>
      <c r="E46" t="s">
        <v>16</v>
      </c>
      <c r="F46" t="s">
        <v>17</v>
      </c>
      <c r="G46">
        <v>3.6530196040695739</v>
      </c>
      <c r="H46">
        <v>0.90910363459597709</v>
      </c>
      <c r="I46">
        <v>3.3896225573821339</v>
      </c>
      <c r="J46">
        <v>0.92412222302250868</v>
      </c>
      <c r="K46">
        <v>3.4798745226618258E-2</v>
      </c>
      <c r="L46">
        <v>1.6105483913415361E-2</v>
      </c>
      <c r="M46">
        <v>6.9047231815618842E-3</v>
      </c>
      <c r="N46">
        <v>5.7775026483050853E-3</v>
      </c>
      <c r="O46">
        <v>0.90335850337645618</v>
      </c>
    </row>
    <row r="47" spans="1:15" x14ac:dyDescent="0.25">
      <c r="A47" s="33">
        <v>45</v>
      </c>
      <c r="B47" t="s">
        <v>15</v>
      </c>
      <c r="C47">
        <v>4</v>
      </c>
      <c r="D47">
        <v>6</v>
      </c>
      <c r="E47" t="s">
        <v>16</v>
      </c>
      <c r="F47" t="s">
        <v>17</v>
      </c>
      <c r="G47">
        <v>3.4454814092928179</v>
      </c>
      <c r="H47">
        <v>1.030182205900265</v>
      </c>
      <c r="I47">
        <v>3.828988038926799</v>
      </c>
      <c r="J47">
        <v>0.89206614672727058</v>
      </c>
      <c r="K47">
        <v>3.554950818517591E-2</v>
      </c>
      <c r="L47">
        <v>1.1266694354891769E-2</v>
      </c>
      <c r="M47">
        <v>9.4879779016598543E-3</v>
      </c>
      <c r="N47">
        <v>4.1241724046610171E-3</v>
      </c>
      <c r="O47">
        <v>0.81093520823570775</v>
      </c>
    </row>
    <row r="48" spans="1:15" x14ac:dyDescent="0.25">
      <c r="A48" s="33">
        <v>46</v>
      </c>
      <c r="B48" t="s">
        <v>15</v>
      </c>
      <c r="C48">
        <v>4</v>
      </c>
      <c r="D48">
        <v>2</v>
      </c>
      <c r="E48" t="s">
        <v>16</v>
      </c>
      <c r="F48" t="s">
        <v>17</v>
      </c>
      <c r="G48">
        <v>3.7435309316744338</v>
      </c>
      <c r="H48">
        <v>0.33343877779614423</v>
      </c>
      <c r="I48">
        <v>3.797425705645161</v>
      </c>
      <c r="J48">
        <v>1.2239165739015301</v>
      </c>
      <c r="K48">
        <v>9.6977795949668183E-2</v>
      </c>
      <c r="L48">
        <v>1.756293835120732E-2</v>
      </c>
      <c r="M48">
        <v>0</v>
      </c>
      <c r="N48">
        <v>0</v>
      </c>
      <c r="O48">
        <v>0.32129607031982188</v>
      </c>
    </row>
    <row r="49" spans="1:15" x14ac:dyDescent="0.25">
      <c r="A49" s="33">
        <v>47</v>
      </c>
      <c r="B49" t="s">
        <v>15</v>
      </c>
      <c r="C49">
        <v>4</v>
      </c>
      <c r="D49">
        <v>5</v>
      </c>
      <c r="E49" t="s">
        <v>16</v>
      </c>
      <c r="F49" t="s">
        <v>17</v>
      </c>
      <c r="G49">
        <v>3.6125939838028458</v>
      </c>
      <c r="H49">
        <v>0.43549418673440982</v>
      </c>
      <c r="I49">
        <v>3.8367084677419352</v>
      </c>
      <c r="J49">
        <v>1.253987038575177</v>
      </c>
      <c r="K49">
        <v>7.7025731266432945E-2</v>
      </c>
      <c r="L49">
        <v>1.9132661688268961E-2</v>
      </c>
      <c r="M49">
        <v>4.7322294808993517E-3</v>
      </c>
      <c r="N49">
        <v>3.0168961864406778E-3</v>
      </c>
      <c r="O49">
        <v>0.42826253075210868</v>
      </c>
    </row>
    <row r="50" spans="1:15" x14ac:dyDescent="0.25">
      <c r="A50" s="33">
        <v>48</v>
      </c>
      <c r="B50" t="s">
        <v>18</v>
      </c>
      <c r="C50" t="s">
        <v>19</v>
      </c>
      <c r="D50" t="s">
        <v>20</v>
      </c>
      <c r="E50" t="s">
        <v>16</v>
      </c>
      <c r="F50" t="s">
        <v>17</v>
      </c>
      <c r="G50">
        <v>3.9152701725823902</v>
      </c>
      <c r="H50">
        <v>0.34589656919891432</v>
      </c>
      <c r="I50">
        <v>3.6041823200992549</v>
      </c>
      <c r="J50">
        <v>1.113621873467536</v>
      </c>
      <c r="K50">
        <v>0.10247032286841121</v>
      </c>
      <c r="L50">
        <v>1.2637395552338971E-2</v>
      </c>
      <c r="M50">
        <v>5.561408849027347E-3</v>
      </c>
      <c r="N50">
        <v>1.6984163135593221E-2</v>
      </c>
      <c r="O50">
        <v>0.3010177052650958</v>
      </c>
    </row>
    <row r="51" spans="1:15" x14ac:dyDescent="0.25">
      <c r="A51" s="33">
        <v>49</v>
      </c>
      <c r="B51" t="s">
        <v>18</v>
      </c>
      <c r="C51" t="s">
        <v>21</v>
      </c>
      <c r="D51" t="s">
        <v>22</v>
      </c>
      <c r="E51" t="s">
        <v>16</v>
      </c>
      <c r="F51" t="s">
        <v>17</v>
      </c>
      <c r="G51">
        <v>3.3788049667110518</v>
      </c>
      <c r="H51">
        <v>1.0325916970437781</v>
      </c>
      <c r="I51">
        <v>3.9612096262406951</v>
      </c>
      <c r="J51">
        <v>1.1185522077591701</v>
      </c>
      <c r="K51">
        <v>6.9479877457117811E-2</v>
      </c>
      <c r="L51">
        <v>3.9240429798013031E-2</v>
      </c>
      <c r="M51">
        <v>1.5965531501092471E-2</v>
      </c>
      <c r="N51">
        <v>2.9051957097457629E-2</v>
      </c>
      <c r="O51">
        <v>0.32584980843737449</v>
      </c>
    </row>
    <row r="52" spans="1:15" x14ac:dyDescent="0.25">
      <c r="A52" s="33">
        <v>50</v>
      </c>
      <c r="B52" t="s">
        <v>18</v>
      </c>
      <c r="C52" t="s">
        <v>23</v>
      </c>
      <c r="D52" t="s">
        <v>24</v>
      </c>
      <c r="E52" t="s">
        <v>16</v>
      </c>
      <c r="F52" t="s">
        <v>17</v>
      </c>
      <c r="G52">
        <v>3.3979803572580312</v>
      </c>
      <c r="H52">
        <v>0.39786443478998462</v>
      </c>
      <c r="I52">
        <v>4.5747140764578162</v>
      </c>
      <c r="J52">
        <v>1.062646379998897</v>
      </c>
      <c r="K52">
        <v>3.7815959625798173E-2</v>
      </c>
      <c r="L52">
        <v>1.6606713517336669E-2</v>
      </c>
      <c r="M52">
        <v>1.083801974489886E-2</v>
      </c>
      <c r="N52">
        <v>3.9603038930084752E-2</v>
      </c>
      <c r="O52">
        <v>0.48775276617309882</v>
      </c>
    </row>
    <row r="53" spans="1:15" x14ac:dyDescent="0.25">
      <c r="A53" s="33">
        <v>51</v>
      </c>
      <c r="B53" t="s">
        <v>18</v>
      </c>
      <c r="C53" t="s">
        <v>25</v>
      </c>
      <c r="D53" t="s">
        <v>26</v>
      </c>
      <c r="E53" t="s">
        <v>16</v>
      </c>
      <c r="F53" t="s">
        <v>17</v>
      </c>
      <c r="G53">
        <v>3.8070728159459262</v>
      </c>
      <c r="H53">
        <v>0.30962475481538843</v>
      </c>
      <c r="I53">
        <v>3.6026244288926792</v>
      </c>
      <c r="J53">
        <v>1.2188665042357301</v>
      </c>
      <c r="K53">
        <v>7.8032890556529358E-2</v>
      </c>
      <c r="L53">
        <v>8.6278649088755831E-3</v>
      </c>
      <c r="M53">
        <v>8.1544540115326344E-3</v>
      </c>
      <c r="N53">
        <v>0</v>
      </c>
      <c r="O53">
        <v>0.4662353775867335</v>
      </c>
    </row>
    <row r="54" spans="1:15" x14ac:dyDescent="0.25">
      <c r="A54" s="33">
        <v>52</v>
      </c>
      <c r="B54" t="s">
        <v>18</v>
      </c>
      <c r="C54" t="s">
        <v>21</v>
      </c>
      <c r="D54" t="s">
        <v>27</v>
      </c>
      <c r="E54" t="s">
        <v>16</v>
      </c>
      <c r="F54" t="s">
        <v>17</v>
      </c>
      <c r="G54">
        <v>3.5789343481607858</v>
      </c>
      <c r="H54">
        <v>0.76176762808411036</v>
      </c>
      <c r="I54">
        <v>3.6238825915012409</v>
      </c>
      <c r="J54">
        <v>1.0700160922788351</v>
      </c>
      <c r="K54">
        <v>3.4926551349067227E-2</v>
      </c>
      <c r="L54">
        <v>6.140567858082769E-2</v>
      </c>
      <c r="M54">
        <v>1.127497976943544E-2</v>
      </c>
      <c r="N54">
        <v>2.3319331302966099E-2</v>
      </c>
      <c r="O54">
        <v>0.65361390377100348</v>
      </c>
    </row>
    <row r="55" spans="1:15" x14ac:dyDescent="0.25">
      <c r="A55" s="33">
        <v>53</v>
      </c>
      <c r="B55" t="s">
        <v>18</v>
      </c>
      <c r="C55" t="s">
        <v>28</v>
      </c>
      <c r="D55" t="s">
        <v>29</v>
      </c>
      <c r="E55" t="s">
        <v>16</v>
      </c>
      <c r="F55" t="s">
        <v>17</v>
      </c>
      <c r="G55">
        <v>3.3498568796292441</v>
      </c>
      <c r="H55">
        <v>1.294834224328804</v>
      </c>
      <c r="I55">
        <v>3.702675471076303</v>
      </c>
      <c r="J55">
        <v>1.0604528432948579</v>
      </c>
      <c r="K55">
        <v>6.2233936787905349E-2</v>
      </c>
      <c r="L55">
        <v>2.3421078483781829E-2</v>
      </c>
      <c r="M55">
        <v>1.097678149007964E-2</v>
      </c>
      <c r="N55">
        <v>3.372772775423729E-2</v>
      </c>
      <c r="O55">
        <v>0.50805946615803654</v>
      </c>
    </row>
    <row r="56" spans="1:15" x14ac:dyDescent="0.25">
      <c r="A56" s="33">
        <v>54</v>
      </c>
      <c r="B56" t="s">
        <v>18</v>
      </c>
      <c r="C56" t="s">
        <v>25</v>
      </c>
      <c r="D56" t="s">
        <v>30</v>
      </c>
      <c r="E56" t="s">
        <v>16</v>
      </c>
      <c r="F56" t="s">
        <v>17</v>
      </c>
      <c r="G56">
        <v>4.027271466430177</v>
      </c>
      <c r="H56">
        <v>0.28977413686229808</v>
      </c>
      <c r="I56">
        <v>3.307922328629032</v>
      </c>
      <c r="J56">
        <v>1.2387338264546139</v>
      </c>
      <c r="K56">
        <v>0.1047431940184049</v>
      </c>
      <c r="L56">
        <v>1.357790274031186E-2</v>
      </c>
      <c r="M56">
        <v>2.4120587159923881E-3</v>
      </c>
      <c r="N56">
        <v>0</v>
      </c>
      <c r="O56">
        <v>0.25407931920688848</v>
      </c>
    </row>
    <row r="57" spans="1:15" x14ac:dyDescent="0.25">
      <c r="A57" s="33">
        <v>55</v>
      </c>
      <c r="B57" t="s">
        <v>18</v>
      </c>
      <c r="C57" t="s">
        <v>28</v>
      </c>
      <c r="D57" t="s">
        <v>31</v>
      </c>
      <c r="E57" t="s">
        <v>16</v>
      </c>
      <c r="F57" t="s">
        <v>17</v>
      </c>
      <c r="G57">
        <v>3.657615535015811</v>
      </c>
      <c r="H57">
        <v>0.57190262568076622</v>
      </c>
      <c r="I57">
        <v>3.340085150434243</v>
      </c>
      <c r="J57">
        <v>1.1807757650825079</v>
      </c>
      <c r="K57">
        <v>5.7245430562946037E-2</v>
      </c>
      <c r="L57">
        <v>1.8765236199749988E-2</v>
      </c>
      <c r="M57">
        <v>5.7216658113370469E-3</v>
      </c>
      <c r="N57">
        <v>4.31918796345339E-2</v>
      </c>
      <c r="O57">
        <v>0.80822922240050554</v>
      </c>
    </row>
    <row r="58" spans="1:15" x14ac:dyDescent="0.25">
      <c r="A58" s="33">
        <v>56</v>
      </c>
      <c r="B58" t="s">
        <v>18</v>
      </c>
      <c r="C58" t="s">
        <v>23</v>
      </c>
      <c r="D58" t="s">
        <v>32</v>
      </c>
      <c r="E58" t="s">
        <v>16</v>
      </c>
      <c r="F58" t="s">
        <v>17</v>
      </c>
      <c r="G58">
        <v>3.8188675128344491</v>
      </c>
      <c r="H58">
        <v>0.28926860329812781</v>
      </c>
      <c r="I58">
        <v>3.3951568990384611</v>
      </c>
      <c r="J58">
        <v>1.360197381188089</v>
      </c>
      <c r="K58">
        <v>0.1147442681271128</v>
      </c>
      <c r="L58">
        <v>3.000422054904928E-2</v>
      </c>
      <c r="M58">
        <v>9.3154145173297859E-3</v>
      </c>
      <c r="N58">
        <v>0</v>
      </c>
      <c r="O58">
        <v>0.35203159878539642</v>
      </c>
    </row>
    <row r="59" spans="1:15" x14ac:dyDescent="0.25">
      <c r="A59" s="33">
        <v>57</v>
      </c>
      <c r="B59" t="s">
        <v>18</v>
      </c>
      <c r="C59" t="s">
        <v>33</v>
      </c>
      <c r="D59" t="s">
        <v>34</v>
      </c>
      <c r="E59" t="s">
        <v>16</v>
      </c>
      <c r="F59" t="s">
        <v>17</v>
      </c>
      <c r="G59">
        <v>3.4452516127455071</v>
      </c>
      <c r="H59">
        <v>0.80062860592984408</v>
      </c>
      <c r="I59">
        <v>3.372357450372208</v>
      </c>
      <c r="J59">
        <v>1.262115842425952</v>
      </c>
      <c r="K59">
        <v>5.9760731501189428E-2</v>
      </c>
      <c r="L59">
        <v>1.080516711625765E-2</v>
      </c>
      <c r="M59">
        <v>3.657140453199887E-3</v>
      </c>
      <c r="N59">
        <v>3.5971779661016952E-2</v>
      </c>
      <c r="O59">
        <v>0.871526623000067</v>
      </c>
    </row>
    <row r="60" spans="1:15" x14ac:dyDescent="0.25">
      <c r="A60" s="33">
        <v>58</v>
      </c>
      <c r="B60" t="s">
        <v>18</v>
      </c>
      <c r="C60" t="s">
        <v>28</v>
      </c>
      <c r="D60" t="s">
        <v>35</v>
      </c>
      <c r="E60" t="s">
        <v>16</v>
      </c>
      <c r="F60" t="s">
        <v>17</v>
      </c>
      <c r="G60">
        <v>3.5395881307995589</v>
      </c>
      <c r="H60">
        <v>0.65710368783929574</v>
      </c>
      <c r="I60">
        <v>3.6652575058157568</v>
      </c>
      <c r="J60">
        <v>1.2029702517531391</v>
      </c>
      <c r="K60">
        <v>7.3684689084606222E-2</v>
      </c>
      <c r="L60">
        <v>2.2068952686031981E-2</v>
      </c>
      <c r="M60">
        <v>3.7879166978696788E-3</v>
      </c>
      <c r="N60">
        <v>2.8656538665254239E-2</v>
      </c>
      <c r="O60">
        <v>0.58377464992280603</v>
      </c>
    </row>
    <row r="61" spans="1:15" x14ac:dyDescent="0.25">
      <c r="A61" s="33">
        <v>59</v>
      </c>
      <c r="B61" t="s">
        <v>18</v>
      </c>
      <c r="C61" t="s">
        <v>36</v>
      </c>
      <c r="D61" t="s">
        <v>37</v>
      </c>
      <c r="E61" t="s">
        <v>16</v>
      </c>
      <c r="F61" t="s">
        <v>17</v>
      </c>
      <c r="G61">
        <v>3.578317023343875</v>
      </c>
      <c r="H61">
        <v>0.73381063717984418</v>
      </c>
      <c r="I61">
        <v>3.5763520905707198</v>
      </c>
      <c r="J61">
        <v>1.087935258557277</v>
      </c>
      <c r="K61">
        <v>6.761414329535495E-2</v>
      </c>
      <c r="L61">
        <v>3.5244269359826302E-2</v>
      </c>
      <c r="M61">
        <v>7.5549398259092179E-3</v>
      </c>
      <c r="N61">
        <v>7.1434745762711856E-3</v>
      </c>
      <c r="O61">
        <v>0.7026357467532468</v>
      </c>
    </row>
    <row r="62" spans="1:15" x14ac:dyDescent="0.25">
      <c r="A62" s="33">
        <v>60</v>
      </c>
      <c r="B62" t="s">
        <v>18</v>
      </c>
      <c r="C62" t="s">
        <v>19</v>
      </c>
      <c r="D62" t="s">
        <v>38</v>
      </c>
      <c r="E62" t="s">
        <v>16</v>
      </c>
      <c r="F62" t="s">
        <v>17</v>
      </c>
      <c r="G62">
        <v>3.7634577713179311</v>
      </c>
      <c r="H62">
        <v>0.90731205428295525</v>
      </c>
      <c r="I62">
        <v>3.2307244122208441</v>
      </c>
      <c r="J62">
        <v>0.9530309475529618</v>
      </c>
      <c r="K62">
        <v>2.7555107811913108E-2</v>
      </c>
      <c r="L62">
        <v>1.051331900947431E-2</v>
      </c>
      <c r="M62">
        <v>2.287517725146251E-3</v>
      </c>
      <c r="N62">
        <v>4.2696978945974573E-2</v>
      </c>
      <c r="O62">
        <v>0.78873405580566347</v>
      </c>
    </row>
    <row r="63" spans="1:15" x14ac:dyDescent="0.25">
      <c r="A63" s="33">
        <v>61</v>
      </c>
      <c r="B63" t="s">
        <v>18</v>
      </c>
      <c r="C63" t="s">
        <v>21</v>
      </c>
      <c r="D63" t="s">
        <v>39</v>
      </c>
      <c r="E63" t="s">
        <v>16</v>
      </c>
      <c r="F63" t="s">
        <v>17</v>
      </c>
      <c r="G63">
        <v>3.6906418895639148</v>
      </c>
      <c r="H63">
        <v>0.67725368670831021</v>
      </c>
      <c r="I63">
        <v>3.7268963011786602</v>
      </c>
      <c r="J63">
        <v>1.0983104822356811</v>
      </c>
      <c r="K63">
        <v>4.6374216304619999E-2</v>
      </c>
      <c r="L63">
        <v>1.9782902740311858E-2</v>
      </c>
      <c r="M63">
        <v>1.0319454468564989E-2</v>
      </c>
      <c r="N63">
        <v>1.380020789194915E-2</v>
      </c>
      <c r="O63">
        <v>0.42198812776141392</v>
      </c>
    </row>
    <row r="64" spans="1:15" x14ac:dyDescent="0.25">
      <c r="A64" s="33">
        <v>62</v>
      </c>
      <c r="B64" t="s">
        <v>18</v>
      </c>
      <c r="C64" t="s">
        <v>40</v>
      </c>
      <c r="D64" t="s">
        <v>41</v>
      </c>
      <c r="E64" t="s">
        <v>16</v>
      </c>
      <c r="F64" t="s">
        <v>17</v>
      </c>
      <c r="G64">
        <v>3.5913619337757998</v>
      </c>
      <c r="H64">
        <v>0.77496785351997499</v>
      </c>
      <c r="I64">
        <v>3.617779233870968</v>
      </c>
      <c r="J64">
        <v>1.034753103545508</v>
      </c>
      <c r="K64">
        <v>5.4316621932515331E-2</v>
      </c>
      <c r="L64">
        <v>3.0705135699717091E-2</v>
      </c>
      <c r="M64">
        <v>6.0210673852903861E-3</v>
      </c>
      <c r="N64">
        <v>2.5082081567796611E-2</v>
      </c>
      <c r="O64">
        <v>0.6845356032224863</v>
      </c>
    </row>
    <row r="65" spans="1:15" x14ac:dyDescent="0.25">
      <c r="A65" s="33">
        <v>63</v>
      </c>
      <c r="B65" t="s">
        <v>42</v>
      </c>
      <c r="C65" t="s">
        <v>43</v>
      </c>
      <c r="D65" t="s">
        <v>44</v>
      </c>
      <c r="E65" t="s">
        <v>16</v>
      </c>
      <c r="F65" t="s">
        <v>45</v>
      </c>
      <c r="G65">
        <v>3.7500525266769311</v>
      </c>
      <c r="H65">
        <v>0.64937422776189702</v>
      </c>
      <c r="I65">
        <v>3.871838533632888</v>
      </c>
      <c r="J65">
        <v>1.0375049940798979</v>
      </c>
      <c r="K65">
        <v>4.543490491724704E-2</v>
      </c>
      <c r="L65">
        <v>1.471047474353639E-2</v>
      </c>
      <c r="M65">
        <v>2.026051900939466E-2</v>
      </c>
      <c r="N65">
        <v>0</v>
      </c>
      <c r="O65">
        <v>0.28853040715336531</v>
      </c>
    </row>
    <row r="66" spans="1:15" x14ac:dyDescent="0.25">
      <c r="A66" s="33">
        <v>64</v>
      </c>
      <c r="B66" t="s">
        <v>42</v>
      </c>
      <c r="C66" t="s">
        <v>43</v>
      </c>
      <c r="D66" t="s">
        <v>44</v>
      </c>
      <c r="E66" t="s">
        <v>16</v>
      </c>
      <c r="F66" t="s">
        <v>45</v>
      </c>
      <c r="G66">
        <v>3.3978655665278459</v>
      </c>
      <c r="H66">
        <v>1.1795821649629461</v>
      </c>
      <c r="I66">
        <v>3.676051731068553</v>
      </c>
      <c r="J66">
        <v>0.94613032600704994</v>
      </c>
      <c r="K66">
        <v>5.4852452360738817E-2</v>
      </c>
      <c r="L66">
        <v>8.3416290387725491E-3</v>
      </c>
      <c r="M66">
        <v>1.448067769689864E-2</v>
      </c>
      <c r="N66">
        <v>1.6115236802815031E-2</v>
      </c>
      <c r="O66">
        <v>0.77664894056586298</v>
      </c>
    </row>
    <row r="67" spans="1:15" x14ac:dyDescent="0.25">
      <c r="A67" s="33">
        <v>65</v>
      </c>
      <c r="B67" t="s">
        <v>42</v>
      </c>
      <c r="C67" t="s">
        <v>43</v>
      </c>
      <c r="D67" t="s">
        <v>44</v>
      </c>
      <c r="E67" t="s">
        <v>16</v>
      </c>
      <c r="F67" t="s">
        <v>45</v>
      </c>
      <c r="G67">
        <v>3.1780877976185171</v>
      </c>
      <c r="H67">
        <v>2.2334992830012079</v>
      </c>
      <c r="I67">
        <v>3.5755675070345809</v>
      </c>
      <c r="J67">
        <v>0.98696591417336876</v>
      </c>
      <c r="K67">
        <v>4.1955946326890217E-2</v>
      </c>
      <c r="L67">
        <v>1.559654907276223E-2</v>
      </c>
      <c r="M67">
        <v>2.4166008068302651E-2</v>
      </c>
      <c r="N67">
        <v>1.0113920489320369E-2</v>
      </c>
      <c r="O67">
        <v>0.2119790026399517</v>
      </c>
    </row>
    <row r="68" spans="1:15" x14ac:dyDescent="0.25">
      <c r="A68" s="33">
        <v>66</v>
      </c>
      <c r="B68" t="s">
        <v>42</v>
      </c>
      <c r="C68" t="s">
        <v>43</v>
      </c>
      <c r="D68" t="s">
        <v>44</v>
      </c>
      <c r="E68" t="s">
        <v>16</v>
      </c>
      <c r="F68" t="s">
        <v>45</v>
      </c>
      <c r="G68">
        <v>3.6688017500057288</v>
      </c>
      <c r="H68">
        <v>0.701886025241517</v>
      </c>
      <c r="I68">
        <v>3.7615897011429369</v>
      </c>
      <c r="J68">
        <v>1.1686942881033859</v>
      </c>
      <c r="K68">
        <v>7.4730580885244757E-2</v>
      </c>
      <c r="L68">
        <v>1.8940957567921031E-2</v>
      </c>
      <c r="M68">
        <v>3.3478445451803701E-2</v>
      </c>
      <c r="N68">
        <v>0</v>
      </c>
      <c r="O68">
        <v>0.23061172373747621</v>
      </c>
    </row>
    <row r="69" spans="1:15" x14ac:dyDescent="0.25">
      <c r="A69" s="33">
        <v>67</v>
      </c>
      <c r="B69" t="s">
        <v>42</v>
      </c>
      <c r="C69" t="s">
        <v>43</v>
      </c>
      <c r="D69" t="s">
        <v>44</v>
      </c>
      <c r="E69" t="s">
        <v>16</v>
      </c>
      <c r="F69" t="s">
        <v>45</v>
      </c>
      <c r="G69">
        <v>3.799259344540086</v>
      </c>
      <c r="H69">
        <v>0.40645543954328622</v>
      </c>
      <c r="I69">
        <v>3.7168165702390432</v>
      </c>
      <c r="J69">
        <v>1.2701466073648049</v>
      </c>
      <c r="K69">
        <v>8.6818654107565452E-2</v>
      </c>
      <c r="L69">
        <v>1.21872512959177E-2</v>
      </c>
      <c r="M69">
        <v>6.9239447981074053E-3</v>
      </c>
      <c r="N69">
        <v>0</v>
      </c>
      <c r="O69">
        <v>0.1702044486164995</v>
      </c>
    </row>
    <row r="70" spans="1:15" x14ac:dyDescent="0.25">
      <c r="A70" s="33">
        <v>68</v>
      </c>
      <c r="B70" t="s">
        <v>42</v>
      </c>
      <c r="C70" t="s">
        <v>46</v>
      </c>
      <c r="D70" t="s">
        <v>47</v>
      </c>
      <c r="E70" t="s">
        <v>16</v>
      </c>
      <c r="F70" t="s">
        <v>45</v>
      </c>
      <c r="G70">
        <v>3.1955738243001082</v>
      </c>
      <c r="H70">
        <v>0.51167615614476103</v>
      </c>
      <c r="I70">
        <v>3.0768937554541398</v>
      </c>
      <c r="J70">
        <v>1.892193941414781</v>
      </c>
      <c r="K70">
        <v>0.13724884002708471</v>
      </c>
      <c r="L70">
        <v>1.043598654421544E-2</v>
      </c>
      <c r="M70">
        <v>7.4112481345715124E-3</v>
      </c>
      <c r="N70">
        <v>0</v>
      </c>
      <c r="O70">
        <v>0.88288850295199262</v>
      </c>
    </row>
    <row r="71" spans="1:15" x14ac:dyDescent="0.25">
      <c r="A71" s="33">
        <v>69</v>
      </c>
      <c r="B71" t="s">
        <v>42</v>
      </c>
      <c r="C71" t="s">
        <v>43</v>
      </c>
      <c r="D71" t="s">
        <v>44</v>
      </c>
      <c r="E71" t="s">
        <v>16</v>
      </c>
      <c r="F71" t="s">
        <v>45</v>
      </c>
      <c r="G71">
        <v>3.8639180517302361</v>
      </c>
      <c r="H71">
        <v>0.37589689162445822</v>
      </c>
      <c r="I71">
        <v>3.7581224647633209</v>
      </c>
      <c r="J71">
        <v>1.2013940836135131</v>
      </c>
      <c r="K71">
        <v>7.1420011737936218E-2</v>
      </c>
      <c r="L71">
        <v>1.810187202888142E-2</v>
      </c>
      <c r="M71">
        <v>0</v>
      </c>
      <c r="N71">
        <v>1.076033886883243E-3</v>
      </c>
      <c r="O71">
        <v>0.1663770787067696</v>
      </c>
    </row>
    <row r="72" spans="1:15" x14ac:dyDescent="0.25">
      <c r="A72" s="33">
        <v>70</v>
      </c>
      <c r="B72" t="s">
        <v>42</v>
      </c>
      <c r="C72" t="s">
        <v>43</v>
      </c>
      <c r="D72" t="s">
        <v>44</v>
      </c>
      <c r="E72" t="s">
        <v>16</v>
      </c>
      <c r="F72" t="s">
        <v>45</v>
      </c>
      <c r="G72">
        <v>3.6976140325489202</v>
      </c>
      <c r="H72">
        <v>0.72105845163506832</v>
      </c>
      <c r="I72">
        <v>3.7586955352268032</v>
      </c>
      <c r="J72">
        <v>1.1545284373608411</v>
      </c>
      <c r="K72">
        <v>5.7540144053664859E-2</v>
      </c>
      <c r="L72">
        <v>6.2502549485795754E-3</v>
      </c>
      <c r="M72">
        <v>1.183652741904122E-3</v>
      </c>
      <c r="N72">
        <v>1.003145559316862E-2</v>
      </c>
      <c r="O72">
        <v>0.25515443280970762</v>
      </c>
    </row>
    <row r="73" spans="1:15" x14ac:dyDescent="0.25">
      <c r="A73" s="33">
        <v>71</v>
      </c>
      <c r="B73" t="s">
        <v>42</v>
      </c>
      <c r="C73" t="s">
        <v>46</v>
      </c>
      <c r="D73" t="s">
        <v>47</v>
      </c>
      <c r="E73" t="s">
        <v>16</v>
      </c>
      <c r="F73" t="s">
        <v>45</v>
      </c>
      <c r="G73">
        <v>2.660110249105951</v>
      </c>
      <c r="H73">
        <v>2.0255070079801509</v>
      </c>
      <c r="I73">
        <v>2.80208405763769</v>
      </c>
      <c r="J73">
        <v>1.7626042515445499</v>
      </c>
      <c r="K73">
        <v>0.19994856740366601</v>
      </c>
      <c r="L73">
        <v>4.7035778976404978E-2</v>
      </c>
      <c r="M73">
        <v>0</v>
      </c>
      <c r="N73">
        <v>1.1438014104143929E-2</v>
      </c>
      <c r="O73">
        <v>0.72349911198167149</v>
      </c>
    </row>
    <row r="74" spans="1:15" x14ac:dyDescent="0.25">
      <c r="A74" s="33">
        <v>72</v>
      </c>
      <c r="B74" t="s">
        <v>42</v>
      </c>
      <c r="C74" t="s">
        <v>43</v>
      </c>
      <c r="D74" t="s">
        <v>44</v>
      </c>
      <c r="E74" t="s">
        <v>16</v>
      </c>
      <c r="F74" t="s">
        <v>45</v>
      </c>
      <c r="G74">
        <v>3.5266989289654478</v>
      </c>
      <c r="H74">
        <v>0.95349381029323921</v>
      </c>
      <c r="I74">
        <v>4.054689631126279</v>
      </c>
      <c r="J74">
        <v>0.96035273573597546</v>
      </c>
      <c r="K74">
        <v>3.391984625597904E-2</v>
      </c>
      <c r="L74">
        <v>7.7374874506640221E-3</v>
      </c>
      <c r="M74">
        <v>1.221083288038321E-3</v>
      </c>
      <c r="N74">
        <v>9.1988261578300427E-3</v>
      </c>
      <c r="O74">
        <v>0.40984307636821832</v>
      </c>
    </row>
    <row r="75" spans="1:15" x14ac:dyDescent="0.25">
      <c r="A75" s="33">
        <v>73</v>
      </c>
      <c r="B75" t="s">
        <v>42</v>
      </c>
      <c r="C75" t="s">
        <v>43</v>
      </c>
      <c r="D75" t="s">
        <v>44</v>
      </c>
      <c r="E75" t="s">
        <v>16</v>
      </c>
      <c r="F75" t="s">
        <v>45</v>
      </c>
      <c r="G75">
        <v>3.8511382410464772</v>
      </c>
      <c r="H75">
        <v>0.38591176617022049</v>
      </c>
      <c r="I75">
        <v>3.7119934939639818</v>
      </c>
      <c r="J75">
        <v>1.2258536698772089</v>
      </c>
      <c r="K75">
        <v>8.1443270721713298E-2</v>
      </c>
      <c r="L75">
        <v>1.558163199651264E-2</v>
      </c>
      <c r="M75">
        <v>1.0214301674319399E-2</v>
      </c>
      <c r="N75">
        <v>2.1374369050944E-3</v>
      </c>
      <c r="O75">
        <v>0.1620268841914364</v>
      </c>
    </row>
    <row r="76" spans="1:15" x14ac:dyDescent="0.25">
      <c r="A76" s="33">
        <v>74</v>
      </c>
      <c r="B76" t="s">
        <v>42</v>
      </c>
      <c r="C76" t="s">
        <v>43</v>
      </c>
      <c r="D76" t="s">
        <v>44</v>
      </c>
      <c r="E76" t="s">
        <v>16</v>
      </c>
      <c r="F76" t="s">
        <v>45</v>
      </c>
      <c r="G76">
        <v>3.698026735794866</v>
      </c>
      <c r="H76">
        <v>0.61012042518004528</v>
      </c>
      <c r="I76">
        <v>3.647990487423745</v>
      </c>
      <c r="J76">
        <v>1.176583541588178</v>
      </c>
      <c r="K76">
        <v>5.122145281695005E-2</v>
      </c>
      <c r="L76">
        <v>1.5988868178126541E-2</v>
      </c>
      <c r="M76">
        <v>8.1520904533408604E-3</v>
      </c>
      <c r="N76">
        <v>0</v>
      </c>
      <c r="O76">
        <v>0.44263012184579398</v>
      </c>
    </row>
    <row r="77" spans="1:15" x14ac:dyDescent="0.25">
      <c r="A77" s="33">
        <v>75</v>
      </c>
      <c r="B77" t="s">
        <v>42</v>
      </c>
      <c r="C77" t="s">
        <v>43</v>
      </c>
      <c r="D77" t="s">
        <v>44</v>
      </c>
      <c r="E77" t="s">
        <v>16</v>
      </c>
      <c r="F77" t="s">
        <v>45</v>
      </c>
      <c r="G77">
        <v>3.532280915241115</v>
      </c>
      <c r="H77">
        <v>0.3882639279884747</v>
      </c>
      <c r="I77">
        <v>3.461761795857877</v>
      </c>
      <c r="J77">
        <v>1.432717437446642</v>
      </c>
      <c r="K77">
        <v>0.30266939736104381</v>
      </c>
      <c r="L77">
        <v>8.8088318669098081E-2</v>
      </c>
      <c r="M77">
        <v>5.6357690217153297E-3</v>
      </c>
      <c r="N77">
        <v>6.3684181092669486E-3</v>
      </c>
      <c r="O77">
        <v>0.18436277931536749</v>
      </c>
    </row>
    <row r="78" spans="1:15" x14ac:dyDescent="0.25">
      <c r="A78" s="33">
        <v>76</v>
      </c>
      <c r="B78" t="s">
        <v>42</v>
      </c>
      <c r="C78" t="s">
        <v>43</v>
      </c>
      <c r="D78" t="s">
        <v>44</v>
      </c>
      <c r="E78" t="s">
        <v>16</v>
      </c>
      <c r="F78" t="s">
        <v>45</v>
      </c>
      <c r="G78">
        <v>3.5500159628643249</v>
      </c>
      <c r="H78">
        <v>0.37024216007003208</v>
      </c>
      <c r="I78">
        <v>3.380350573422759</v>
      </c>
      <c r="J78">
        <v>1.5197631677157939</v>
      </c>
      <c r="K78">
        <v>0.29502811331436718</v>
      </c>
      <c r="L78">
        <v>7.5563941449939623E-2</v>
      </c>
      <c r="M78">
        <v>0</v>
      </c>
      <c r="N78">
        <v>0</v>
      </c>
      <c r="O78">
        <v>0.16383506941745679</v>
      </c>
    </row>
    <row r="79" spans="1:15" x14ac:dyDescent="0.25">
      <c r="A79" s="33">
        <v>77</v>
      </c>
      <c r="B79" t="s">
        <v>42</v>
      </c>
      <c r="C79" t="s">
        <v>43</v>
      </c>
      <c r="D79" t="s">
        <v>44</v>
      </c>
      <c r="E79" t="s">
        <v>16</v>
      </c>
      <c r="F79" t="s">
        <v>45</v>
      </c>
      <c r="G79">
        <v>3.5655182159772689</v>
      </c>
      <c r="H79">
        <v>0.37148042816391191</v>
      </c>
      <c r="I79">
        <v>3.4386324798610808</v>
      </c>
      <c r="J79">
        <v>1.462370298844351</v>
      </c>
      <c r="K79">
        <v>0.2833822667361684</v>
      </c>
      <c r="L79">
        <v>6.6118448768697172E-2</v>
      </c>
      <c r="M79">
        <v>0</v>
      </c>
      <c r="N79">
        <v>0</v>
      </c>
      <c r="O79">
        <v>0.19660208330094811</v>
      </c>
    </row>
    <row r="80" spans="1:15" x14ac:dyDescent="0.25">
      <c r="A80" s="33">
        <v>78</v>
      </c>
      <c r="B80" t="s">
        <v>42</v>
      </c>
      <c r="C80" t="s">
        <v>43</v>
      </c>
      <c r="D80" t="s">
        <v>44</v>
      </c>
      <c r="E80" t="s">
        <v>16</v>
      </c>
      <c r="F80" t="s">
        <v>45</v>
      </c>
      <c r="G80">
        <v>3.5166177778119518</v>
      </c>
      <c r="H80">
        <v>0.91819260952969117</v>
      </c>
      <c r="I80">
        <v>4.0790451258242664</v>
      </c>
      <c r="J80">
        <v>1.0919538951987431</v>
      </c>
      <c r="K80">
        <v>5.1066142165594831E-2</v>
      </c>
      <c r="L80">
        <v>1.2261836677165659E-3</v>
      </c>
      <c r="M80">
        <v>2.5543169671353391E-2</v>
      </c>
      <c r="N80">
        <v>0</v>
      </c>
      <c r="O80">
        <v>0.20308030082784939</v>
      </c>
    </row>
    <row r="81" spans="1:15" x14ac:dyDescent="0.25">
      <c r="A81" s="33">
        <v>79</v>
      </c>
      <c r="B81" t="s">
        <v>42</v>
      </c>
      <c r="C81" t="s">
        <v>43</v>
      </c>
      <c r="D81" t="s">
        <v>44</v>
      </c>
      <c r="E81" t="s">
        <v>16</v>
      </c>
      <c r="F81" t="s">
        <v>45</v>
      </c>
      <c r="G81">
        <v>3.5857336800583131</v>
      </c>
      <c r="H81">
        <v>0.97161257457532157</v>
      </c>
      <c r="I81">
        <v>3.692577930691427</v>
      </c>
      <c r="J81">
        <v>1.1484751755877669</v>
      </c>
      <c r="K81">
        <v>8.1924733740914468E-2</v>
      </c>
      <c r="L81">
        <v>1.470525376684903E-2</v>
      </c>
      <c r="M81">
        <v>6.9620815809611179E-3</v>
      </c>
      <c r="N81">
        <v>7.6486191180742688E-3</v>
      </c>
      <c r="O81">
        <v>0.24464519083321801</v>
      </c>
    </row>
    <row r="82" spans="1:15" x14ac:dyDescent="0.25">
      <c r="A82" s="33">
        <v>80</v>
      </c>
      <c r="B82" t="s">
        <v>42</v>
      </c>
      <c r="C82" t="s">
        <v>43</v>
      </c>
      <c r="D82" t="s">
        <v>44</v>
      </c>
      <c r="E82" t="s">
        <v>16</v>
      </c>
      <c r="F82" t="s">
        <v>45</v>
      </c>
      <c r="G82">
        <v>3.791022067549831</v>
      </c>
      <c r="H82">
        <v>0.45439667450077148</v>
      </c>
      <c r="I82">
        <v>3.7974242134208982</v>
      </c>
      <c r="J82">
        <v>1.1999061472025949</v>
      </c>
      <c r="K82">
        <v>4.1067405916242222E-2</v>
      </c>
      <c r="L82">
        <v>1.170990485593071E-2</v>
      </c>
      <c r="M82">
        <v>9.9791248467215043E-3</v>
      </c>
      <c r="N82">
        <v>0</v>
      </c>
      <c r="O82">
        <v>0.25264514179073261</v>
      </c>
    </row>
    <row r="83" spans="1:15" x14ac:dyDescent="0.25">
      <c r="A83" s="33">
        <v>81</v>
      </c>
      <c r="B83" t="s">
        <v>42</v>
      </c>
      <c r="C83" t="s">
        <v>46</v>
      </c>
      <c r="D83" t="s">
        <v>47</v>
      </c>
      <c r="E83" t="s">
        <v>16</v>
      </c>
      <c r="F83" t="s">
        <v>45</v>
      </c>
      <c r="G83">
        <v>3.184204199622831</v>
      </c>
      <c r="H83">
        <v>0.46724399931055061</v>
      </c>
      <c r="I83">
        <v>3.1863566170011608</v>
      </c>
      <c r="J83">
        <v>1.844366792393648</v>
      </c>
      <c r="K83">
        <v>0.1395049315941394</v>
      </c>
      <c r="L83">
        <v>1.1015514956512139E-2</v>
      </c>
      <c r="M83">
        <v>6.9536067403269597E-3</v>
      </c>
      <c r="N83">
        <v>8.7306383603233673E-3</v>
      </c>
      <c r="O83">
        <v>0.89849712106257296</v>
      </c>
    </row>
    <row r="84" spans="1:15" x14ac:dyDescent="0.25">
      <c r="A84" s="33">
        <v>82</v>
      </c>
      <c r="B84" t="s">
        <v>42</v>
      </c>
      <c r="C84" t="s">
        <v>43</v>
      </c>
      <c r="D84" t="s">
        <v>44</v>
      </c>
      <c r="E84" t="s">
        <v>16</v>
      </c>
      <c r="F84" t="s">
        <v>45</v>
      </c>
      <c r="G84">
        <v>3.3896842492997541</v>
      </c>
      <c r="H84">
        <v>0.69057343321770892</v>
      </c>
      <c r="I84">
        <v>3.3730927480556412</v>
      </c>
      <c r="J84">
        <v>1.352729978631622</v>
      </c>
      <c r="K84">
        <v>0.25810668436482831</v>
      </c>
      <c r="L84">
        <v>8.1706793449522128E-2</v>
      </c>
      <c r="M84">
        <v>6.8264841308145838E-3</v>
      </c>
      <c r="N84">
        <v>1.07137861048758E-3</v>
      </c>
      <c r="O84">
        <v>0.47976068464067478</v>
      </c>
    </row>
    <row r="85" spans="1:15" x14ac:dyDescent="0.25">
      <c r="A85" s="33">
        <v>83</v>
      </c>
      <c r="B85" t="s">
        <v>42</v>
      </c>
      <c r="C85" t="s">
        <v>46</v>
      </c>
      <c r="D85" t="s">
        <v>47</v>
      </c>
      <c r="E85" t="s">
        <v>16</v>
      </c>
      <c r="F85" t="s">
        <v>45</v>
      </c>
      <c r="G85">
        <v>2.7201564728998942</v>
      </c>
      <c r="H85">
        <v>1.877344280292313</v>
      </c>
      <c r="I85">
        <v>2.9654539608836559</v>
      </c>
      <c r="J85">
        <v>1.6647194991163281</v>
      </c>
      <c r="K85">
        <v>0.2006564570040533</v>
      </c>
      <c r="L85">
        <v>3.9515334985172547E-2</v>
      </c>
      <c r="M85">
        <v>0</v>
      </c>
      <c r="N85">
        <v>1.291905703744985E-2</v>
      </c>
      <c r="O85">
        <v>0.74760847090187654</v>
      </c>
    </row>
    <row r="86" spans="1:15" x14ac:dyDescent="0.25">
      <c r="A86" s="33">
        <v>84</v>
      </c>
      <c r="B86" t="s">
        <v>42</v>
      </c>
      <c r="C86" t="s">
        <v>46</v>
      </c>
      <c r="D86" t="s">
        <v>47</v>
      </c>
      <c r="E86" t="s">
        <v>16</v>
      </c>
      <c r="F86" t="s">
        <v>45</v>
      </c>
      <c r="G86">
        <v>3.180976720340134</v>
      </c>
      <c r="H86">
        <v>0.52493415104252927</v>
      </c>
      <c r="I86">
        <v>3.356643384696028</v>
      </c>
      <c r="J86">
        <v>1.6510278737211219</v>
      </c>
      <c r="K86">
        <v>0.16650200992207989</v>
      </c>
      <c r="L86">
        <v>2.1198657058296971E-2</v>
      </c>
      <c r="M86">
        <v>0</v>
      </c>
      <c r="N86">
        <v>1.0500973469645489E-2</v>
      </c>
      <c r="O86">
        <v>0.90777775860188381</v>
      </c>
    </row>
    <row r="87" spans="1:15" x14ac:dyDescent="0.25">
      <c r="A87" s="33">
        <v>85</v>
      </c>
      <c r="B87" t="s">
        <v>42</v>
      </c>
      <c r="C87" t="s">
        <v>43</v>
      </c>
      <c r="D87" t="s">
        <v>44</v>
      </c>
      <c r="E87" t="s">
        <v>16</v>
      </c>
      <c r="F87" t="s">
        <v>45</v>
      </c>
      <c r="G87">
        <v>3.4902299519644351</v>
      </c>
      <c r="H87">
        <v>0.84869940835453439</v>
      </c>
      <c r="I87">
        <v>3.743672445003956</v>
      </c>
      <c r="J87">
        <v>1.1183495390731371</v>
      </c>
      <c r="K87">
        <v>3.3516038562455483E-2</v>
      </c>
      <c r="L87">
        <v>0</v>
      </c>
      <c r="M87">
        <v>8.9098824533785214E-3</v>
      </c>
      <c r="N87">
        <v>9.4389054119492291E-3</v>
      </c>
      <c r="O87">
        <v>0.66128031303566026</v>
      </c>
    </row>
    <row r="88" spans="1:15" x14ac:dyDescent="0.25">
      <c r="A88" s="33">
        <v>86</v>
      </c>
      <c r="B88" t="s">
        <v>48</v>
      </c>
      <c r="C88" t="s">
        <v>43</v>
      </c>
      <c r="D88" t="s">
        <v>49</v>
      </c>
      <c r="E88" t="s">
        <v>16</v>
      </c>
      <c r="F88" t="s">
        <v>50</v>
      </c>
      <c r="G88">
        <v>3.8823204195172312</v>
      </c>
      <c r="H88">
        <v>0.51590488470794071</v>
      </c>
      <c r="I88">
        <v>3.8047364644744919</v>
      </c>
      <c r="J88">
        <v>1.084525814987511</v>
      </c>
      <c r="K88">
        <v>4.7135965261827062E-2</v>
      </c>
      <c r="L88">
        <v>1.344028570088353E-2</v>
      </c>
      <c r="M88">
        <v>6.3631928428139247E-3</v>
      </c>
      <c r="N88">
        <v>2.3968023042813371E-3</v>
      </c>
      <c r="O88">
        <v>0.1612329653458906</v>
      </c>
    </row>
    <row r="89" spans="1:15" x14ac:dyDescent="0.25">
      <c r="A89" s="33">
        <v>87</v>
      </c>
      <c r="B89" t="s">
        <v>48</v>
      </c>
      <c r="C89" t="s">
        <v>43</v>
      </c>
      <c r="D89" t="s">
        <v>49</v>
      </c>
      <c r="E89" t="s">
        <v>16</v>
      </c>
      <c r="F89" t="s">
        <v>50</v>
      </c>
      <c r="G89">
        <v>3.8972938528777439</v>
      </c>
      <c r="H89">
        <v>0.41005682065776627</v>
      </c>
      <c r="I89">
        <v>3.719438607722795</v>
      </c>
      <c r="J89">
        <v>1.1506244170702049</v>
      </c>
      <c r="K89">
        <v>9.4097819109240158E-2</v>
      </c>
      <c r="L89">
        <v>9.2463497133103874E-3</v>
      </c>
      <c r="M89">
        <v>5.0029809210315043E-3</v>
      </c>
      <c r="N89">
        <v>0</v>
      </c>
      <c r="O89">
        <v>0.14545140780638169</v>
      </c>
    </row>
    <row r="90" spans="1:15" x14ac:dyDescent="0.25">
      <c r="A90" s="33">
        <v>88</v>
      </c>
      <c r="B90" t="s">
        <v>48</v>
      </c>
      <c r="C90" t="s">
        <v>43</v>
      </c>
      <c r="D90" t="s">
        <v>49</v>
      </c>
      <c r="E90" t="s">
        <v>16</v>
      </c>
      <c r="F90" t="s">
        <v>50</v>
      </c>
      <c r="G90">
        <v>3.8711340630610351</v>
      </c>
      <c r="H90">
        <v>0.43754746746213052</v>
      </c>
      <c r="I90">
        <v>3.8306270836821992</v>
      </c>
      <c r="J90">
        <v>1.0875161901135479</v>
      </c>
      <c r="K90">
        <v>6.858518363846311E-2</v>
      </c>
      <c r="L90">
        <v>1.694878203478787E-2</v>
      </c>
      <c r="M90">
        <v>6.1725089285453614E-3</v>
      </c>
      <c r="N90">
        <v>5.8124450997277741E-3</v>
      </c>
      <c r="O90">
        <v>0.18441352602038141</v>
      </c>
    </row>
    <row r="91" spans="1:15" x14ac:dyDescent="0.25">
      <c r="A91" s="33">
        <v>89</v>
      </c>
      <c r="B91" t="s">
        <v>48</v>
      </c>
      <c r="C91" t="s">
        <v>43</v>
      </c>
      <c r="D91" t="s">
        <v>49</v>
      </c>
      <c r="E91" t="s">
        <v>16</v>
      </c>
      <c r="F91" t="s">
        <v>50</v>
      </c>
      <c r="G91">
        <v>3.8692398251118481</v>
      </c>
      <c r="H91">
        <v>0.41369731320919789</v>
      </c>
      <c r="I91">
        <v>3.7999470040646068</v>
      </c>
      <c r="J91">
        <v>1.1441882944662509</v>
      </c>
      <c r="K91">
        <v>8.0792600834983047E-2</v>
      </c>
      <c r="L91">
        <v>1.9399657662596031E-2</v>
      </c>
      <c r="M91">
        <v>0</v>
      </c>
      <c r="N91">
        <v>8.0722492700795994E-3</v>
      </c>
      <c r="O91">
        <v>0.1319921797410599</v>
      </c>
    </row>
    <row r="92" spans="1:15" x14ac:dyDescent="0.25">
      <c r="A92" s="33">
        <v>90</v>
      </c>
      <c r="B92" t="s">
        <v>48</v>
      </c>
      <c r="C92" t="s">
        <v>43</v>
      </c>
      <c r="D92" t="s">
        <v>49</v>
      </c>
      <c r="E92" t="s">
        <v>16</v>
      </c>
      <c r="F92" t="s">
        <v>50</v>
      </c>
      <c r="G92">
        <v>3.850680769990801</v>
      </c>
      <c r="H92">
        <v>0.42014131356130208</v>
      </c>
      <c r="I92">
        <v>3.733032223297907</v>
      </c>
      <c r="J92">
        <v>1.197014387745118</v>
      </c>
      <c r="K92">
        <v>9.2578226999401422E-2</v>
      </c>
      <c r="L92">
        <v>1.919827713322652E-2</v>
      </c>
      <c r="M92">
        <v>0</v>
      </c>
      <c r="N92">
        <v>1.141207756422524E-3</v>
      </c>
      <c r="O92">
        <v>0.1329136330689433</v>
      </c>
    </row>
    <row r="93" spans="1:15" x14ac:dyDescent="0.25">
      <c r="A93" s="33">
        <v>91</v>
      </c>
      <c r="B93" t="s">
        <v>48</v>
      </c>
      <c r="C93" t="s">
        <v>43</v>
      </c>
      <c r="D93" t="s">
        <v>49</v>
      </c>
      <c r="E93" t="s">
        <v>16</v>
      </c>
      <c r="F93" t="s">
        <v>50</v>
      </c>
      <c r="G93">
        <v>3.894116737380994</v>
      </c>
      <c r="H93">
        <v>0.41988787144985751</v>
      </c>
      <c r="I93">
        <v>3.8126281890135041</v>
      </c>
      <c r="J93">
        <v>1.089355082286106</v>
      </c>
      <c r="K93">
        <v>7.1750251228186235E-2</v>
      </c>
      <c r="L93">
        <v>1.636701606105373E-2</v>
      </c>
      <c r="M93">
        <v>1.072914824284452E-2</v>
      </c>
      <c r="N93">
        <v>0</v>
      </c>
      <c r="O93">
        <v>0.16568532099105429</v>
      </c>
    </row>
    <row r="94" spans="1:15" x14ac:dyDescent="0.25">
      <c r="A94" s="33">
        <v>92</v>
      </c>
      <c r="B94" t="s">
        <v>48</v>
      </c>
      <c r="C94" t="s">
        <v>43</v>
      </c>
      <c r="D94" t="s">
        <v>49</v>
      </c>
      <c r="E94" t="s">
        <v>16</v>
      </c>
      <c r="F94" t="s">
        <v>50</v>
      </c>
      <c r="G94">
        <v>3.838534703613528</v>
      </c>
      <c r="H94">
        <v>0.40520230910336491</v>
      </c>
      <c r="I94">
        <v>3.8304029779143591</v>
      </c>
      <c r="J94">
        <v>1.151084140113344</v>
      </c>
      <c r="K94">
        <v>9.0150476291375167E-2</v>
      </c>
      <c r="L94">
        <v>2.617275613372385E-2</v>
      </c>
      <c r="M94">
        <v>0</v>
      </c>
      <c r="N94">
        <v>0</v>
      </c>
      <c r="O94">
        <v>0.14281725318428051</v>
      </c>
    </row>
    <row r="95" spans="1:15" x14ac:dyDescent="0.25">
      <c r="A95" s="33">
        <v>93</v>
      </c>
      <c r="B95" t="s">
        <v>48</v>
      </c>
      <c r="C95" t="s">
        <v>43</v>
      </c>
      <c r="D95" t="s">
        <v>49</v>
      </c>
      <c r="E95" t="s">
        <v>16</v>
      </c>
      <c r="F95" t="s">
        <v>50</v>
      </c>
      <c r="G95">
        <v>3.759644029911509</v>
      </c>
      <c r="H95">
        <v>0.52256947356445071</v>
      </c>
      <c r="I95">
        <v>3.9859003656871259</v>
      </c>
      <c r="J95">
        <v>1.098495884623357</v>
      </c>
      <c r="K95">
        <v>7.1707745155183758E-2</v>
      </c>
      <c r="L95">
        <v>5.0330215266127659E-3</v>
      </c>
      <c r="M95">
        <v>2.7402690953831649E-2</v>
      </c>
      <c r="N95">
        <v>0</v>
      </c>
      <c r="O95">
        <v>0.14869051656983251</v>
      </c>
    </row>
    <row r="96" spans="1:15" x14ac:dyDescent="0.25">
      <c r="A96" s="33">
        <v>94</v>
      </c>
      <c r="B96" t="s">
        <v>48</v>
      </c>
      <c r="C96" t="s">
        <v>43</v>
      </c>
      <c r="D96" t="s">
        <v>49</v>
      </c>
      <c r="E96" t="s">
        <v>16</v>
      </c>
      <c r="F96" t="s">
        <v>50</v>
      </c>
      <c r="G96">
        <v>3.903282946423138</v>
      </c>
      <c r="H96">
        <v>0.39060122746068732</v>
      </c>
      <c r="I96">
        <v>3.7776804952740051</v>
      </c>
      <c r="J96">
        <v>1.1256804538462299</v>
      </c>
      <c r="K96">
        <v>7.6785586030018491E-2</v>
      </c>
      <c r="L96">
        <v>1.475000499559781E-2</v>
      </c>
      <c r="M96">
        <v>0</v>
      </c>
      <c r="N96">
        <v>0</v>
      </c>
      <c r="O96">
        <v>0.16285953078554549</v>
      </c>
    </row>
    <row r="97" spans="1:15" x14ac:dyDescent="0.25">
      <c r="A97" s="33">
        <v>95</v>
      </c>
      <c r="B97" t="s">
        <v>48</v>
      </c>
      <c r="C97" t="s">
        <v>43</v>
      </c>
      <c r="D97" t="s">
        <v>49</v>
      </c>
      <c r="E97" t="s">
        <v>16</v>
      </c>
      <c r="F97" t="s">
        <v>50</v>
      </c>
      <c r="G97">
        <v>3.4463560994353251</v>
      </c>
      <c r="H97">
        <v>1.498765126321731</v>
      </c>
      <c r="I97">
        <v>3.974887167953169</v>
      </c>
      <c r="J97">
        <v>0.89249500415382366</v>
      </c>
      <c r="K97">
        <v>3.9484054696899841E-2</v>
      </c>
      <c r="L97">
        <v>4.8035968938940209E-2</v>
      </c>
      <c r="M97">
        <v>1.642494738571847E-2</v>
      </c>
      <c r="N97">
        <v>1.1897556388344381E-3</v>
      </c>
      <c r="O97">
        <v>0.12423327563236131</v>
      </c>
    </row>
    <row r="98" spans="1:15" x14ac:dyDescent="0.25">
      <c r="A98" s="33">
        <v>96</v>
      </c>
      <c r="B98" t="s">
        <v>48</v>
      </c>
      <c r="C98" t="s">
        <v>43</v>
      </c>
      <c r="D98" t="s">
        <v>49</v>
      </c>
      <c r="E98" t="s">
        <v>16</v>
      </c>
      <c r="F98" t="s">
        <v>50</v>
      </c>
      <c r="G98">
        <v>3.9342552757857838</v>
      </c>
      <c r="H98">
        <v>0.38879349684479603</v>
      </c>
      <c r="I98">
        <v>3.8978011868374018</v>
      </c>
      <c r="J98">
        <v>1.0823925260396929</v>
      </c>
      <c r="K98">
        <v>3.8378896798835362E-2</v>
      </c>
      <c r="L98">
        <v>0</v>
      </c>
      <c r="M98">
        <v>0</v>
      </c>
      <c r="N98">
        <v>3.2300967791050101E-3</v>
      </c>
      <c r="O98">
        <v>0.1416160252590182</v>
      </c>
    </row>
    <row r="99" spans="1:15" x14ac:dyDescent="0.25">
      <c r="A99" s="33">
        <v>97</v>
      </c>
      <c r="B99" t="s">
        <v>51</v>
      </c>
      <c r="C99">
        <v>4</v>
      </c>
      <c r="D99">
        <v>13</v>
      </c>
      <c r="E99" t="s">
        <v>16</v>
      </c>
      <c r="F99" t="s">
        <v>50</v>
      </c>
      <c r="G99">
        <v>3.4217620659296299</v>
      </c>
      <c r="H99">
        <v>4.7254075680396612</v>
      </c>
      <c r="I99">
        <v>0.68201957500396881</v>
      </c>
      <c r="J99">
        <v>0.5523984922926829</v>
      </c>
      <c r="K99">
        <v>0.2253917990654182</v>
      </c>
      <c r="L99">
        <v>9.3454470610804044E-2</v>
      </c>
      <c r="M99">
        <v>7.0792999983027363E-3</v>
      </c>
      <c r="N99">
        <v>1.6665753574441179E-3</v>
      </c>
      <c r="O99">
        <v>0.32463770856792579</v>
      </c>
    </row>
    <row r="100" spans="1:15" x14ac:dyDescent="0.25">
      <c r="A100" s="33">
        <v>98</v>
      </c>
      <c r="B100" t="s">
        <v>51</v>
      </c>
      <c r="C100">
        <v>2</v>
      </c>
      <c r="D100">
        <v>22</v>
      </c>
      <c r="E100" t="s">
        <v>16</v>
      </c>
      <c r="F100" t="s">
        <v>50</v>
      </c>
      <c r="G100">
        <v>3.449162956179626</v>
      </c>
      <c r="H100">
        <v>1.190611216436575</v>
      </c>
      <c r="I100">
        <v>2.6473027972779759</v>
      </c>
      <c r="J100">
        <v>1.3885285683030311</v>
      </c>
      <c r="K100">
        <v>8.9321087257869886E-2</v>
      </c>
      <c r="L100">
        <v>4.7928046938948664E-3</v>
      </c>
      <c r="M100">
        <v>0.50828583004573613</v>
      </c>
      <c r="N100">
        <v>3.5612573978903647E-2</v>
      </c>
      <c r="O100">
        <v>0.45484429743315857</v>
      </c>
    </row>
    <row r="101" spans="1:15" x14ac:dyDescent="0.25">
      <c r="A101" s="33">
        <v>99</v>
      </c>
      <c r="B101" t="s">
        <v>51</v>
      </c>
      <c r="C101">
        <v>4</v>
      </c>
      <c r="D101">
        <v>11</v>
      </c>
      <c r="E101" t="s">
        <v>16</v>
      </c>
      <c r="F101" t="s">
        <v>50</v>
      </c>
      <c r="G101">
        <v>4.2877930418827042</v>
      </c>
      <c r="H101">
        <v>3.3283922196496492</v>
      </c>
      <c r="I101">
        <v>0.88769805704286375</v>
      </c>
      <c r="J101">
        <v>0.5214280261445895</v>
      </c>
      <c r="K101">
        <v>8.5008831768241297E-2</v>
      </c>
      <c r="L101">
        <v>4.6849554005962038E-2</v>
      </c>
      <c r="M101">
        <v>1.5297050874225589E-3</v>
      </c>
      <c r="N101">
        <v>0</v>
      </c>
      <c r="O101">
        <v>0.17790154976767031</v>
      </c>
    </row>
    <row r="102" spans="1:15" x14ac:dyDescent="0.25">
      <c r="A102" s="33">
        <v>100</v>
      </c>
      <c r="B102" t="s">
        <v>51</v>
      </c>
      <c r="C102">
        <v>3</v>
      </c>
      <c r="D102">
        <v>11</v>
      </c>
      <c r="E102" t="s">
        <v>16</v>
      </c>
      <c r="F102" t="s">
        <v>50</v>
      </c>
      <c r="G102">
        <v>3.882235803315782</v>
      </c>
      <c r="H102">
        <v>0.96304713594154423</v>
      </c>
      <c r="I102">
        <v>3.0377262653632018</v>
      </c>
      <c r="J102">
        <v>0.97888484032417178</v>
      </c>
      <c r="K102">
        <v>0.24835942453065649</v>
      </c>
      <c r="L102">
        <v>2.796921506708021E-3</v>
      </c>
      <c r="M102">
        <v>7.9451441521254766E-3</v>
      </c>
      <c r="N102">
        <v>1.246938864807551E-3</v>
      </c>
      <c r="O102">
        <v>0.255415710598135</v>
      </c>
    </row>
    <row r="103" spans="1:15" x14ac:dyDescent="0.25">
      <c r="A103" s="33">
        <v>101</v>
      </c>
      <c r="B103" t="s">
        <v>51</v>
      </c>
      <c r="C103">
        <v>4</v>
      </c>
      <c r="D103">
        <v>6</v>
      </c>
      <c r="E103" t="s">
        <v>16</v>
      </c>
      <c r="F103" t="s">
        <v>50</v>
      </c>
      <c r="G103">
        <v>4.4102366606134451</v>
      </c>
      <c r="H103">
        <v>1.404189214032431</v>
      </c>
      <c r="I103">
        <v>2.6012542290055611</v>
      </c>
      <c r="J103">
        <v>0.63102832346657411</v>
      </c>
      <c r="K103">
        <v>3.002389487659491E-2</v>
      </c>
      <c r="L103">
        <v>1.232435492715823E-2</v>
      </c>
      <c r="M103">
        <v>3.8899425768806339E-3</v>
      </c>
      <c r="N103">
        <v>0</v>
      </c>
      <c r="O103">
        <v>0.1422154676610414</v>
      </c>
    </row>
    <row r="104" spans="1:15" x14ac:dyDescent="0.25">
      <c r="A104" s="33">
        <v>102</v>
      </c>
      <c r="B104" t="s">
        <v>51</v>
      </c>
      <c r="C104">
        <v>2</v>
      </c>
      <c r="D104">
        <v>20</v>
      </c>
      <c r="E104" t="s">
        <v>16</v>
      </c>
      <c r="F104" t="s">
        <v>50</v>
      </c>
      <c r="G104">
        <v>4.2094348338309144</v>
      </c>
      <c r="H104">
        <v>1.2034659168374171</v>
      </c>
      <c r="I104">
        <v>2.1482608039477631</v>
      </c>
      <c r="J104">
        <v>0.87159906182464275</v>
      </c>
      <c r="K104">
        <v>0.15608010057171029</v>
      </c>
      <c r="L104">
        <v>4.2289453181425284E-3</v>
      </c>
      <c r="M104">
        <v>7.8752268835867723E-2</v>
      </c>
      <c r="N104">
        <v>5.0276575029040444E-3</v>
      </c>
      <c r="O104">
        <v>0.52122834306297028</v>
      </c>
    </row>
    <row r="105" spans="1:15" x14ac:dyDescent="0.25">
      <c r="A105" s="33">
        <v>103</v>
      </c>
      <c r="B105" t="s">
        <v>51</v>
      </c>
      <c r="C105">
        <v>4</v>
      </c>
      <c r="D105">
        <v>8</v>
      </c>
      <c r="E105" t="s">
        <v>16</v>
      </c>
      <c r="F105" t="s">
        <v>50</v>
      </c>
      <c r="G105">
        <v>3.324357818877357</v>
      </c>
      <c r="H105">
        <v>1.294805352887578</v>
      </c>
      <c r="I105">
        <v>3.5131228215711938</v>
      </c>
      <c r="J105">
        <v>1.421343688550224</v>
      </c>
      <c r="K105">
        <v>8.5806852503523351E-2</v>
      </c>
      <c r="L105">
        <v>9.784004353332227E-3</v>
      </c>
      <c r="M105">
        <v>1.1911360112866511E-2</v>
      </c>
      <c r="N105">
        <v>0</v>
      </c>
      <c r="O105">
        <v>0.21273290740484649</v>
      </c>
    </row>
    <row r="106" spans="1:15" x14ac:dyDescent="0.25">
      <c r="A106" s="33">
        <v>104</v>
      </c>
      <c r="B106" t="s">
        <v>51</v>
      </c>
      <c r="C106">
        <v>4</v>
      </c>
      <c r="D106">
        <v>2</v>
      </c>
      <c r="E106" t="s">
        <v>16</v>
      </c>
      <c r="F106" t="s">
        <v>50</v>
      </c>
      <c r="G106">
        <v>3.8557610536430071</v>
      </c>
      <c r="H106">
        <v>2.1175244720395519</v>
      </c>
      <c r="I106">
        <v>2.0901637888383928</v>
      </c>
      <c r="J106">
        <v>1.205139206617529</v>
      </c>
      <c r="K106">
        <v>2.9610166913426151E-2</v>
      </c>
      <c r="L106">
        <v>2.4166893509427551E-2</v>
      </c>
      <c r="M106">
        <v>6.7304198906449576E-3</v>
      </c>
      <c r="N106">
        <v>1.2675549207057019E-3</v>
      </c>
      <c r="O106">
        <v>0.17181965096472179</v>
      </c>
    </row>
    <row r="107" spans="1:15" x14ac:dyDescent="0.25">
      <c r="A107" s="33">
        <v>105</v>
      </c>
      <c r="B107" t="s">
        <v>51</v>
      </c>
      <c r="C107">
        <v>4</v>
      </c>
      <c r="D107">
        <v>4</v>
      </c>
      <c r="E107" t="s">
        <v>16</v>
      </c>
      <c r="F107" t="s">
        <v>50</v>
      </c>
      <c r="G107">
        <v>4.2386180550407033</v>
      </c>
      <c r="H107">
        <v>1.9878390495719911</v>
      </c>
      <c r="I107">
        <v>2.4266718181015361</v>
      </c>
      <c r="J107">
        <v>0.56315897453743158</v>
      </c>
      <c r="K107">
        <v>3.2211910745052648E-2</v>
      </c>
      <c r="L107">
        <v>2.0988098986336998E-2</v>
      </c>
      <c r="M107">
        <v>6.624484635283286E-3</v>
      </c>
      <c r="N107">
        <v>0</v>
      </c>
      <c r="O107">
        <v>0.16159901601984589</v>
      </c>
    </row>
    <row r="108" spans="1:15" x14ac:dyDescent="0.25">
      <c r="A108" s="33">
        <v>106</v>
      </c>
      <c r="B108" t="s">
        <v>51</v>
      </c>
      <c r="C108">
        <v>4</v>
      </c>
      <c r="D108">
        <v>10</v>
      </c>
      <c r="E108" t="s">
        <v>16</v>
      </c>
      <c r="F108" t="s">
        <v>50</v>
      </c>
      <c r="G108">
        <v>4.3421499391446963</v>
      </c>
      <c r="H108">
        <v>1.6277498328262701</v>
      </c>
      <c r="I108">
        <v>2.3725226464548181</v>
      </c>
      <c r="J108">
        <v>0.61330688235729802</v>
      </c>
      <c r="K108">
        <v>0.11721747193651</v>
      </c>
      <c r="L108">
        <v>1.069244445871098E-2</v>
      </c>
      <c r="M108">
        <v>5.0622927362164814E-3</v>
      </c>
      <c r="N108">
        <v>0</v>
      </c>
      <c r="O108">
        <v>0.14239709661080011</v>
      </c>
    </row>
    <row r="109" spans="1:15" x14ac:dyDescent="0.25">
      <c r="A109" s="33">
        <v>107</v>
      </c>
      <c r="B109" t="s">
        <v>51</v>
      </c>
      <c r="C109">
        <v>4</v>
      </c>
      <c r="D109">
        <v>5</v>
      </c>
      <c r="E109" t="s">
        <v>16</v>
      </c>
      <c r="F109" t="s">
        <v>50</v>
      </c>
      <c r="G109">
        <v>4.1002006098586996</v>
      </c>
      <c r="H109">
        <v>1.3464296045466131</v>
      </c>
      <c r="I109">
        <v>2.9366064014235969</v>
      </c>
      <c r="J109">
        <v>0.86254981530075669</v>
      </c>
      <c r="K109">
        <v>1.832504172043152E-2</v>
      </c>
      <c r="L109">
        <v>1.4144218520856251E-2</v>
      </c>
      <c r="M109">
        <v>9.7403936129879624E-3</v>
      </c>
      <c r="N109">
        <v>0</v>
      </c>
      <c r="O109">
        <v>0.1588665687315646</v>
      </c>
    </row>
    <row r="110" spans="1:15" x14ac:dyDescent="0.25">
      <c r="A110" s="33">
        <v>108</v>
      </c>
      <c r="B110" t="s">
        <v>51</v>
      </c>
      <c r="C110">
        <v>4</v>
      </c>
      <c r="D110">
        <v>9</v>
      </c>
      <c r="E110" t="s">
        <v>16</v>
      </c>
      <c r="F110" t="s">
        <v>50</v>
      </c>
      <c r="G110">
        <v>3.7500691075280872</v>
      </c>
      <c r="H110">
        <v>1.5510184586109339</v>
      </c>
      <c r="I110">
        <v>3.1409849447391829</v>
      </c>
      <c r="J110">
        <v>0.94843064529186427</v>
      </c>
      <c r="K110">
        <v>8.413231719014462E-2</v>
      </c>
      <c r="L110">
        <v>1.1706794658477101E-2</v>
      </c>
      <c r="M110">
        <v>7.3900434140303107E-3</v>
      </c>
      <c r="N110">
        <v>1.15981940278633E-3</v>
      </c>
      <c r="O110">
        <v>0.19098818269917939</v>
      </c>
    </row>
    <row r="111" spans="1:15" x14ac:dyDescent="0.25">
      <c r="A111" s="33">
        <v>109</v>
      </c>
      <c r="B111" t="s">
        <v>51</v>
      </c>
      <c r="C111">
        <v>4</v>
      </c>
      <c r="D111">
        <v>1</v>
      </c>
      <c r="E111" t="s">
        <v>16</v>
      </c>
      <c r="F111" t="s">
        <v>50</v>
      </c>
      <c r="G111">
        <v>3.8202123647196702</v>
      </c>
      <c r="H111">
        <v>1.244216794659855</v>
      </c>
      <c r="I111">
        <v>3.3205685977264769</v>
      </c>
      <c r="J111">
        <v>1.0508611549833859</v>
      </c>
      <c r="K111">
        <v>1.3589246537282339E-2</v>
      </c>
      <c r="L111">
        <v>1.2395956117729961E-2</v>
      </c>
      <c r="M111">
        <v>9.3901010352586967E-3</v>
      </c>
      <c r="N111">
        <v>0</v>
      </c>
      <c r="O111">
        <v>0.16425133288911589</v>
      </c>
    </row>
    <row r="112" spans="1:15" x14ac:dyDescent="0.25">
      <c r="A112" s="33">
        <v>110</v>
      </c>
      <c r="B112" t="s">
        <v>51</v>
      </c>
      <c r="C112">
        <v>1</v>
      </c>
      <c r="D112">
        <v>11</v>
      </c>
      <c r="E112" t="s">
        <v>16</v>
      </c>
      <c r="F112" t="s">
        <v>50</v>
      </c>
      <c r="G112">
        <v>4.098082023447903</v>
      </c>
      <c r="H112">
        <v>0.84676871998538428</v>
      </c>
      <c r="I112">
        <v>2.722327272022333</v>
      </c>
      <c r="J112">
        <v>1.0131454737151819</v>
      </c>
      <c r="K112">
        <v>0.14635467204519839</v>
      </c>
      <c r="L112">
        <v>1.6840334890453319E-3</v>
      </c>
      <c r="M112">
        <v>3.339142508193544E-2</v>
      </c>
      <c r="N112">
        <v>2.5890492584745759E-3</v>
      </c>
      <c r="O112">
        <v>0.38527634273748163</v>
      </c>
    </row>
    <row r="113" spans="1:15" x14ac:dyDescent="0.25">
      <c r="A113" s="33">
        <v>111</v>
      </c>
      <c r="B113" t="s">
        <v>51</v>
      </c>
      <c r="C113">
        <v>2</v>
      </c>
      <c r="D113">
        <v>18</v>
      </c>
      <c r="E113" t="s">
        <v>16</v>
      </c>
      <c r="F113" t="s">
        <v>50</v>
      </c>
      <c r="G113">
        <v>3.148767441252144</v>
      </c>
      <c r="H113">
        <v>1.008934265155671</v>
      </c>
      <c r="I113">
        <v>3.6762939477218541</v>
      </c>
      <c r="J113">
        <v>1.584177918788682</v>
      </c>
      <c r="K113">
        <v>0.1244372701870637</v>
      </c>
      <c r="L113">
        <v>2.522450276183075E-3</v>
      </c>
      <c r="M113">
        <v>1.7913651681658909E-2</v>
      </c>
      <c r="N113">
        <v>1.1245725975411031E-3</v>
      </c>
      <c r="O113">
        <v>0.3681097963884743</v>
      </c>
    </row>
    <row r="114" spans="1:15" x14ac:dyDescent="0.25">
      <c r="A114" s="33">
        <v>112</v>
      </c>
      <c r="B114" t="s">
        <v>51</v>
      </c>
      <c r="C114">
        <v>1</v>
      </c>
      <c r="D114">
        <v>4</v>
      </c>
      <c r="E114" t="s">
        <v>16</v>
      </c>
      <c r="F114" t="s">
        <v>50</v>
      </c>
      <c r="G114">
        <v>3.8884073878058429</v>
      </c>
      <c r="H114">
        <v>2.26070014137319</v>
      </c>
      <c r="I114">
        <v>2.1745311336848641</v>
      </c>
      <c r="J114">
        <v>0.98165046510273635</v>
      </c>
      <c r="K114">
        <v>4.3137506651433573E-2</v>
      </c>
      <c r="L114">
        <v>6.1656038226199101E-3</v>
      </c>
      <c r="M114">
        <v>2.3600982674619402E-2</v>
      </c>
      <c r="N114">
        <v>1.805534957627119E-3</v>
      </c>
      <c r="O114">
        <v>0.1938130215306601</v>
      </c>
    </row>
    <row r="115" spans="1:15" x14ac:dyDescent="0.25">
      <c r="A115" s="33">
        <v>113</v>
      </c>
      <c r="B115" t="s">
        <v>51</v>
      </c>
      <c r="C115">
        <v>4</v>
      </c>
      <c r="D115">
        <v>7</v>
      </c>
      <c r="E115" t="s">
        <v>16</v>
      </c>
      <c r="F115" t="s">
        <v>50</v>
      </c>
      <c r="G115">
        <v>3.6200778627941439</v>
      </c>
      <c r="H115">
        <v>1.7250585780280869</v>
      </c>
      <c r="I115">
        <v>3.0444789027214632</v>
      </c>
      <c r="J115">
        <v>1.135736996538427</v>
      </c>
      <c r="K115">
        <v>3.4279732916700487E-2</v>
      </c>
      <c r="L115">
        <v>1.6260182871397761E-2</v>
      </c>
      <c r="M115">
        <v>1.065920539449154E-2</v>
      </c>
      <c r="N115">
        <v>0</v>
      </c>
      <c r="O115">
        <v>0.1858905525430849</v>
      </c>
    </row>
    <row r="116" spans="1:15" x14ac:dyDescent="0.25">
      <c r="A116" s="33">
        <v>114</v>
      </c>
      <c r="B116" t="s">
        <v>51</v>
      </c>
      <c r="C116">
        <v>3</v>
      </c>
      <c r="D116">
        <v>7</v>
      </c>
      <c r="E116" t="s">
        <v>16</v>
      </c>
      <c r="F116" t="s">
        <v>50</v>
      </c>
      <c r="G116">
        <v>3.5363167017072539</v>
      </c>
      <c r="H116">
        <v>0.81685323862423287</v>
      </c>
      <c r="I116">
        <v>3.3676241382365242</v>
      </c>
      <c r="J116">
        <v>1.423914892730809</v>
      </c>
      <c r="K116">
        <v>0.24277409702787819</v>
      </c>
      <c r="L116">
        <v>2.3434472997537611E-3</v>
      </c>
      <c r="M116">
        <v>7.7664666880821213E-3</v>
      </c>
      <c r="N116">
        <v>1.04476851019342E-3</v>
      </c>
      <c r="O116">
        <v>0.1122473587043521</v>
      </c>
    </row>
    <row r="117" spans="1:15" x14ac:dyDescent="0.25">
      <c r="A117" s="33">
        <v>115</v>
      </c>
      <c r="B117" t="s">
        <v>51</v>
      </c>
      <c r="C117">
        <v>1</v>
      </c>
      <c r="D117">
        <v>10</v>
      </c>
      <c r="E117" t="s">
        <v>16</v>
      </c>
      <c r="F117" t="s">
        <v>50</v>
      </c>
      <c r="G117">
        <v>2.8844109702688092</v>
      </c>
      <c r="H117">
        <v>1.0487523576698221</v>
      </c>
      <c r="I117">
        <v>4.2063062577543429</v>
      </c>
      <c r="J117">
        <v>1.577613334119998</v>
      </c>
      <c r="K117">
        <v>0.14937340561224491</v>
      </c>
      <c r="L117">
        <v>4.1590524047634718E-3</v>
      </c>
      <c r="M117">
        <v>2.5854425284571471E-2</v>
      </c>
      <c r="N117">
        <v>2.5576668432203391E-3</v>
      </c>
      <c r="O117">
        <v>0.27797091258451601</v>
      </c>
    </row>
    <row r="118" spans="1:15" x14ac:dyDescent="0.25">
      <c r="A118" s="33">
        <v>116</v>
      </c>
      <c r="B118" t="s">
        <v>51</v>
      </c>
      <c r="C118">
        <v>1</v>
      </c>
      <c r="D118">
        <v>9</v>
      </c>
      <c r="E118" t="s">
        <v>16</v>
      </c>
      <c r="F118" t="s">
        <v>50</v>
      </c>
      <c r="G118">
        <v>3.6264824842917771</v>
      </c>
      <c r="H118">
        <v>0.7692535734792596</v>
      </c>
      <c r="I118">
        <v>3.432882831885856</v>
      </c>
      <c r="J118">
        <v>1.338027455619851</v>
      </c>
      <c r="K118">
        <v>0.15621946209465379</v>
      </c>
      <c r="L118">
        <v>1.5717645897756431E-3</v>
      </c>
      <c r="M118">
        <v>8.4230621828305634E-3</v>
      </c>
      <c r="N118">
        <v>8.0548199152542376E-4</v>
      </c>
      <c r="O118">
        <v>0.21333054123711351</v>
      </c>
    </row>
    <row r="119" spans="1:15" x14ac:dyDescent="0.25">
      <c r="A119" s="33">
        <v>117</v>
      </c>
      <c r="B119" t="s">
        <v>51</v>
      </c>
      <c r="C119">
        <v>3</v>
      </c>
      <c r="D119">
        <v>2</v>
      </c>
      <c r="E119" t="s">
        <v>16</v>
      </c>
      <c r="F119" t="s">
        <v>50</v>
      </c>
      <c r="G119">
        <v>4.1514601125013986</v>
      </c>
      <c r="H119">
        <v>0.79360712770231656</v>
      </c>
      <c r="I119">
        <v>2.7558348733960418</v>
      </c>
      <c r="J119">
        <v>1.097801220926516</v>
      </c>
      <c r="K119">
        <v>0.17330786378112911</v>
      </c>
      <c r="L119">
        <v>2.2584208859498371E-3</v>
      </c>
      <c r="M119">
        <v>6.4154390647029186E-3</v>
      </c>
      <c r="N119">
        <v>1.00686156870327E-3</v>
      </c>
      <c r="O119">
        <v>0.14659192404603541</v>
      </c>
    </row>
    <row r="120" spans="1:15" x14ac:dyDescent="0.25">
      <c r="A120" s="33">
        <v>118</v>
      </c>
      <c r="B120" t="s">
        <v>51</v>
      </c>
      <c r="C120">
        <v>1</v>
      </c>
      <c r="D120">
        <v>8</v>
      </c>
      <c r="E120" t="s">
        <v>16</v>
      </c>
      <c r="F120" t="s">
        <v>50</v>
      </c>
      <c r="G120">
        <v>3.4345350108709218</v>
      </c>
      <c r="H120">
        <v>0.73903426516390591</v>
      </c>
      <c r="I120">
        <v>3.421867439516129</v>
      </c>
      <c r="J120">
        <v>1.614355208231169</v>
      </c>
      <c r="K120">
        <v>0.1786600217541004</v>
      </c>
      <c r="L120">
        <v>3.1802717284031851E-3</v>
      </c>
      <c r="M120">
        <v>1.448657305028898E-2</v>
      </c>
      <c r="N120">
        <v>0</v>
      </c>
      <c r="O120">
        <v>0.17413073945223589</v>
      </c>
    </row>
    <row r="121" spans="1:15" x14ac:dyDescent="0.25">
      <c r="A121" s="33">
        <v>119</v>
      </c>
      <c r="B121" t="s">
        <v>51</v>
      </c>
      <c r="C121">
        <v>1</v>
      </c>
      <c r="D121">
        <v>1</v>
      </c>
      <c r="E121" t="s">
        <v>16</v>
      </c>
      <c r="F121" t="s">
        <v>50</v>
      </c>
      <c r="G121">
        <v>3.7659841600522221</v>
      </c>
      <c r="H121">
        <v>0.85705993897028121</v>
      </c>
      <c r="I121">
        <v>3.0800687926488828</v>
      </c>
      <c r="J121">
        <v>1.241635106674799</v>
      </c>
      <c r="K121">
        <v>0.1413737616595718</v>
      </c>
      <c r="L121">
        <v>1.582991479702612E-3</v>
      </c>
      <c r="M121">
        <v>1.3573163060332681E-2</v>
      </c>
      <c r="N121">
        <v>8.1123543432203395E-4</v>
      </c>
      <c r="O121">
        <v>0.3727397102816643</v>
      </c>
    </row>
    <row r="122" spans="1:15" x14ac:dyDescent="0.25">
      <c r="A122" s="33">
        <v>120</v>
      </c>
      <c r="B122" t="s">
        <v>51</v>
      </c>
      <c r="C122">
        <v>1</v>
      </c>
      <c r="D122">
        <v>7</v>
      </c>
      <c r="E122" t="s">
        <v>16</v>
      </c>
      <c r="F122" t="s">
        <v>50</v>
      </c>
      <c r="G122">
        <v>3.6792689877038951</v>
      </c>
      <c r="H122">
        <v>0.70387342097021155</v>
      </c>
      <c r="I122">
        <v>3.3703818238213401</v>
      </c>
      <c r="J122">
        <v>1.340936411184533</v>
      </c>
      <c r="K122">
        <v>0.1798155694409666</v>
      </c>
      <c r="L122">
        <v>1.5411457990657279E-3</v>
      </c>
      <c r="M122">
        <v>1.4040260145016919E-2</v>
      </c>
      <c r="N122">
        <v>0</v>
      </c>
      <c r="O122">
        <v>0.17589695010208869</v>
      </c>
    </row>
    <row r="123" spans="1:15" x14ac:dyDescent="0.25">
      <c r="A123" s="33">
        <v>121</v>
      </c>
      <c r="B123" t="s">
        <v>51</v>
      </c>
      <c r="C123">
        <v>2</v>
      </c>
      <c r="D123">
        <v>17</v>
      </c>
      <c r="E123" t="s">
        <v>16</v>
      </c>
      <c r="F123" t="s">
        <v>50</v>
      </c>
      <c r="G123">
        <v>3.587185882263781</v>
      </c>
      <c r="H123">
        <v>0.7703954929883724</v>
      </c>
      <c r="I123">
        <v>3.4269074274764</v>
      </c>
      <c r="J123">
        <v>1.313184889793102</v>
      </c>
      <c r="K123">
        <v>0.1498414753563394</v>
      </c>
      <c r="L123">
        <v>1.148602432088095E-3</v>
      </c>
      <c r="M123">
        <v>1.8489233235790669E-2</v>
      </c>
      <c r="N123">
        <v>2.0483049085905361E-3</v>
      </c>
      <c r="O123">
        <v>0.34038066488965563</v>
      </c>
    </row>
    <row r="124" spans="1:15" x14ac:dyDescent="0.25">
      <c r="A124" s="33">
        <v>122</v>
      </c>
      <c r="B124" t="s">
        <v>51</v>
      </c>
      <c r="C124">
        <v>2</v>
      </c>
      <c r="D124">
        <v>19</v>
      </c>
      <c r="E124" t="s">
        <v>16</v>
      </c>
      <c r="F124" t="s">
        <v>50</v>
      </c>
      <c r="G124">
        <v>2.9510616100850151</v>
      </c>
      <c r="H124">
        <v>0.82416993427110474</v>
      </c>
      <c r="I124">
        <v>4.0237746124647336</v>
      </c>
      <c r="J124">
        <v>1.6782784810389859</v>
      </c>
      <c r="K124">
        <v>0.11908006541496551</v>
      </c>
      <c r="L124">
        <v>3.5039832636038089E-3</v>
      </c>
      <c r="M124">
        <v>1.880138912158973E-2</v>
      </c>
      <c r="N124">
        <v>0</v>
      </c>
      <c r="O124">
        <v>0.47474869351553561</v>
      </c>
    </row>
    <row r="125" spans="1:15" x14ac:dyDescent="0.25">
      <c r="A125" s="33">
        <v>123</v>
      </c>
      <c r="B125" t="s">
        <v>51</v>
      </c>
      <c r="C125">
        <v>2</v>
      </c>
      <c r="D125">
        <v>16</v>
      </c>
      <c r="E125" t="s">
        <v>16</v>
      </c>
      <c r="F125" t="s">
        <v>50</v>
      </c>
      <c r="G125">
        <v>3.3046892231444498</v>
      </c>
      <c r="H125">
        <v>0.8861173476313513</v>
      </c>
      <c r="I125">
        <v>3.744380639719691</v>
      </c>
      <c r="J125">
        <v>1.396790356355367</v>
      </c>
      <c r="K125">
        <v>0.15217993775685859</v>
      </c>
      <c r="L125">
        <v>3.4704202055233129E-3</v>
      </c>
      <c r="M125">
        <v>1.9716669727914589E-2</v>
      </c>
      <c r="N125">
        <v>0</v>
      </c>
      <c r="O125">
        <v>0.33970489835599471</v>
      </c>
    </row>
    <row r="126" spans="1:15" x14ac:dyDescent="0.25">
      <c r="A126" s="33">
        <v>124</v>
      </c>
      <c r="B126" t="s">
        <v>51</v>
      </c>
      <c r="C126">
        <v>2</v>
      </c>
      <c r="D126">
        <v>15</v>
      </c>
      <c r="E126" t="s">
        <v>16</v>
      </c>
      <c r="F126" t="s">
        <v>50</v>
      </c>
      <c r="G126">
        <v>3.584029729480978</v>
      </c>
      <c r="H126">
        <v>0.81278856406398869</v>
      </c>
      <c r="I126">
        <v>3.335188105634403</v>
      </c>
      <c r="J126">
        <v>1.3791051702401771</v>
      </c>
      <c r="K126">
        <v>0.16822211688209801</v>
      </c>
      <c r="L126">
        <v>2.27333780065228E-3</v>
      </c>
      <c r="M126">
        <v>2.7983857056339548E-2</v>
      </c>
      <c r="N126">
        <v>1.013511909315577E-3</v>
      </c>
      <c r="O126">
        <v>0.2432198608246334</v>
      </c>
    </row>
    <row r="127" spans="1:15" x14ac:dyDescent="0.25">
      <c r="A127" s="33">
        <v>125</v>
      </c>
      <c r="B127" t="s">
        <v>51</v>
      </c>
      <c r="C127">
        <v>2</v>
      </c>
      <c r="D127">
        <v>14</v>
      </c>
      <c r="E127" t="s">
        <v>16</v>
      </c>
      <c r="F127" t="s">
        <v>50</v>
      </c>
      <c r="G127">
        <v>3.492025637456019</v>
      </c>
      <c r="H127">
        <v>0.77531222240277164</v>
      </c>
      <c r="I127">
        <v>3.4623867895280358</v>
      </c>
      <c r="J127">
        <v>1.423646605774572</v>
      </c>
      <c r="K127">
        <v>0.18417926101095489</v>
      </c>
      <c r="L127">
        <v>3.4055316265676869E-3</v>
      </c>
      <c r="M127">
        <v>3.2246691732093269E-2</v>
      </c>
      <c r="N127">
        <v>2.0243636823862308E-3</v>
      </c>
      <c r="O127">
        <v>0.2368027497688214</v>
      </c>
    </row>
    <row r="128" spans="1:15" x14ac:dyDescent="0.25">
      <c r="A128" s="33">
        <v>126</v>
      </c>
      <c r="B128" t="s">
        <v>51</v>
      </c>
      <c r="C128">
        <v>1</v>
      </c>
      <c r="D128">
        <v>2</v>
      </c>
      <c r="E128" t="s">
        <v>16</v>
      </c>
      <c r="F128" t="s">
        <v>50</v>
      </c>
      <c r="G128">
        <v>3.6038951970289621</v>
      </c>
      <c r="H128">
        <v>0.77389310229329067</v>
      </c>
      <c r="I128">
        <v>3.161253489454094</v>
      </c>
      <c r="J128">
        <v>1.5035999871273049</v>
      </c>
      <c r="K128">
        <v>0.15657230108300979</v>
      </c>
      <c r="L128">
        <v>3.061879070991513E-3</v>
      </c>
      <c r="M128">
        <v>1.230642202036933E-2</v>
      </c>
      <c r="N128">
        <v>1.569120762711864E-3</v>
      </c>
      <c r="O128">
        <v>0.26760767422010978</v>
      </c>
    </row>
    <row r="129" spans="1:15" x14ac:dyDescent="0.25">
      <c r="A129" s="33">
        <v>127</v>
      </c>
      <c r="B129" t="s">
        <v>51</v>
      </c>
      <c r="C129">
        <v>3</v>
      </c>
      <c r="D129">
        <v>9</v>
      </c>
      <c r="E129" t="s">
        <v>16</v>
      </c>
      <c r="F129" t="s">
        <v>50</v>
      </c>
      <c r="G129">
        <v>3.7300731448841979</v>
      </c>
      <c r="H129">
        <v>0.76381757322660604</v>
      </c>
      <c r="I129">
        <v>3.2524514884432389</v>
      </c>
      <c r="J129">
        <v>1.273945384593856</v>
      </c>
      <c r="K129">
        <v>0.2174025976264419</v>
      </c>
      <c r="L129">
        <v>2.191294769788845E-3</v>
      </c>
      <c r="M129">
        <v>6.2247556050519072E-3</v>
      </c>
      <c r="N129">
        <v>0</v>
      </c>
      <c r="O129">
        <v>0.16675807949718219</v>
      </c>
    </row>
    <row r="130" spans="1:15" x14ac:dyDescent="0.25">
      <c r="A130" s="33">
        <v>128</v>
      </c>
      <c r="B130" t="s">
        <v>51</v>
      </c>
      <c r="C130">
        <v>1</v>
      </c>
      <c r="D130">
        <v>3</v>
      </c>
      <c r="E130" t="s">
        <v>16</v>
      </c>
      <c r="F130" t="s">
        <v>50</v>
      </c>
      <c r="G130">
        <v>3.651499180129619</v>
      </c>
      <c r="H130">
        <v>0.83450953105425263</v>
      </c>
      <c r="I130">
        <v>3.3049420905707199</v>
      </c>
      <c r="J130">
        <v>1.332074458427325</v>
      </c>
      <c r="K130">
        <v>0.13809676955521469</v>
      </c>
      <c r="L130">
        <v>2.2826308474241728E-3</v>
      </c>
      <c r="M130">
        <v>1.1417077922363969E-2</v>
      </c>
      <c r="N130">
        <v>1.5597060381355931E-3</v>
      </c>
      <c r="O130">
        <v>0.26365495145559992</v>
      </c>
    </row>
    <row r="131" spans="1:15" x14ac:dyDescent="0.25">
      <c r="A131" s="33">
        <v>129</v>
      </c>
      <c r="B131" t="s">
        <v>51</v>
      </c>
      <c r="C131">
        <v>2</v>
      </c>
      <c r="D131">
        <v>21</v>
      </c>
      <c r="E131" t="s">
        <v>16</v>
      </c>
      <c r="F131" t="s">
        <v>50</v>
      </c>
      <c r="G131">
        <v>3.4539307614472659</v>
      </c>
      <c r="H131">
        <v>0.8276330341820487</v>
      </c>
      <c r="I131">
        <v>3.4109143389963048</v>
      </c>
      <c r="J131">
        <v>1.401473051391525</v>
      </c>
      <c r="K131">
        <v>0.1407492718969785</v>
      </c>
      <c r="L131">
        <v>3.3786811801032901E-3</v>
      </c>
      <c r="M131">
        <v>6.2918479334476335E-2</v>
      </c>
      <c r="N131">
        <v>3.012604297375042E-3</v>
      </c>
      <c r="O131">
        <v>0.40231480125037983</v>
      </c>
    </row>
    <row r="132" spans="1:15" x14ac:dyDescent="0.25">
      <c r="A132" s="33">
        <v>130</v>
      </c>
      <c r="B132" t="s">
        <v>51</v>
      </c>
      <c r="C132">
        <v>3</v>
      </c>
      <c r="D132">
        <v>8</v>
      </c>
      <c r="E132" t="s">
        <v>16</v>
      </c>
      <c r="F132" t="s">
        <v>50</v>
      </c>
      <c r="G132">
        <v>3.742209503656726</v>
      </c>
      <c r="H132">
        <v>0.71020988421508291</v>
      </c>
      <c r="I132">
        <v>3.298863463230667</v>
      </c>
      <c r="J132">
        <v>1.3132661009798561</v>
      </c>
      <c r="K132">
        <v>0.21694389923249391</v>
      </c>
      <c r="L132">
        <v>1.0755095500461251E-3</v>
      </c>
      <c r="M132">
        <v>7.1287364508048501E-3</v>
      </c>
      <c r="N132">
        <v>0</v>
      </c>
      <c r="O132">
        <v>9.6290053511767434E-2</v>
      </c>
    </row>
    <row r="133" spans="1:15" x14ac:dyDescent="0.25">
      <c r="A133" s="33">
        <v>131</v>
      </c>
      <c r="B133" t="s">
        <v>51</v>
      </c>
      <c r="C133">
        <v>1</v>
      </c>
      <c r="D133">
        <v>6</v>
      </c>
      <c r="E133" t="s">
        <v>16</v>
      </c>
      <c r="F133" t="s">
        <v>50</v>
      </c>
      <c r="G133">
        <v>3.6696075927409288</v>
      </c>
      <c r="H133">
        <v>0.7321553977371591</v>
      </c>
      <c r="I133">
        <v>3.3483616586538458</v>
      </c>
      <c r="J133">
        <v>1.3349273839771729</v>
      </c>
      <c r="K133">
        <v>0.20008567926787271</v>
      </c>
      <c r="L133">
        <v>2.2244551450753339E-3</v>
      </c>
      <c r="M133">
        <v>7.9472138647096163E-3</v>
      </c>
      <c r="N133">
        <v>7.5997748940677965E-4</v>
      </c>
      <c r="O133">
        <v>0.16468261438947651</v>
      </c>
    </row>
    <row r="134" spans="1:15" x14ac:dyDescent="0.25">
      <c r="A134" s="33">
        <v>132</v>
      </c>
      <c r="B134" t="s">
        <v>51</v>
      </c>
      <c r="C134">
        <v>1</v>
      </c>
      <c r="D134">
        <v>5</v>
      </c>
      <c r="E134" t="s">
        <v>16</v>
      </c>
      <c r="F134" t="s">
        <v>50</v>
      </c>
      <c r="G134">
        <v>3.5596518412949401</v>
      </c>
      <c r="H134">
        <v>0.76461185620824057</v>
      </c>
      <c r="I134">
        <v>3.3956834367245659</v>
      </c>
      <c r="J134">
        <v>1.4140594182154771</v>
      </c>
      <c r="K134">
        <v>0.2064676544697634</v>
      </c>
      <c r="L134">
        <v>2.2474192381077701E-3</v>
      </c>
      <c r="M134">
        <v>8.8321823459966177E-3</v>
      </c>
      <c r="N134">
        <v>7.6782309322033905E-4</v>
      </c>
      <c r="O134">
        <v>0.17408561345226939</v>
      </c>
    </row>
    <row r="135" spans="1:15" x14ac:dyDescent="0.25">
      <c r="A135" s="33">
        <v>133</v>
      </c>
      <c r="B135" t="s">
        <v>51</v>
      </c>
      <c r="C135">
        <v>3</v>
      </c>
      <c r="D135">
        <v>3</v>
      </c>
      <c r="E135" t="s">
        <v>16</v>
      </c>
      <c r="F135" t="s">
        <v>50</v>
      </c>
      <c r="G135">
        <v>3.997939021289628</v>
      </c>
      <c r="H135">
        <v>0.69430298401463264</v>
      </c>
      <c r="I135">
        <v>3.072779785419272</v>
      </c>
      <c r="J135">
        <v>1.170479432271236</v>
      </c>
      <c r="K135">
        <v>0.17839197539176821</v>
      </c>
      <c r="L135">
        <v>2.127152036568341E-3</v>
      </c>
      <c r="M135">
        <v>6.0425469658298304E-3</v>
      </c>
      <c r="N135">
        <v>0</v>
      </c>
      <c r="O135">
        <v>0.1104571115929439</v>
      </c>
    </row>
    <row r="136" spans="1:15" x14ac:dyDescent="0.25">
      <c r="A136" s="33">
        <v>134</v>
      </c>
      <c r="B136" t="s">
        <v>51</v>
      </c>
      <c r="C136">
        <v>2</v>
      </c>
      <c r="D136">
        <v>1</v>
      </c>
      <c r="E136" t="s">
        <v>16</v>
      </c>
      <c r="F136" t="s">
        <v>50</v>
      </c>
      <c r="G136">
        <v>3.1687731969232851</v>
      </c>
      <c r="H136">
        <v>0.85461735108260073</v>
      </c>
      <c r="I136">
        <v>3.5344165222592538</v>
      </c>
      <c r="J136">
        <v>1.6893536566324019</v>
      </c>
      <c r="K136">
        <v>0.123218980335045</v>
      </c>
      <c r="L136">
        <v>3.37196856848719E-3</v>
      </c>
      <c r="M136">
        <v>3.6186070761476022E-2</v>
      </c>
      <c r="N136">
        <v>2.0044126605493111E-3</v>
      </c>
      <c r="O136">
        <v>0.45183072592484652</v>
      </c>
    </row>
    <row r="137" spans="1:15" x14ac:dyDescent="0.25">
      <c r="A137" s="33">
        <v>135</v>
      </c>
      <c r="B137" t="s">
        <v>52</v>
      </c>
      <c r="C137" t="s">
        <v>28</v>
      </c>
      <c r="D137" t="s">
        <v>53</v>
      </c>
      <c r="E137" t="s">
        <v>16</v>
      </c>
      <c r="F137" t="s">
        <v>50</v>
      </c>
      <c r="G137">
        <v>3.897410520946031</v>
      </c>
      <c r="H137">
        <v>0.30357859527248049</v>
      </c>
      <c r="I137">
        <v>3.52519452310794</v>
      </c>
      <c r="J137">
        <v>1.1810677351872061</v>
      </c>
      <c r="K137">
        <v>0.18051590582743829</v>
      </c>
      <c r="L137">
        <v>3.7062157995591823E-2</v>
      </c>
      <c r="M137">
        <v>1.8380871929623631E-3</v>
      </c>
      <c r="N137">
        <v>9.0816002383474585E-3</v>
      </c>
      <c r="O137">
        <v>0.1774153350567764</v>
      </c>
    </row>
    <row r="138" spans="1:15" x14ac:dyDescent="0.25">
      <c r="A138" s="33">
        <v>136</v>
      </c>
      <c r="B138" t="s">
        <v>52</v>
      </c>
      <c r="C138" t="s">
        <v>21</v>
      </c>
      <c r="D138" t="s">
        <v>54</v>
      </c>
      <c r="E138" t="s">
        <v>16</v>
      </c>
      <c r="F138" t="s">
        <v>50</v>
      </c>
      <c r="G138">
        <v>2.9265457432277802</v>
      </c>
      <c r="H138">
        <v>3.4937752888363032</v>
      </c>
      <c r="I138">
        <v>2.4439075821960299</v>
      </c>
      <c r="J138">
        <v>0.87188674500110341</v>
      </c>
      <c r="K138">
        <v>0.16928038531363471</v>
      </c>
      <c r="L138">
        <v>6.4913367244555556E-2</v>
      </c>
      <c r="M138">
        <v>7.6595170654778682E-3</v>
      </c>
      <c r="N138">
        <v>1.4771389036016949E-2</v>
      </c>
      <c r="O138">
        <v>0.44713747720787589</v>
      </c>
    </row>
    <row r="139" spans="1:15" x14ac:dyDescent="0.25">
      <c r="A139" s="33">
        <v>137</v>
      </c>
      <c r="B139" t="s">
        <v>52</v>
      </c>
      <c r="C139" t="s">
        <v>55</v>
      </c>
      <c r="D139" t="s">
        <v>56</v>
      </c>
      <c r="E139" t="s">
        <v>16</v>
      </c>
      <c r="F139" t="s">
        <v>50</v>
      </c>
      <c r="G139">
        <v>3.386461494699776</v>
      </c>
      <c r="H139">
        <v>1.5122319852493391</v>
      </c>
      <c r="I139">
        <v>3.0410882056451611</v>
      </c>
      <c r="J139">
        <v>1.173947778617227</v>
      </c>
      <c r="K139">
        <v>0.1154298048782396</v>
      </c>
      <c r="L139">
        <v>1.370446040857951E-2</v>
      </c>
      <c r="M139">
        <v>4.1486316010889484E-3</v>
      </c>
      <c r="N139">
        <v>4.5462658898305079E-2</v>
      </c>
      <c r="O139">
        <v>0.60775801699106313</v>
      </c>
    </row>
    <row r="140" spans="1:15" x14ac:dyDescent="0.25">
      <c r="A140" s="33">
        <v>138</v>
      </c>
      <c r="B140" t="s">
        <v>52</v>
      </c>
      <c r="C140" t="s">
        <v>57</v>
      </c>
      <c r="D140" t="s">
        <v>58</v>
      </c>
      <c r="E140" t="s">
        <v>16</v>
      </c>
      <c r="F140" t="s">
        <v>50</v>
      </c>
      <c r="G140">
        <v>3.00351346134841</v>
      </c>
      <c r="H140">
        <v>4.1400897743031386</v>
      </c>
      <c r="I140">
        <v>2.0078144734801491</v>
      </c>
      <c r="J140">
        <v>0.74093892057853561</v>
      </c>
      <c r="K140">
        <v>0.1200335695896456</v>
      </c>
      <c r="L140">
        <v>3.0977744999671031E-2</v>
      </c>
      <c r="M140">
        <v>7.7514050165632927E-3</v>
      </c>
      <c r="N140">
        <v>8.376154925847458E-2</v>
      </c>
      <c r="O140">
        <v>0.35991909885861562</v>
      </c>
    </row>
    <row r="141" spans="1:15" x14ac:dyDescent="0.25">
      <c r="A141" s="33">
        <v>139</v>
      </c>
      <c r="B141" t="s">
        <v>52</v>
      </c>
      <c r="C141" t="s">
        <v>55</v>
      </c>
      <c r="D141" t="s">
        <v>59</v>
      </c>
      <c r="E141" t="s">
        <v>16</v>
      </c>
      <c r="F141" t="s">
        <v>50</v>
      </c>
      <c r="G141">
        <v>3.5371377959595529</v>
      </c>
      <c r="H141">
        <v>1.167042944194564</v>
      </c>
      <c r="I141">
        <v>3.229577691532258</v>
      </c>
      <c r="J141">
        <v>1.219548765608143</v>
      </c>
      <c r="K141">
        <v>0.2289551613168273</v>
      </c>
      <c r="L141">
        <v>1.5651866529047969E-2</v>
      </c>
      <c r="M141">
        <v>1.5720551660073662E-2</v>
      </c>
      <c r="N141">
        <v>0</v>
      </c>
      <c r="O141">
        <v>0.19950199337992869</v>
      </c>
    </row>
    <row r="142" spans="1:15" x14ac:dyDescent="0.25">
      <c r="A142" s="33">
        <v>140</v>
      </c>
      <c r="B142" t="s">
        <v>52</v>
      </c>
      <c r="C142" t="s">
        <v>19</v>
      </c>
      <c r="D142" t="s">
        <v>60</v>
      </c>
      <c r="E142" t="s">
        <v>16</v>
      </c>
      <c r="F142" t="s">
        <v>50</v>
      </c>
      <c r="G142">
        <v>3.6326598523193039</v>
      </c>
      <c r="H142">
        <v>1.032531514476615</v>
      </c>
      <c r="I142">
        <v>3.1866564709987601</v>
      </c>
      <c r="J142">
        <v>1.19361078316558</v>
      </c>
      <c r="K142">
        <v>9.9800262829441572E-2</v>
      </c>
      <c r="L142">
        <v>1.4671912132377131E-2</v>
      </c>
      <c r="M142">
        <v>6.9554256402858056E-3</v>
      </c>
      <c r="N142">
        <v>3.152159626588983E-2</v>
      </c>
      <c r="O142">
        <v>0.46660677506087672</v>
      </c>
    </row>
    <row r="143" spans="1:15" x14ac:dyDescent="0.25">
      <c r="A143" s="33">
        <v>141</v>
      </c>
      <c r="B143" t="s">
        <v>52</v>
      </c>
      <c r="C143" t="s">
        <v>57</v>
      </c>
      <c r="D143" t="s">
        <v>61</v>
      </c>
      <c r="E143" t="s">
        <v>16</v>
      </c>
      <c r="F143" t="s">
        <v>50</v>
      </c>
      <c r="G143">
        <v>3.365200605663802</v>
      </c>
      <c r="H143">
        <v>1.9556254074810351</v>
      </c>
      <c r="I143">
        <v>2.980962409661911</v>
      </c>
      <c r="J143">
        <v>1.0162659617742249</v>
      </c>
      <c r="K143">
        <v>0.14595655205333671</v>
      </c>
      <c r="L143">
        <v>1.2304926516547139E-2</v>
      </c>
      <c r="M143">
        <v>1.033969169588737E-2</v>
      </c>
      <c r="N143">
        <v>0</v>
      </c>
      <c r="O143">
        <v>0.49131541139836332</v>
      </c>
    </row>
    <row r="144" spans="1:15" x14ac:dyDescent="0.25">
      <c r="A144" s="33">
        <v>142</v>
      </c>
      <c r="B144" t="s">
        <v>52</v>
      </c>
      <c r="C144" t="s">
        <v>25</v>
      </c>
      <c r="D144" t="s">
        <v>62</v>
      </c>
      <c r="E144" t="s">
        <v>16</v>
      </c>
      <c r="F144" t="s">
        <v>50</v>
      </c>
      <c r="G144">
        <v>3.511666738593334</v>
      </c>
      <c r="H144">
        <v>0.86428567682958679</v>
      </c>
      <c r="I144">
        <v>3.735376898263028</v>
      </c>
      <c r="J144">
        <v>1.158202883928134</v>
      </c>
      <c r="K144">
        <v>0.10415316882120949</v>
      </c>
      <c r="L144">
        <v>1.2942154582538321E-2</v>
      </c>
      <c r="M144">
        <v>6.9356806698442353E-3</v>
      </c>
      <c r="N144">
        <v>1.027564883474576E-2</v>
      </c>
      <c r="O144">
        <v>0.39388480936830572</v>
      </c>
    </row>
    <row r="145" spans="1:15" x14ac:dyDescent="0.25">
      <c r="A145" s="33">
        <v>143</v>
      </c>
      <c r="B145" t="s">
        <v>52</v>
      </c>
      <c r="C145" t="s">
        <v>63</v>
      </c>
      <c r="D145" t="s">
        <v>64</v>
      </c>
      <c r="E145" t="s">
        <v>16</v>
      </c>
      <c r="F145" t="s">
        <v>50</v>
      </c>
      <c r="G145">
        <v>3.663937882822903</v>
      </c>
      <c r="H145">
        <v>1.1542493887784491</v>
      </c>
      <c r="I145">
        <v>3.1376693509615392</v>
      </c>
      <c r="J145">
        <v>1.1043500573141429</v>
      </c>
      <c r="K145">
        <v>0.18362794570473889</v>
      </c>
      <c r="L145">
        <v>9.0070276005000324E-3</v>
      </c>
      <c r="M145">
        <v>9.5571673410188192E-3</v>
      </c>
      <c r="N145">
        <v>1.2739691472457629E-2</v>
      </c>
      <c r="O145">
        <v>0.31858955976368991</v>
      </c>
    </row>
    <row r="146" spans="1:15" x14ac:dyDescent="0.25">
      <c r="A146" s="33">
        <v>144</v>
      </c>
      <c r="B146" t="s">
        <v>52</v>
      </c>
      <c r="C146" t="s">
        <v>19</v>
      </c>
      <c r="D146" t="s">
        <v>65</v>
      </c>
      <c r="E146" t="s">
        <v>16</v>
      </c>
      <c r="F146" t="s">
        <v>50</v>
      </c>
      <c r="G146">
        <v>3.459526529796209</v>
      </c>
      <c r="H146">
        <v>1.2060085849957369</v>
      </c>
      <c r="I146">
        <v>3.3145402527915642</v>
      </c>
      <c r="J146">
        <v>1.299562082901689</v>
      </c>
      <c r="K146">
        <v>0.17264313689432831</v>
      </c>
      <c r="L146">
        <v>1.035808174057504E-2</v>
      </c>
      <c r="M146">
        <v>9.6537043848674963E-3</v>
      </c>
      <c r="N146">
        <v>0</v>
      </c>
      <c r="O146">
        <v>0.23662683871983359</v>
      </c>
    </row>
    <row r="147" spans="1:15" x14ac:dyDescent="0.25">
      <c r="A147" s="33">
        <v>145</v>
      </c>
      <c r="B147" t="s">
        <v>52</v>
      </c>
      <c r="C147" t="s">
        <v>66</v>
      </c>
      <c r="D147" t="s">
        <v>67</v>
      </c>
      <c r="E147" t="s">
        <v>16</v>
      </c>
      <c r="F147" t="s">
        <v>50</v>
      </c>
      <c r="G147">
        <v>3.1863835133883991</v>
      </c>
      <c r="H147">
        <v>2.142444679583102</v>
      </c>
      <c r="I147">
        <v>2.979987050248138</v>
      </c>
      <c r="J147">
        <v>1.0625286402142999</v>
      </c>
      <c r="K147">
        <v>0.21089480366533109</v>
      </c>
      <c r="L147">
        <v>4.9740225508257123E-2</v>
      </c>
      <c r="M147">
        <v>1.1015615088455029E-2</v>
      </c>
      <c r="N147">
        <v>0</v>
      </c>
      <c r="O147">
        <v>0.40636487690788592</v>
      </c>
    </row>
    <row r="148" spans="1:15" x14ac:dyDescent="0.25">
      <c r="A148" s="33">
        <v>146</v>
      </c>
      <c r="B148" t="s">
        <v>52</v>
      </c>
      <c r="C148" t="s">
        <v>55</v>
      </c>
      <c r="D148" t="s">
        <v>68</v>
      </c>
      <c r="E148" t="s">
        <v>16</v>
      </c>
      <c r="F148" t="s">
        <v>50</v>
      </c>
      <c r="G148">
        <v>2.9572458164504609</v>
      </c>
      <c r="H148">
        <v>3.0817304187256398</v>
      </c>
      <c r="I148">
        <v>2.5738487612437959</v>
      </c>
      <c r="J148">
        <v>0.89997827560287125</v>
      </c>
      <c r="K148">
        <v>0.24157709402779509</v>
      </c>
      <c r="L148">
        <v>5.7650079774985187E-2</v>
      </c>
      <c r="M148">
        <v>4.2128984716397659E-3</v>
      </c>
      <c r="N148">
        <v>0</v>
      </c>
      <c r="O148">
        <v>0.5044824435792945</v>
      </c>
    </row>
    <row r="149" spans="1:15" x14ac:dyDescent="0.25">
      <c r="A149" s="33">
        <v>147</v>
      </c>
      <c r="B149" t="s">
        <v>52</v>
      </c>
      <c r="C149" t="s">
        <v>28</v>
      </c>
      <c r="D149" t="s">
        <v>69</v>
      </c>
      <c r="E149" t="s">
        <v>16</v>
      </c>
      <c r="F149" t="s">
        <v>50</v>
      </c>
      <c r="G149">
        <v>3.860818396239909</v>
      </c>
      <c r="H149">
        <v>0.28919408633769489</v>
      </c>
      <c r="I149">
        <v>3.6406802442617869</v>
      </c>
      <c r="J149">
        <v>1.2697296306609209</v>
      </c>
      <c r="K149">
        <v>0.14122174686208841</v>
      </c>
      <c r="L149">
        <v>3.0947483428186061E-2</v>
      </c>
      <c r="M149">
        <v>2.1208067281769812E-3</v>
      </c>
      <c r="N149">
        <v>0</v>
      </c>
      <c r="O149">
        <v>0.1085665444357511</v>
      </c>
    </row>
    <row r="150" spans="1:15" x14ac:dyDescent="0.25">
      <c r="A150" s="33">
        <v>148</v>
      </c>
      <c r="B150" t="s">
        <v>52</v>
      </c>
      <c r="C150" t="s">
        <v>28</v>
      </c>
      <c r="D150" t="s">
        <v>70</v>
      </c>
      <c r="E150" t="s">
        <v>16</v>
      </c>
      <c r="F150" t="s">
        <v>50</v>
      </c>
      <c r="G150">
        <v>3.866707831940225</v>
      </c>
      <c r="H150">
        <v>0.25647194918830041</v>
      </c>
      <c r="I150">
        <v>3.683180640120967</v>
      </c>
      <c r="J150">
        <v>1.2599962960428721</v>
      </c>
      <c r="K150">
        <v>0.1389374084449731</v>
      </c>
      <c r="L150">
        <v>3.3919343254490433E-2</v>
      </c>
      <c r="M150">
        <v>1.913402495727023E-3</v>
      </c>
      <c r="N150">
        <v>5.0119286281779651E-3</v>
      </c>
      <c r="O150">
        <v>0.10303477897706349</v>
      </c>
    </row>
    <row r="151" spans="1:15" x14ac:dyDescent="0.25">
      <c r="A151" s="33">
        <v>149</v>
      </c>
      <c r="B151" t="s">
        <v>52</v>
      </c>
      <c r="C151" t="s">
        <v>28</v>
      </c>
      <c r="D151" t="s">
        <v>71</v>
      </c>
      <c r="E151" t="s">
        <v>16</v>
      </c>
      <c r="F151" t="s">
        <v>50</v>
      </c>
      <c r="G151">
        <v>3.755146578208223</v>
      </c>
      <c r="H151">
        <v>0.28054946239038142</v>
      </c>
      <c r="I151">
        <v>3.931792446495038</v>
      </c>
      <c r="J151">
        <v>1.2368885201304429</v>
      </c>
      <c r="K151">
        <v>0.13077800683923871</v>
      </c>
      <c r="L151">
        <v>3.098621619843411E-2</v>
      </c>
      <c r="M151">
        <v>0</v>
      </c>
      <c r="N151">
        <v>0</v>
      </c>
      <c r="O151">
        <v>0.1173283345222754</v>
      </c>
    </row>
    <row r="152" spans="1:15" x14ac:dyDescent="0.25">
      <c r="A152" s="33">
        <v>150</v>
      </c>
      <c r="B152" t="s">
        <v>52</v>
      </c>
      <c r="C152" t="s">
        <v>66</v>
      </c>
      <c r="D152" t="s">
        <v>72</v>
      </c>
      <c r="E152" t="s">
        <v>16</v>
      </c>
      <c r="F152" t="s">
        <v>50</v>
      </c>
      <c r="G152">
        <v>3.275570796971226</v>
      </c>
      <c r="H152">
        <v>1.968028542170535</v>
      </c>
      <c r="I152">
        <v>2.9402455226426798</v>
      </c>
      <c r="J152">
        <v>1.1222411318317229</v>
      </c>
      <c r="K152">
        <v>0.20163395635094519</v>
      </c>
      <c r="L152">
        <v>3.2972610245739851E-2</v>
      </c>
      <c r="M152">
        <v>1.159150094379934E-2</v>
      </c>
      <c r="N152">
        <v>0</v>
      </c>
      <c r="O152">
        <v>0.3891221273764896</v>
      </c>
    </row>
    <row r="153" spans="1:15" x14ac:dyDescent="0.25">
      <c r="A153" s="33">
        <v>151</v>
      </c>
      <c r="B153" t="s">
        <v>52</v>
      </c>
      <c r="C153" t="s">
        <v>63</v>
      </c>
      <c r="D153" t="s">
        <v>73</v>
      </c>
      <c r="E153" t="s">
        <v>16</v>
      </c>
      <c r="F153" t="s">
        <v>50</v>
      </c>
      <c r="G153">
        <v>3.5494746139002169</v>
      </c>
      <c r="H153">
        <v>1.2139536686669159</v>
      </c>
      <c r="I153">
        <v>2.9833468897332498</v>
      </c>
      <c r="J153">
        <v>1.304134439125944</v>
      </c>
      <c r="K153">
        <v>0.16429021290456369</v>
      </c>
      <c r="L153">
        <v>1.677113642344891E-2</v>
      </c>
      <c r="M153">
        <v>8.1064863132576832E-3</v>
      </c>
      <c r="N153">
        <v>0</v>
      </c>
      <c r="O153">
        <v>0.38698997635016408</v>
      </c>
    </row>
    <row r="154" spans="1:15" x14ac:dyDescent="0.25">
      <c r="A154" s="33">
        <v>152</v>
      </c>
      <c r="B154" t="s">
        <v>52</v>
      </c>
      <c r="C154" t="s">
        <v>28</v>
      </c>
      <c r="D154" t="s">
        <v>74</v>
      </c>
      <c r="E154" t="s">
        <v>16</v>
      </c>
      <c r="F154" t="s">
        <v>50</v>
      </c>
      <c r="G154">
        <v>3.8517122666392729</v>
      </c>
      <c r="H154">
        <v>0.24846613583571131</v>
      </c>
      <c r="I154">
        <v>3.7414111321339951</v>
      </c>
      <c r="J154">
        <v>1.2333931682461261</v>
      </c>
      <c r="K154">
        <v>0.1488020024727682</v>
      </c>
      <c r="L154">
        <v>2.9561523866701762E-2</v>
      </c>
      <c r="M154">
        <v>0</v>
      </c>
      <c r="N154">
        <v>9.9454012182203389E-3</v>
      </c>
      <c r="O154">
        <v>0.1079720356222386</v>
      </c>
    </row>
    <row r="155" spans="1:15" x14ac:dyDescent="0.25">
      <c r="A155" s="33">
        <v>153</v>
      </c>
      <c r="B155" t="s">
        <v>52</v>
      </c>
      <c r="C155" t="s">
        <v>66</v>
      </c>
      <c r="D155" t="s">
        <v>75</v>
      </c>
      <c r="E155" t="s">
        <v>16</v>
      </c>
      <c r="F155" t="s">
        <v>50</v>
      </c>
      <c r="G155">
        <v>3.5732053907550352</v>
      </c>
      <c r="H155">
        <v>1.221182962768826</v>
      </c>
      <c r="I155">
        <v>3.070153394851117</v>
      </c>
      <c r="J155">
        <v>1.2512738042951901</v>
      </c>
      <c r="K155">
        <v>0.22219113989921119</v>
      </c>
      <c r="L155">
        <v>9.6070538357786693E-3</v>
      </c>
      <c r="M155">
        <v>1.3757923476265159E-2</v>
      </c>
      <c r="N155">
        <v>1.323919491525424E-2</v>
      </c>
      <c r="O155">
        <v>0.2003881945583412</v>
      </c>
    </row>
    <row r="156" spans="1:15" x14ac:dyDescent="0.25">
      <c r="A156" s="33">
        <v>154</v>
      </c>
      <c r="B156" t="s">
        <v>52</v>
      </c>
      <c r="C156" t="s">
        <v>28</v>
      </c>
      <c r="D156" t="s">
        <v>76</v>
      </c>
      <c r="E156" t="s">
        <v>16</v>
      </c>
      <c r="F156" t="s">
        <v>50</v>
      </c>
      <c r="G156">
        <v>3.9770180219993141</v>
      </c>
      <c r="H156">
        <v>0.21401002950349729</v>
      </c>
      <c r="I156">
        <v>3.5115584134615392</v>
      </c>
      <c r="J156">
        <v>1.262474050753666</v>
      </c>
      <c r="K156">
        <v>0.13921801345154619</v>
      </c>
      <c r="L156">
        <v>2.9864802988683471E-2</v>
      </c>
      <c r="M156">
        <v>1.343587808579433E-3</v>
      </c>
      <c r="N156">
        <v>0</v>
      </c>
      <c r="O156">
        <v>9.8038071450537223E-2</v>
      </c>
    </row>
    <row r="157" spans="1:15" x14ac:dyDescent="0.25">
      <c r="A157" s="33">
        <v>155</v>
      </c>
      <c r="B157" t="s">
        <v>52</v>
      </c>
      <c r="C157" t="s">
        <v>40</v>
      </c>
      <c r="D157" t="s">
        <v>77</v>
      </c>
      <c r="E157" t="s">
        <v>16</v>
      </c>
      <c r="F157" t="s">
        <v>50</v>
      </c>
      <c r="G157">
        <v>3.7737314557152959</v>
      </c>
      <c r="H157">
        <v>0.28448299498016433</v>
      </c>
      <c r="I157">
        <v>3.8134786367865998</v>
      </c>
      <c r="J157">
        <v>1.2560471010383969</v>
      </c>
      <c r="K157">
        <v>0.12847259609365219</v>
      </c>
      <c r="L157">
        <v>2.4566476412921898E-2</v>
      </c>
      <c r="M157">
        <v>2.379241590604737E-4</v>
      </c>
      <c r="N157">
        <v>1.5168167372881349E-4</v>
      </c>
      <c r="O157">
        <v>0.17864648777446779</v>
      </c>
    </row>
    <row r="158" spans="1:15" x14ac:dyDescent="0.25">
      <c r="A158" s="33">
        <v>156</v>
      </c>
      <c r="B158" t="s">
        <v>52</v>
      </c>
      <c r="C158" t="s">
        <v>28</v>
      </c>
      <c r="D158" t="s">
        <v>78</v>
      </c>
      <c r="E158" t="s">
        <v>16</v>
      </c>
      <c r="F158" t="s">
        <v>50</v>
      </c>
      <c r="G158">
        <v>3.947874601312833</v>
      </c>
      <c r="H158">
        <v>0.22519112981103839</v>
      </c>
      <c r="I158">
        <v>3.4903887794665009</v>
      </c>
      <c r="J158">
        <v>1.3238111825409471</v>
      </c>
      <c r="K158">
        <v>0.1294650537592337</v>
      </c>
      <c r="L158">
        <v>2.6012295710244101E-2</v>
      </c>
      <c r="M158">
        <v>3.0891854031575978E-4</v>
      </c>
      <c r="N158">
        <v>1.60261626059322E-2</v>
      </c>
      <c r="O158">
        <v>8.7130540065604514E-2</v>
      </c>
    </row>
    <row r="159" spans="1:15" x14ac:dyDescent="0.25">
      <c r="A159" s="33">
        <v>157</v>
      </c>
      <c r="B159" t="s">
        <v>79</v>
      </c>
      <c r="C159" t="s">
        <v>80</v>
      </c>
      <c r="D159" t="s">
        <v>81</v>
      </c>
      <c r="E159" t="s">
        <v>16</v>
      </c>
      <c r="F159" t="s">
        <v>82</v>
      </c>
      <c r="G159">
        <v>4.0585097306844773</v>
      </c>
      <c r="H159">
        <v>1.0724590680681581</v>
      </c>
      <c r="I159">
        <v>3.75640805563933</v>
      </c>
      <c r="J159">
        <v>0.23052862756296841</v>
      </c>
      <c r="K159">
        <v>8.1211122169161324E-3</v>
      </c>
      <c r="L159">
        <v>5.9280461015883612E-3</v>
      </c>
      <c r="M159">
        <v>7.0164618083636346E-3</v>
      </c>
      <c r="N159">
        <v>7.9286007412991411E-3</v>
      </c>
      <c r="O159">
        <v>0.66868666108847308</v>
      </c>
    </row>
    <row r="160" spans="1:15" x14ac:dyDescent="0.25">
      <c r="A160" s="33">
        <v>158</v>
      </c>
      <c r="B160" t="s">
        <v>79</v>
      </c>
      <c r="C160" t="s">
        <v>80</v>
      </c>
      <c r="D160" t="s">
        <v>81</v>
      </c>
      <c r="E160" t="s">
        <v>16</v>
      </c>
      <c r="F160" t="s">
        <v>82</v>
      </c>
      <c r="G160">
        <v>4.0218504904921106</v>
      </c>
      <c r="H160">
        <v>1.094118981851814</v>
      </c>
      <c r="I160">
        <v>3.798375062178744</v>
      </c>
      <c r="J160">
        <v>0.23018057226216879</v>
      </c>
      <c r="K160">
        <v>1.6217701699407761E-3</v>
      </c>
      <c r="L160">
        <v>1.183819171167721E-2</v>
      </c>
      <c r="M160">
        <v>0</v>
      </c>
      <c r="N160">
        <v>2.6388766768558119E-3</v>
      </c>
      <c r="O160">
        <v>0.69417219052227797</v>
      </c>
    </row>
    <row r="161" spans="1:15" x14ac:dyDescent="0.25">
      <c r="A161" s="33">
        <v>159</v>
      </c>
      <c r="B161" t="s">
        <v>79</v>
      </c>
      <c r="C161" t="s">
        <v>80</v>
      </c>
      <c r="D161" t="s">
        <v>81</v>
      </c>
      <c r="E161" t="s">
        <v>16</v>
      </c>
      <c r="F161" t="s">
        <v>82</v>
      </c>
      <c r="G161">
        <v>4.0390637133331611</v>
      </c>
      <c r="H161">
        <v>1.0050575465411591</v>
      </c>
      <c r="I161">
        <v>3.893139786866286</v>
      </c>
      <c r="J161">
        <v>0.24955565067334939</v>
      </c>
      <c r="K161">
        <v>1.250332485857566E-2</v>
      </c>
      <c r="L161">
        <v>1.426072489461116E-3</v>
      </c>
      <c r="M161">
        <v>5.4012984308369491E-3</v>
      </c>
      <c r="N161">
        <v>1.0172443964008701E-2</v>
      </c>
      <c r="O161">
        <v>0.60386976438971274</v>
      </c>
    </row>
    <row r="162" spans="1:15" x14ac:dyDescent="0.25">
      <c r="A162" s="33">
        <v>160</v>
      </c>
      <c r="B162" t="s">
        <v>79</v>
      </c>
      <c r="C162" t="s">
        <v>80</v>
      </c>
      <c r="D162" t="s">
        <v>81</v>
      </c>
      <c r="E162" t="s">
        <v>16</v>
      </c>
      <c r="F162" t="s">
        <v>82</v>
      </c>
      <c r="G162">
        <v>4.0545379865650233</v>
      </c>
      <c r="H162">
        <v>1.0382725432577229</v>
      </c>
      <c r="I162">
        <v>3.886400606276176</v>
      </c>
      <c r="J162">
        <v>0.19950239795751959</v>
      </c>
      <c r="K162">
        <v>1.823510531806392E-2</v>
      </c>
      <c r="L162">
        <v>5.5461689495987744E-3</v>
      </c>
      <c r="M162">
        <v>0</v>
      </c>
      <c r="N162">
        <v>6.1815420139553394E-3</v>
      </c>
      <c r="O162">
        <v>0.61816297448874924</v>
      </c>
    </row>
    <row r="163" spans="1:15" x14ac:dyDescent="0.25">
      <c r="A163" s="33">
        <v>161</v>
      </c>
      <c r="B163" t="s">
        <v>79</v>
      </c>
      <c r="C163" t="s">
        <v>46</v>
      </c>
      <c r="D163" t="s">
        <v>83</v>
      </c>
      <c r="E163" t="s">
        <v>16</v>
      </c>
      <c r="F163" t="s">
        <v>82</v>
      </c>
      <c r="G163">
        <v>3.9153786490144671</v>
      </c>
      <c r="H163">
        <v>1.1550546006220159</v>
      </c>
      <c r="I163">
        <v>3.1690172335921152</v>
      </c>
      <c r="J163">
        <v>0.71464309613646237</v>
      </c>
      <c r="K163">
        <v>0.26386135270977951</v>
      </c>
      <c r="L163">
        <v>2.3051357928496458E-2</v>
      </c>
      <c r="M163">
        <v>8.4882591318291414E-2</v>
      </c>
      <c r="N163">
        <v>0</v>
      </c>
      <c r="O163">
        <v>0.1284051889603432</v>
      </c>
    </row>
    <row r="164" spans="1:15" x14ac:dyDescent="0.25">
      <c r="A164" s="33">
        <v>162</v>
      </c>
      <c r="B164" t="s">
        <v>79</v>
      </c>
      <c r="C164" t="s">
        <v>80</v>
      </c>
      <c r="D164" t="s">
        <v>81</v>
      </c>
      <c r="E164" t="s">
        <v>16</v>
      </c>
      <c r="F164" t="s">
        <v>82</v>
      </c>
      <c r="G164">
        <v>4.0508376472920569</v>
      </c>
      <c r="H164">
        <v>0.87547744477764511</v>
      </c>
      <c r="I164">
        <v>3.9600385600781398</v>
      </c>
      <c r="J164">
        <v>0.27264186872930618</v>
      </c>
      <c r="K164">
        <v>1.8670792566339339E-2</v>
      </c>
      <c r="L164">
        <v>7.8627908911606051E-3</v>
      </c>
      <c r="M164">
        <v>1.3649437078031601E-2</v>
      </c>
      <c r="N164">
        <v>0</v>
      </c>
      <c r="O164">
        <v>0.59480413262690701</v>
      </c>
    </row>
    <row r="165" spans="1:15" x14ac:dyDescent="0.25">
      <c r="A165" s="33">
        <v>163</v>
      </c>
      <c r="B165" t="s">
        <v>79</v>
      </c>
      <c r="C165" t="s">
        <v>46</v>
      </c>
      <c r="D165" t="s">
        <v>83</v>
      </c>
      <c r="E165" t="s">
        <v>16</v>
      </c>
      <c r="F165" t="s">
        <v>82</v>
      </c>
      <c r="G165">
        <v>3.641735412041994</v>
      </c>
      <c r="H165">
        <v>0.46470957819610331</v>
      </c>
      <c r="I165">
        <v>3.435810347941755</v>
      </c>
      <c r="J165">
        <v>1.368766626615965</v>
      </c>
      <c r="K165">
        <v>0.25847452538119597</v>
      </c>
      <c r="L165">
        <v>7.146771231180131E-2</v>
      </c>
      <c r="M165">
        <v>1.127860041062579E-3</v>
      </c>
      <c r="N165">
        <v>0</v>
      </c>
      <c r="O165">
        <v>0.13542626268693239</v>
      </c>
    </row>
    <row r="166" spans="1:15" x14ac:dyDescent="0.25">
      <c r="A166" s="33">
        <v>164</v>
      </c>
      <c r="B166" t="s">
        <v>79</v>
      </c>
      <c r="C166" t="s">
        <v>80</v>
      </c>
      <c r="D166" t="s">
        <v>81</v>
      </c>
      <c r="E166" t="s">
        <v>16</v>
      </c>
      <c r="F166" t="s">
        <v>82</v>
      </c>
      <c r="G166">
        <v>4.0371610814196499</v>
      </c>
      <c r="H166">
        <v>0.99619645938546153</v>
      </c>
      <c r="I166">
        <v>3.9168053559504181</v>
      </c>
      <c r="J166">
        <v>0.23806982574696089</v>
      </c>
      <c r="K166">
        <v>2.1187642542774651E-2</v>
      </c>
      <c r="L166">
        <v>1.1599518491683719E-2</v>
      </c>
      <c r="M166">
        <v>1.2203770513188081E-3</v>
      </c>
      <c r="N166">
        <v>9.1935058419492857E-3</v>
      </c>
      <c r="O166">
        <v>0.58729428800465799</v>
      </c>
    </row>
    <row r="167" spans="1:15" x14ac:dyDescent="0.25">
      <c r="A167" s="33">
        <v>165</v>
      </c>
      <c r="B167" t="s">
        <v>79</v>
      </c>
      <c r="C167" t="s">
        <v>46</v>
      </c>
      <c r="D167" t="s">
        <v>83</v>
      </c>
      <c r="E167" t="s">
        <v>16</v>
      </c>
      <c r="F167" t="s">
        <v>82</v>
      </c>
      <c r="G167">
        <v>3.4330054991775119</v>
      </c>
      <c r="H167">
        <v>0.466677665703495</v>
      </c>
      <c r="I167">
        <v>3.5662110912271698</v>
      </c>
      <c r="J167">
        <v>1.5141130699994789</v>
      </c>
      <c r="K167">
        <v>0.29388862358810841</v>
      </c>
      <c r="L167">
        <v>8.3140324477107994E-2</v>
      </c>
      <c r="M167">
        <v>0</v>
      </c>
      <c r="N167">
        <v>0</v>
      </c>
      <c r="O167">
        <v>0.1153152099459776</v>
      </c>
    </row>
    <row r="168" spans="1:15" x14ac:dyDescent="0.25">
      <c r="A168" s="33">
        <v>166</v>
      </c>
      <c r="B168" t="s">
        <v>79</v>
      </c>
      <c r="C168" t="s">
        <v>80</v>
      </c>
      <c r="D168" t="s">
        <v>81</v>
      </c>
      <c r="E168" t="s">
        <v>16</v>
      </c>
      <c r="F168" t="s">
        <v>82</v>
      </c>
      <c r="G168">
        <v>3.9836999226381282</v>
      </c>
      <c r="H168">
        <v>1.0048369580367531</v>
      </c>
      <c r="I168">
        <v>4.0105936197923633</v>
      </c>
      <c r="J168">
        <v>0.27725215123448149</v>
      </c>
      <c r="K168">
        <v>8.2249251259798855E-3</v>
      </c>
      <c r="L168">
        <v>6.2539842176419736E-3</v>
      </c>
      <c r="M168">
        <v>3.5530769358709051E-3</v>
      </c>
      <c r="N168">
        <v>1.2267983381542129E-2</v>
      </c>
      <c r="O168">
        <v>0.56212258687817585</v>
      </c>
    </row>
    <row r="169" spans="1:15" x14ac:dyDescent="0.25">
      <c r="A169" s="33">
        <v>167</v>
      </c>
      <c r="B169" t="s">
        <v>79</v>
      </c>
      <c r="C169" t="s">
        <v>46</v>
      </c>
      <c r="D169" t="s">
        <v>83</v>
      </c>
      <c r="E169" t="s">
        <v>16</v>
      </c>
      <c r="F169" t="s">
        <v>82</v>
      </c>
      <c r="G169">
        <v>3.9156122810214962</v>
      </c>
      <c r="H169">
        <v>0.59392907251092575</v>
      </c>
      <c r="I169">
        <v>3.2009298949328389</v>
      </c>
      <c r="J169">
        <v>1.210349256457004</v>
      </c>
      <c r="K169">
        <v>0.1834316883442792</v>
      </c>
      <c r="L169">
        <v>5.3879733559718368E-2</v>
      </c>
      <c r="M169">
        <v>1.085485837891787E-2</v>
      </c>
      <c r="N169">
        <v>3.0664970657717111E-3</v>
      </c>
      <c r="O169">
        <v>9.3391965660185566E-2</v>
      </c>
    </row>
    <row r="170" spans="1:15" x14ac:dyDescent="0.25">
      <c r="A170" s="33">
        <v>168</v>
      </c>
      <c r="B170" t="s">
        <v>79</v>
      </c>
      <c r="C170" t="s">
        <v>46</v>
      </c>
      <c r="D170" t="s">
        <v>83</v>
      </c>
      <c r="E170" t="s">
        <v>16</v>
      </c>
      <c r="F170" t="s">
        <v>82</v>
      </c>
      <c r="G170">
        <v>3.570855378293476</v>
      </c>
      <c r="H170">
        <v>0.44128964974963553</v>
      </c>
      <c r="I170">
        <v>3.38400829970504</v>
      </c>
      <c r="J170">
        <v>1.391725224394962</v>
      </c>
      <c r="K170">
        <v>0.37969285391497992</v>
      </c>
      <c r="L170">
        <v>6.5173451988285419E-2</v>
      </c>
      <c r="M170">
        <v>0</v>
      </c>
      <c r="N170">
        <v>6.1170331839011487E-3</v>
      </c>
      <c r="O170">
        <v>7.779469878625335E-2</v>
      </c>
    </row>
    <row r="171" spans="1:15" x14ac:dyDescent="0.25">
      <c r="A171" s="33">
        <v>169</v>
      </c>
      <c r="B171" t="s">
        <v>79</v>
      </c>
      <c r="C171" t="s">
        <v>46</v>
      </c>
      <c r="D171" t="s">
        <v>83</v>
      </c>
      <c r="E171" t="s">
        <v>16</v>
      </c>
      <c r="F171" t="s">
        <v>82</v>
      </c>
      <c r="G171">
        <v>3.5967507582339691</v>
      </c>
      <c r="H171">
        <v>0.3934454111557894</v>
      </c>
      <c r="I171">
        <v>3.4800824423789738</v>
      </c>
      <c r="J171">
        <v>1.421523108834672</v>
      </c>
      <c r="K171">
        <v>0.28978515269440741</v>
      </c>
      <c r="L171">
        <v>7.2317985658028119E-2</v>
      </c>
      <c r="M171">
        <v>0</v>
      </c>
      <c r="N171">
        <v>6.0452089195109204E-3</v>
      </c>
      <c r="O171">
        <v>0.10419433663011041</v>
      </c>
    </row>
    <row r="172" spans="1:15" x14ac:dyDescent="0.25">
      <c r="A172" s="33">
        <v>170</v>
      </c>
      <c r="B172" t="s">
        <v>79</v>
      </c>
      <c r="C172" t="s">
        <v>46</v>
      </c>
      <c r="D172" t="s">
        <v>83</v>
      </c>
      <c r="E172" t="s">
        <v>16</v>
      </c>
      <c r="F172" t="s">
        <v>82</v>
      </c>
      <c r="G172">
        <v>3.9858417825348789</v>
      </c>
      <c r="H172">
        <v>1.029172094107883</v>
      </c>
      <c r="I172">
        <v>4.5326960286452183</v>
      </c>
      <c r="J172">
        <v>0.14287380051741649</v>
      </c>
      <c r="K172">
        <v>6.4944375000904548E-3</v>
      </c>
      <c r="L172">
        <v>1.6592263912422581E-2</v>
      </c>
      <c r="M172">
        <v>1.122210147306473E-2</v>
      </c>
      <c r="N172">
        <v>9.5107296763394574E-3</v>
      </c>
      <c r="O172">
        <v>0.1941642383008742</v>
      </c>
    </row>
    <row r="173" spans="1:15" x14ac:dyDescent="0.25">
      <c r="A173" s="33">
        <v>171</v>
      </c>
      <c r="B173" t="s">
        <v>79</v>
      </c>
      <c r="C173" t="s">
        <v>46</v>
      </c>
      <c r="D173" t="s">
        <v>83</v>
      </c>
      <c r="E173" t="s">
        <v>16</v>
      </c>
      <c r="F173" t="s">
        <v>82</v>
      </c>
      <c r="G173">
        <v>3.5727398232842842</v>
      </c>
      <c r="H173">
        <v>0.41411815227079429</v>
      </c>
      <c r="I173">
        <v>3.4620371258012268</v>
      </c>
      <c r="J173">
        <v>1.419926405142254</v>
      </c>
      <c r="K173">
        <v>0.30981041762546052</v>
      </c>
      <c r="L173">
        <v>7.852348937785894E-2</v>
      </c>
      <c r="M173">
        <v>8.4974402091828119E-3</v>
      </c>
      <c r="N173">
        <v>6.0013163134946691E-3</v>
      </c>
      <c r="O173">
        <v>9.2391053675767359E-2</v>
      </c>
    </row>
    <row r="174" spans="1:15" x14ac:dyDescent="0.25">
      <c r="A174" s="33">
        <v>172</v>
      </c>
      <c r="B174" t="s">
        <v>79</v>
      </c>
      <c r="C174" t="s">
        <v>46</v>
      </c>
      <c r="D174" t="s">
        <v>83</v>
      </c>
      <c r="E174" t="s">
        <v>16</v>
      </c>
      <c r="F174" t="s">
        <v>82</v>
      </c>
      <c r="G174">
        <v>3.5976866852561291</v>
      </c>
      <c r="H174">
        <v>0.42595796646470668</v>
      </c>
      <c r="I174">
        <v>3.3693853983533382</v>
      </c>
      <c r="J174">
        <v>1.373321800365181</v>
      </c>
      <c r="K174">
        <v>0.37542017615375001</v>
      </c>
      <c r="L174">
        <v>6.3600446297765817E-2</v>
      </c>
      <c r="M174">
        <v>7.3957109267422244E-3</v>
      </c>
      <c r="N174">
        <v>7.9591925576135026E-3</v>
      </c>
      <c r="O174">
        <v>8.490725012582806E-2</v>
      </c>
    </row>
    <row r="175" spans="1:15" x14ac:dyDescent="0.25">
      <c r="A175" s="33">
        <v>173</v>
      </c>
      <c r="B175" t="s">
        <v>79</v>
      </c>
      <c r="C175" t="s">
        <v>46</v>
      </c>
      <c r="D175" t="s">
        <v>83</v>
      </c>
      <c r="E175" t="s">
        <v>16</v>
      </c>
      <c r="F175" t="s">
        <v>82</v>
      </c>
      <c r="G175">
        <v>3.3155459583993458</v>
      </c>
      <c r="H175">
        <v>0.72989763638607308</v>
      </c>
      <c r="I175">
        <v>3.806116315702206</v>
      </c>
      <c r="J175">
        <v>1.4903292911115029</v>
      </c>
      <c r="K175">
        <v>0.1685120567204087</v>
      </c>
      <c r="L175">
        <v>5.4335450239143442E-2</v>
      </c>
      <c r="M175">
        <v>9.8520022372091294E-3</v>
      </c>
      <c r="N175">
        <v>6.1848672113808088E-3</v>
      </c>
      <c r="O175">
        <v>0.16662947679223331</v>
      </c>
    </row>
    <row r="176" spans="1:15" x14ac:dyDescent="0.25">
      <c r="A176" s="33">
        <v>174</v>
      </c>
      <c r="B176" t="s">
        <v>79</v>
      </c>
      <c r="C176" t="s">
        <v>46</v>
      </c>
      <c r="D176" t="s">
        <v>83</v>
      </c>
      <c r="E176" t="s">
        <v>16</v>
      </c>
      <c r="F176" t="s">
        <v>82</v>
      </c>
      <c r="G176">
        <v>3.508190237630346</v>
      </c>
      <c r="H176">
        <v>0.41246608517396938</v>
      </c>
      <c r="I176">
        <v>3.5057761686620781</v>
      </c>
      <c r="J176">
        <v>1.4577107085048959</v>
      </c>
      <c r="K176">
        <v>0.31714598491631141</v>
      </c>
      <c r="L176">
        <v>8.0444808798806472E-2</v>
      </c>
      <c r="M176">
        <v>0</v>
      </c>
      <c r="N176">
        <v>1.0958520635390641E-2</v>
      </c>
      <c r="O176">
        <v>0.10902662484307531</v>
      </c>
    </row>
    <row r="177" spans="1:15" x14ac:dyDescent="0.25">
      <c r="A177" s="33">
        <v>175</v>
      </c>
      <c r="B177" t="s">
        <v>79</v>
      </c>
      <c r="C177" t="s">
        <v>46</v>
      </c>
      <c r="D177" t="s">
        <v>83</v>
      </c>
      <c r="E177" t="s">
        <v>16</v>
      </c>
      <c r="F177" t="s">
        <v>82</v>
      </c>
      <c r="G177">
        <v>3.4215813137321271</v>
      </c>
      <c r="H177">
        <v>0.45825619109913063</v>
      </c>
      <c r="I177">
        <v>3.5028019649717161</v>
      </c>
      <c r="J177">
        <v>1.509176485649804</v>
      </c>
      <c r="K177">
        <v>0.33853634873032867</v>
      </c>
      <c r="L177">
        <v>9.2106979010738554E-2</v>
      </c>
      <c r="M177">
        <v>4.2543699983475132E-3</v>
      </c>
      <c r="N177">
        <v>0</v>
      </c>
      <c r="O177">
        <v>0.1086032904880912</v>
      </c>
    </row>
    <row r="178" spans="1:15" x14ac:dyDescent="0.25">
      <c r="A178" s="33">
        <v>176</v>
      </c>
      <c r="B178" t="s">
        <v>79</v>
      </c>
      <c r="C178" t="s">
        <v>46</v>
      </c>
      <c r="D178" t="s">
        <v>83</v>
      </c>
      <c r="E178" t="s">
        <v>16</v>
      </c>
      <c r="F178" t="s">
        <v>82</v>
      </c>
      <c r="G178">
        <v>3.5651908513686199</v>
      </c>
      <c r="H178">
        <v>0.56565463251005665</v>
      </c>
      <c r="I178">
        <v>3.5503283953090992</v>
      </c>
      <c r="J178">
        <v>1.3345194352476999</v>
      </c>
      <c r="K178">
        <v>0.24908231809660961</v>
      </c>
      <c r="L178">
        <v>7.3496434681745992E-2</v>
      </c>
      <c r="M178">
        <v>5.3532743339100514E-3</v>
      </c>
      <c r="N178">
        <v>4.0327994376143268E-3</v>
      </c>
      <c r="O178">
        <v>0.137667798064979</v>
      </c>
    </row>
    <row r="179" spans="1:15" x14ac:dyDescent="0.25">
      <c r="A179" s="33">
        <v>177</v>
      </c>
      <c r="B179" t="s">
        <v>79</v>
      </c>
      <c r="C179" t="s">
        <v>46</v>
      </c>
      <c r="D179" t="s">
        <v>83</v>
      </c>
      <c r="E179" t="s">
        <v>16</v>
      </c>
      <c r="F179" t="s">
        <v>82</v>
      </c>
      <c r="G179">
        <v>3.4554775406677409</v>
      </c>
      <c r="H179">
        <v>0.4656333903368941</v>
      </c>
      <c r="I179">
        <v>3.6064460803322622</v>
      </c>
      <c r="J179">
        <v>1.4096457216948839</v>
      </c>
      <c r="K179">
        <v>0.32397883615146023</v>
      </c>
      <c r="L179">
        <v>8.4300127155513896E-2</v>
      </c>
      <c r="M179">
        <v>6.3857924178383476E-3</v>
      </c>
      <c r="N179">
        <v>0</v>
      </c>
      <c r="O179">
        <v>0.1207504491408835</v>
      </c>
    </row>
    <row r="180" spans="1:15" x14ac:dyDescent="0.25">
      <c r="A180" s="33">
        <v>178</v>
      </c>
      <c r="B180" t="s">
        <v>79</v>
      </c>
      <c r="C180" t="s">
        <v>46</v>
      </c>
      <c r="D180" t="s">
        <v>83</v>
      </c>
      <c r="E180" t="s">
        <v>16</v>
      </c>
      <c r="F180" t="s">
        <v>82</v>
      </c>
      <c r="G180">
        <v>3.1749750358482531</v>
      </c>
      <c r="H180">
        <v>0.45980969737483818</v>
      </c>
      <c r="I180">
        <v>3.7638243557994202</v>
      </c>
      <c r="J180">
        <v>1.6324446211192609</v>
      </c>
      <c r="K180">
        <v>0.33808267814347542</v>
      </c>
      <c r="L180">
        <v>8.2487702391188314E-2</v>
      </c>
      <c r="M180">
        <v>8.5595890404999743E-3</v>
      </c>
      <c r="N180">
        <v>0</v>
      </c>
      <c r="O180">
        <v>0.1689364487109557</v>
      </c>
    </row>
    <row r="181" spans="1:15" x14ac:dyDescent="0.25">
      <c r="A181" s="33">
        <v>179</v>
      </c>
      <c r="B181" t="s">
        <v>79</v>
      </c>
      <c r="C181" t="s">
        <v>46</v>
      </c>
      <c r="D181" t="s">
        <v>83</v>
      </c>
      <c r="E181" t="s">
        <v>16</v>
      </c>
      <c r="F181" t="s">
        <v>82</v>
      </c>
      <c r="G181">
        <v>3.6141052794744781</v>
      </c>
      <c r="H181">
        <v>0.41106433127363312</v>
      </c>
      <c r="I181">
        <v>3.3176873992231202</v>
      </c>
      <c r="J181">
        <v>1.4131973359934611</v>
      </c>
      <c r="K181">
        <v>0.35977140189299078</v>
      </c>
      <c r="L181">
        <v>7.4656983213964342E-2</v>
      </c>
      <c r="M181">
        <v>5.1979022556171463E-3</v>
      </c>
      <c r="N181">
        <v>8.8104430985347284E-3</v>
      </c>
      <c r="O181">
        <v>7.3716266230665448E-2</v>
      </c>
    </row>
    <row r="182" spans="1:15" x14ac:dyDescent="0.25">
      <c r="A182" s="33">
        <v>180</v>
      </c>
      <c r="B182" t="s">
        <v>79</v>
      </c>
      <c r="C182" t="s">
        <v>46</v>
      </c>
      <c r="D182" t="s">
        <v>83</v>
      </c>
      <c r="E182" t="s">
        <v>16</v>
      </c>
      <c r="F182" t="s">
        <v>82</v>
      </c>
      <c r="G182">
        <v>3.2762733973140139</v>
      </c>
      <c r="H182">
        <v>0.56819061808198212</v>
      </c>
      <c r="I182">
        <v>3.611270757362806</v>
      </c>
      <c r="J182">
        <v>1.4905091196835829</v>
      </c>
      <c r="K182">
        <v>0.36586203169955772</v>
      </c>
      <c r="L182">
        <v>6.4068096638190561E-2</v>
      </c>
      <c r="M182">
        <v>9.578688626757521E-3</v>
      </c>
      <c r="N182">
        <v>8.0177160323018359E-3</v>
      </c>
      <c r="O182">
        <v>0.1861569424255286</v>
      </c>
    </row>
    <row r="183" spans="1:15" x14ac:dyDescent="0.25">
      <c r="A183" s="33">
        <v>181</v>
      </c>
      <c r="B183" t="s">
        <v>79</v>
      </c>
      <c r="C183" t="s">
        <v>46</v>
      </c>
      <c r="D183" t="s">
        <v>83</v>
      </c>
      <c r="E183" t="s">
        <v>16</v>
      </c>
      <c r="F183" t="s">
        <v>82</v>
      </c>
      <c r="G183">
        <v>3.6062485288669248</v>
      </c>
      <c r="H183">
        <v>0.42312160505699492</v>
      </c>
      <c r="I183">
        <v>3.265128193642195</v>
      </c>
      <c r="J183">
        <v>1.4209009599844931</v>
      </c>
      <c r="K183">
        <v>0.37303493151872608</v>
      </c>
      <c r="L183">
        <v>8.4821478970437181E-2</v>
      </c>
      <c r="M183">
        <v>7.207851959351713E-3</v>
      </c>
      <c r="N183">
        <v>0</v>
      </c>
      <c r="O183">
        <v>8.2750515162738847E-2</v>
      </c>
    </row>
    <row r="184" spans="1:15" x14ac:dyDescent="0.25">
      <c r="A184" s="33">
        <v>182</v>
      </c>
      <c r="B184" t="s">
        <v>79</v>
      </c>
      <c r="C184" t="s">
        <v>46</v>
      </c>
      <c r="D184" t="s">
        <v>83</v>
      </c>
      <c r="E184" t="s">
        <v>16</v>
      </c>
      <c r="F184" t="s">
        <v>82</v>
      </c>
      <c r="G184">
        <v>3.559740370534036</v>
      </c>
      <c r="H184">
        <v>0.44357062875263809</v>
      </c>
      <c r="I184">
        <v>3.4493527393413599</v>
      </c>
      <c r="J184">
        <v>1.435980455891638</v>
      </c>
      <c r="K184">
        <v>0.31258475631335297</v>
      </c>
      <c r="L184">
        <v>6.6152758044071239E-2</v>
      </c>
      <c r="M184">
        <v>1.129555009189411E-2</v>
      </c>
      <c r="N184">
        <v>5.8018044679662558E-3</v>
      </c>
      <c r="O184">
        <v>9.0290407176114459E-2</v>
      </c>
    </row>
    <row r="185" spans="1:15" x14ac:dyDescent="0.25">
      <c r="A185" s="33">
        <v>183</v>
      </c>
      <c r="B185" t="s">
        <v>79</v>
      </c>
      <c r="C185" t="s">
        <v>46</v>
      </c>
      <c r="D185" t="s">
        <v>83</v>
      </c>
      <c r="E185" t="s">
        <v>16</v>
      </c>
      <c r="F185" t="s">
        <v>82</v>
      </c>
      <c r="G185">
        <v>3.5714429557961762</v>
      </c>
      <c r="H185">
        <v>0.3794044052902551</v>
      </c>
      <c r="I185">
        <v>3.4433290964528589</v>
      </c>
      <c r="J185">
        <v>1.4421888923196511</v>
      </c>
      <c r="K185">
        <v>0.33196016878215662</v>
      </c>
      <c r="L185">
        <v>7.2780415021765521E-2</v>
      </c>
      <c r="M185">
        <v>1.418829569502018E-2</v>
      </c>
      <c r="N185">
        <v>4.7716583055545511E-3</v>
      </c>
      <c r="O185">
        <v>7.76124112800851E-2</v>
      </c>
    </row>
    <row r="186" spans="1:15" x14ac:dyDescent="0.25">
      <c r="A186" s="33">
        <v>184</v>
      </c>
      <c r="B186" t="s">
        <v>79</v>
      </c>
      <c r="C186" t="s">
        <v>46</v>
      </c>
      <c r="D186" t="s">
        <v>83</v>
      </c>
      <c r="E186" t="s">
        <v>16</v>
      </c>
      <c r="F186" t="s">
        <v>82</v>
      </c>
      <c r="G186">
        <v>3.835621997992992</v>
      </c>
      <c r="H186">
        <v>0.55986301092630086</v>
      </c>
      <c r="I186">
        <v>3.3539605185038588</v>
      </c>
      <c r="J186">
        <v>1.201199752737234</v>
      </c>
      <c r="K186">
        <v>0.17811107239864191</v>
      </c>
      <c r="L186">
        <v>6.3499756033081056E-2</v>
      </c>
      <c r="M186">
        <v>1.7324692966378289E-2</v>
      </c>
      <c r="N186">
        <v>0</v>
      </c>
      <c r="O186">
        <v>0.14645499067001111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49"/>
  <sheetViews>
    <sheetView tabSelected="1" workbookViewId="0">
      <selection activeCell="K30" sqref="K30"/>
    </sheetView>
  </sheetViews>
  <sheetFormatPr defaultRowHeight="15" x14ac:dyDescent="0.25"/>
  <sheetData>
    <row r="1" spans="1:16" x14ac:dyDescent="0.25">
      <c r="B1" s="35" t="s">
        <v>118</v>
      </c>
      <c r="C1" s="35" t="s">
        <v>119</v>
      </c>
      <c r="D1" s="35" t="s">
        <v>120</v>
      </c>
      <c r="E1" s="35" t="s">
        <v>121</v>
      </c>
      <c r="F1" s="35" t="s">
        <v>122</v>
      </c>
      <c r="G1" s="35" t="s">
        <v>123</v>
      </c>
      <c r="H1" s="35" t="s">
        <v>101</v>
      </c>
      <c r="I1" s="35" t="s">
        <v>102</v>
      </c>
      <c r="J1" s="35" t="s">
        <v>104</v>
      </c>
      <c r="K1" s="35" t="s">
        <v>105</v>
      </c>
      <c r="L1" s="35" t="s">
        <v>106</v>
      </c>
      <c r="M1" s="35" t="s">
        <v>107</v>
      </c>
      <c r="N1" s="35" t="s">
        <v>108</v>
      </c>
      <c r="O1" s="35" t="s">
        <v>109</v>
      </c>
      <c r="P1" s="35" t="s">
        <v>110</v>
      </c>
    </row>
    <row r="2" spans="1:16" x14ac:dyDescent="0.25">
      <c r="A2" s="35">
        <v>0</v>
      </c>
      <c r="B2">
        <v>185</v>
      </c>
      <c r="C2" t="s">
        <v>84</v>
      </c>
      <c r="D2" t="s">
        <v>43</v>
      </c>
      <c r="E2" t="s">
        <v>85</v>
      </c>
      <c r="F2" t="s">
        <v>86</v>
      </c>
      <c r="G2" t="s">
        <v>87</v>
      </c>
      <c r="H2">
        <v>1.9584860516210161</v>
      </c>
      <c r="I2">
        <v>0.4040563440006904</v>
      </c>
      <c r="J2">
        <v>2.6235357908868702</v>
      </c>
      <c r="K2">
        <v>1.396644405979597E-2</v>
      </c>
      <c r="L2">
        <v>0</v>
      </c>
      <c r="M2">
        <v>0</v>
      </c>
      <c r="N2">
        <v>3.09155123966903E-3</v>
      </c>
      <c r="O2">
        <v>8.1513889688058748E-3</v>
      </c>
      <c r="P2">
        <v>2.3383547494546231E-2</v>
      </c>
    </row>
    <row r="3" spans="1:16" x14ac:dyDescent="0.25">
      <c r="A3" s="35">
        <v>1</v>
      </c>
      <c r="B3">
        <v>186</v>
      </c>
      <c r="C3" t="s">
        <v>84</v>
      </c>
      <c r="D3" t="s">
        <v>43</v>
      </c>
      <c r="E3" t="s">
        <v>85</v>
      </c>
      <c r="F3" t="s">
        <v>86</v>
      </c>
      <c r="G3" t="s">
        <v>87</v>
      </c>
      <c r="H3">
        <v>1.958557400317773</v>
      </c>
      <c r="I3">
        <v>0.50564439033812403</v>
      </c>
      <c r="J3">
        <v>2.533017070122193</v>
      </c>
      <c r="K3">
        <v>3.8525371107261301E-3</v>
      </c>
      <c r="L3">
        <v>2.1714881332901559E-3</v>
      </c>
      <c r="M3">
        <v>0</v>
      </c>
      <c r="N3">
        <v>5.0029809210315034E-3</v>
      </c>
      <c r="O3">
        <v>5.8889246405136667E-3</v>
      </c>
      <c r="P3">
        <v>2.483316718645542E-2</v>
      </c>
    </row>
    <row r="4" spans="1:16" x14ac:dyDescent="0.25">
      <c r="A4" s="35">
        <v>2</v>
      </c>
      <c r="B4">
        <v>187</v>
      </c>
      <c r="C4" t="s">
        <v>84</v>
      </c>
      <c r="D4" t="s">
        <v>43</v>
      </c>
      <c r="E4" t="s">
        <v>85</v>
      </c>
      <c r="F4" t="s">
        <v>86</v>
      </c>
      <c r="G4" t="s">
        <v>87</v>
      </c>
      <c r="H4">
        <v>1.9600214475953379</v>
      </c>
      <c r="I4">
        <v>0.39310905279800779</v>
      </c>
      <c r="J4">
        <v>2.6176418091926208</v>
      </c>
      <c r="K4">
        <v>1.1407512483708551E-2</v>
      </c>
      <c r="L4">
        <v>2.143286988701973E-3</v>
      </c>
      <c r="M4">
        <v>0</v>
      </c>
      <c r="N4">
        <v>3.703505357127216E-3</v>
      </c>
      <c r="O4">
        <v>1.162489019945555E-2</v>
      </c>
      <c r="P4">
        <v>3.2680878028928342E-2</v>
      </c>
    </row>
    <row r="5" spans="1:16" x14ac:dyDescent="0.25">
      <c r="A5" s="35">
        <v>3</v>
      </c>
      <c r="B5">
        <v>188</v>
      </c>
      <c r="C5" t="s">
        <v>84</v>
      </c>
      <c r="D5" t="s">
        <v>43</v>
      </c>
      <c r="E5" t="s">
        <v>85</v>
      </c>
      <c r="F5" t="s">
        <v>86</v>
      </c>
      <c r="G5" t="s">
        <v>87</v>
      </c>
      <c r="H5">
        <v>1.9976760720571609</v>
      </c>
      <c r="I5">
        <v>0.28007700000860952</v>
      </c>
      <c r="J5">
        <v>2.685619491601086</v>
      </c>
      <c r="K5">
        <v>8.654250031341312E-3</v>
      </c>
      <c r="L5">
        <v>6.9685436989642719E-4</v>
      </c>
      <c r="M5">
        <v>0</v>
      </c>
      <c r="N5">
        <v>1.2041336067700049E-3</v>
      </c>
      <c r="O5">
        <v>1.1338923220864819E-3</v>
      </c>
      <c r="P5">
        <v>2.049232074836161E-2</v>
      </c>
    </row>
    <row r="6" spans="1:16" x14ac:dyDescent="0.25">
      <c r="A6" s="35">
        <v>4</v>
      </c>
      <c r="B6">
        <v>189</v>
      </c>
      <c r="C6" t="s">
        <v>84</v>
      </c>
      <c r="D6" t="s">
        <v>43</v>
      </c>
      <c r="E6" t="s">
        <v>85</v>
      </c>
      <c r="F6" t="s">
        <v>86</v>
      </c>
      <c r="G6" t="s">
        <v>87</v>
      </c>
      <c r="H6">
        <v>1.960008157151824</v>
      </c>
      <c r="I6">
        <v>0.42750756159671921</v>
      </c>
      <c r="J6">
        <v>2.6092834644298502</v>
      </c>
      <c r="K6">
        <v>6.2903744467436816E-3</v>
      </c>
      <c r="L6">
        <v>0</v>
      </c>
      <c r="M6">
        <v>6.4702818232610778E-4</v>
      </c>
      <c r="N6">
        <v>7.9645846043101022E-3</v>
      </c>
      <c r="O6">
        <v>2.307687013278647E-3</v>
      </c>
      <c r="P6">
        <v>2.2590630228704601E-2</v>
      </c>
    </row>
    <row r="7" spans="1:16" x14ac:dyDescent="0.25">
      <c r="A7" s="35">
        <v>5</v>
      </c>
      <c r="B7">
        <v>190</v>
      </c>
      <c r="C7" t="s">
        <v>84</v>
      </c>
      <c r="D7" t="s">
        <v>43</v>
      </c>
      <c r="E7" t="s">
        <v>85</v>
      </c>
      <c r="F7" t="s">
        <v>86</v>
      </c>
      <c r="G7" t="s">
        <v>87</v>
      </c>
      <c r="H7">
        <v>2.0144115384287522</v>
      </c>
      <c r="I7">
        <v>0.35512558968833591</v>
      </c>
      <c r="J7">
        <v>2.5937217199864389</v>
      </c>
      <c r="K7">
        <v>1.2283451657387661E-3</v>
      </c>
      <c r="L7">
        <v>0</v>
      </c>
      <c r="M7">
        <v>2.526952716681098E-3</v>
      </c>
      <c r="N7">
        <v>5.9818250142767971E-4</v>
      </c>
      <c r="O7">
        <v>3.9430191071265401E-3</v>
      </c>
      <c r="P7">
        <v>1.074561478668567E-2</v>
      </c>
    </row>
    <row r="8" spans="1:16" x14ac:dyDescent="0.25">
      <c r="A8" s="35">
        <v>6</v>
      </c>
      <c r="B8">
        <v>191</v>
      </c>
      <c r="C8" t="s">
        <v>84</v>
      </c>
      <c r="D8" t="s">
        <v>43</v>
      </c>
      <c r="E8" t="s">
        <v>85</v>
      </c>
      <c r="F8" t="s">
        <v>86</v>
      </c>
      <c r="G8" t="s">
        <v>87</v>
      </c>
      <c r="H8">
        <v>1.9537651461856189</v>
      </c>
      <c r="I8">
        <v>0.35771320235703707</v>
      </c>
      <c r="J8">
        <v>2.6763831324550211</v>
      </c>
      <c r="K8">
        <v>1.1094262712988859E-2</v>
      </c>
      <c r="L8">
        <v>2.7792432347775388E-3</v>
      </c>
      <c r="M8">
        <v>0</v>
      </c>
      <c r="N8">
        <v>1.260632544331061E-2</v>
      </c>
      <c r="O8">
        <v>8.4792534349575621E-3</v>
      </c>
      <c r="P8">
        <v>1.4189045809797469E-2</v>
      </c>
    </row>
    <row r="9" spans="1:16" x14ac:dyDescent="0.25">
      <c r="A9" s="35">
        <v>7</v>
      </c>
      <c r="B9">
        <v>192</v>
      </c>
      <c r="C9" t="s">
        <v>84</v>
      </c>
      <c r="D9" t="s">
        <v>43</v>
      </c>
      <c r="E9" t="s">
        <v>85</v>
      </c>
      <c r="F9" t="s">
        <v>86</v>
      </c>
      <c r="G9" t="s">
        <v>87</v>
      </c>
      <c r="H9">
        <v>1.9683496591991061</v>
      </c>
      <c r="I9">
        <v>0.3301728840277447</v>
      </c>
      <c r="J9">
        <v>2.6932270820415849</v>
      </c>
      <c r="K9">
        <v>6.109095644243865E-3</v>
      </c>
      <c r="L9">
        <v>0</v>
      </c>
      <c r="M9">
        <v>5.0270546961129281E-3</v>
      </c>
      <c r="N9">
        <v>4.7600354895189628E-3</v>
      </c>
      <c r="O9">
        <v>2.241183064769176E-3</v>
      </c>
      <c r="P9">
        <v>1.8001725883865401E-2</v>
      </c>
    </row>
    <row r="10" spans="1:16" x14ac:dyDescent="0.25">
      <c r="A10" s="35">
        <v>8</v>
      </c>
      <c r="B10">
        <v>193</v>
      </c>
      <c r="C10" t="s">
        <v>84</v>
      </c>
      <c r="D10" t="s">
        <v>43</v>
      </c>
      <c r="E10" t="s">
        <v>85</v>
      </c>
      <c r="F10" t="s">
        <v>86</v>
      </c>
      <c r="G10" t="s">
        <v>87</v>
      </c>
      <c r="H10">
        <v>2.006963294084982</v>
      </c>
      <c r="I10">
        <v>0.31323880517091918</v>
      </c>
      <c r="J10">
        <v>2.640330917431156</v>
      </c>
      <c r="K10">
        <v>3.637177893356346E-3</v>
      </c>
      <c r="L10">
        <v>0</v>
      </c>
      <c r="M10">
        <v>6.2353378723299848E-3</v>
      </c>
      <c r="N10">
        <v>1.180827795026069E-3</v>
      </c>
      <c r="O10">
        <v>0</v>
      </c>
      <c r="P10">
        <v>1.786284016488009E-2</v>
      </c>
    </row>
    <row r="11" spans="1:16" x14ac:dyDescent="0.25">
      <c r="A11" s="35">
        <v>9</v>
      </c>
      <c r="B11">
        <v>194</v>
      </c>
      <c r="C11" t="s">
        <v>84</v>
      </c>
      <c r="D11" t="s">
        <v>43</v>
      </c>
      <c r="E11" t="s">
        <v>85</v>
      </c>
      <c r="F11" t="s">
        <v>86</v>
      </c>
      <c r="G11" t="s">
        <v>87</v>
      </c>
      <c r="H11">
        <v>1.9705460798639669</v>
      </c>
      <c r="I11">
        <v>0.38251572009973489</v>
      </c>
      <c r="J11">
        <v>2.6006794037001959</v>
      </c>
      <c r="K11">
        <v>1.7206983933282721E-2</v>
      </c>
      <c r="L11">
        <v>4.156603484954057E-3</v>
      </c>
      <c r="M11">
        <v>3.160555530382571E-3</v>
      </c>
      <c r="N11">
        <v>4.7882849582994904E-3</v>
      </c>
      <c r="O11">
        <v>9.0179354178842753E-3</v>
      </c>
      <c r="P11">
        <v>2.4333378914049141E-2</v>
      </c>
    </row>
    <row r="12" spans="1:16" x14ac:dyDescent="0.25">
      <c r="A12" s="35">
        <v>10</v>
      </c>
      <c r="B12">
        <v>195</v>
      </c>
      <c r="C12" t="s">
        <v>84</v>
      </c>
      <c r="D12" t="s">
        <v>43</v>
      </c>
      <c r="E12" t="s">
        <v>85</v>
      </c>
      <c r="F12" t="s">
        <v>86</v>
      </c>
      <c r="G12" t="s">
        <v>87</v>
      </c>
      <c r="H12">
        <v>1.993073381619332</v>
      </c>
      <c r="I12">
        <v>0.34451074569973977</v>
      </c>
      <c r="J12">
        <v>2.6168710454267918</v>
      </c>
      <c r="K12">
        <v>9.7513493440702058E-3</v>
      </c>
      <c r="L12">
        <v>2.061135828379872E-3</v>
      </c>
      <c r="M12">
        <v>0</v>
      </c>
      <c r="N12">
        <v>6.5295115902592833E-3</v>
      </c>
      <c r="O12">
        <v>5.0306911849989392E-3</v>
      </c>
      <c r="P12">
        <v>2.0765084287811129E-2</v>
      </c>
    </row>
    <row r="13" spans="1:16" x14ac:dyDescent="0.25">
      <c r="A13" s="35">
        <v>11</v>
      </c>
      <c r="B13">
        <v>196</v>
      </c>
      <c r="C13" t="s">
        <v>84</v>
      </c>
      <c r="D13" t="s">
        <v>43</v>
      </c>
      <c r="E13" t="s">
        <v>85</v>
      </c>
      <c r="F13" t="s">
        <v>86</v>
      </c>
      <c r="G13" t="s">
        <v>87</v>
      </c>
      <c r="H13">
        <v>1.996621930037433</v>
      </c>
      <c r="I13">
        <v>0.37148981490878019</v>
      </c>
      <c r="J13">
        <v>2.599370786091546</v>
      </c>
      <c r="K13">
        <v>8.2837161590316837E-3</v>
      </c>
      <c r="L13">
        <v>0</v>
      </c>
      <c r="M13">
        <v>1.2172334219668101E-3</v>
      </c>
      <c r="N13">
        <v>1.152578326245541E-3</v>
      </c>
      <c r="O13">
        <v>5.4267221983728424E-4</v>
      </c>
      <c r="P13">
        <v>2.0159796286560241E-2</v>
      </c>
    </row>
    <row r="14" spans="1:16" x14ac:dyDescent="0.25">
      <c r="A14" s="35">
        <v>12</v>
      </c>
      <c r="B14">
        <v>197</v>
      </c>
      <c r="C14" t="s">
        <v>84</v>
      </c>
      <c r="D14" t="s">
        <v>43</v>
      </c>
      <c r="E14" t="s">
        <v>85</v>
      </c>
      <c r="F14" t="s">
        <v>86</v>
      </c>
      <c r="G14" t="s">
        <v>87</v>
      </c>
      <c r="H14">
        <v>1.9697171758869421</v>
      </c>
      <c r="I14">
        <v>0.33389355502492651</v>
      </c>
      <c r="J14">
        <v>2.6876580537107082</v>
      </c>
      <c r="K14">
        <v>7.0611719149729054E-3</v>
      </c>
      <c r="L14">
        <v>2.6533598647317329E-3</v>
      </c>
      <c r="M14">
        <v>4.2368225817907279E-3</v>
      </c>
      <c r="N14">
        <v>0</v>
      </c>
      <c r="O14">
        <v>0</v>
      </c>
      <c r="P14">
        <v>1.6255638599506791E-2</v>
      </c>
    </row>
    <row r="15" spans="1:16" x14ac:dyDescent="0.25">
      <c r="A15" s="35">
        <v>13</v>
      </c>
      <c r="B15">
        <v>198</v>
      </c>
      <c r="C15" t="s">
        <v>84</v>
      </c>
      <c r="D15" t="s">
        <v>43</v>
      </c>
      <c r="E15" t="s">
        <v>85</v>
      </c>
      <c r="F15" t="s">
        <v>86</v>
      </c>
      <c r="G15" t="s">
        <v>87</v>
      </c>
      <c r="H15">
        <v>1.946442811306714</v>
      </c>
      <c r="I15">
        <v>0.67512285116444803</v>
      </c>
      <c r="J15">
        <v>2.347174961005853</v>
      </c>
      <c r="K15">
        <v>1.482715581406511E-2</v>
      </c>
      <c r="L15">
        <v>6.964456576560188E-4</v>
      </c>
      <c r="M15">
        <v>2.541869792930692E-3</v>
      </c>
      <c r="N15">
        <v>1.0830846330454421E-2</v>
      </c>
      <c r="O15">
        <v>7.3659773369090164E-3</v>
      </c>
      <c r="P15">
        <v>3.9253911767829337E-2</v>
      </c>
    </row>
    <row r="16" spans="1:16" x14ac:dyDescent="0.25">
      <c r="A16" s="35">
        <v>14</v>
      </c>
      <c r="B16">
        <v>199</v>
      </c>
      <c r="C16" t="s">
        <v>84</v>
      </c>
      <c r="D16" t="s">
        <v>43</v>
      </c>
      <c r="E16" t="s">
        <v>85</v>
      </c>
      <c r="F16" t="s">
        <v>86</v>
      </c>
      <c r="G16" t="s">
        <v>87</v>
      </c>
      <c r="H16">
        <v>1.973656043646123</v>
      </c>
      <c r="I16">
        <v>0.32044469631483569</v>
      </c>
      <c r="J16">
        <v>2.6864134663214418</v>
      </c>
      <c r="K16">
        <v>7.0307170761529352E-3</v>
      </c>
      <c r="L16">
        <v>0</v>
      </c>
      <c r="M16">
        <v>4.8211990438685416E-3</v>
      </c>
      <c r="N16">
        <v>5.7063926936666489E-4</v>
      </c>
      <c r="O16">
        <v>5.3735190395652653E-3</v>
      </c>
      <c r="P16">
        <v>2.373877442964328E-2</v>
      </c>
    </row>
    <row r="17" spans="1:16" x14ac:dyDescent="0.25">
      <c r="A17" s="35">
        <v>15</v>
      </c>
      <c r="B17">
        <v>200</v>
      </c>
      <c r="C17" t="s">
        <v>84</v>
      </c>
      <c r="D17" t="s">
        <v>43</v>
      </c>
      <c r="E17" t="s">
        <v>85</v>
      </c>
      <c r="F17" t="s">
        <v>86</v>
      </c>
      <c r="G17" t="s">
        <v>87</v>
      </c>
      <c r="H17">
        <v>1.939005758915376</v>
      </c>
      <c r="I17">
        <v>0.48658538711173183</v>
      </c>
      <c r="J17">
        <v>2.5831391254778362</v>
      </c>
      <c r="K17">
        <v>4.7857603859951933E-3</v>
      </c>
      <c r="L17">
        <v>2.0231255900218848E-3</v>
      </c>
      <c r="M17">
        <v>0</v>
      </c>
      <c r="N17">
        <v>6.4090982295822822E-3</v>
      </c>
      <c r="O17">
        <v>8.2298636280470471E-3</v>
      </c>
      <c r="P17">
        <v>2.4789097679469699E-2</v>
      </c>
    </row>
    <row r="18" spans="1:16" x14ac:dyDescent="0.25">
      <c r="A18" s="35">
        <v>16</v>
      </c>
      <c r="B18">
        <v>201</v>
      </c>
      <c r="C18" t="s">
        <v>84</v>
      </c>
      <c r="D18" t="s">
        <v>43</v>
      </c>
      <c r="E18" t="s">
        <v>85</v>
      </c>
      <c r="F18" t="s">
        <v>86</v>
      </c>
      <c r="G18" t="s">
        <v>87</v>
      </c>
      <c r="H18">
        <v>1.995709086417164</v>
      </c>
      <c r="I18">
        <v>0.29033905883590438</v>
      </c>
      <c r="J18">
        <v>2.6877036752420191</v>
      </c>
      <c r="K18">
        <v>0</v>
      </c>
      <c r="L18">
        <v>0</v>
      </c>
      <c r="M18">
        <v>4.158507931480363E-3</v>
      </c>
      <c r="N18">
        <v>0</v>
      </c>
      <c r="O18">
        <v>3.70792764914556E-3</v>
      </c>
      <c r="P18">
        <v>2.0741714094712638E-2</v>
      </c>
    </row>
    <row r="19" spans="1:16" x14ac:dyDescent="0.25">
      <c r="A19" s="35">
        <v>17</v>
      </c>
      <c r="B19">
        <v>202</v>
      </c>
      <c r="C19" t="s">
        <v>84</v>
      </c>
      <c r="D19" t="s">
        <v>43</v>
      </c>
      <c r="E19" t="s">
        <v>85</v>
      </c>
      <c r="F19" t="s">
        <v>86</v>
      </c>
      <c r="G19" t="s">
        <v>87</v>
      </c>
      <c r="H19">
        <v>1.969871065232887</v>
      </c>
      <c r="I19">
        <v>0.41756347875183858</v>
      </c>
      <c r="J19">
        <v>2.5648104751793159</v>
      </c>
      <c r="K19">
        <v>7.0698732974928957E-3</v>
      </c>
      <c r="L19">
        <v>2.656629562655E-3</v>
      </c>
      <c r="M19">
        <v>1.8180186679191781E-3</v>
      </c>
      <c r="N19">
        <v>5.164356011440269E-3</v>
      </c>
      <c r="O19">
        <v>9.185857887870694E-3</v>
      </c>
      <c r="P19">
        <v>4.2859264843123503E-2</v>
      </c>
    </row>
    <row r="20" spans="1:16" x14ac:dyDescent="0.25">
      <c r="A20" s="35">
        <v>18</v>
      </c>
      <c r="B20">
        <v>203</v>
      </c>
      <c r="C20" t="s">
        <v>84</v>
      </c>
      <c r="D20" t="s">
        <v>43</v>
      </c>
      <c r="E20" t="s">
        <v>85</v>
      </c>
      <c r="F20" t="s">
        <v>86</v>
      </c>
      <c r="G20" t="s">
        <v>87</v>
      </c>
      <c r="H20">
        <v>1.937507436283487</v>
      </c>
      <c r="I20">
        <v>0.44172848007222942</v>
      </c>
      <c r="J20">
        <v>2.629802748609027</v>
      </c>
      <c r="K20">
        <v>6.9698073985129966E-3</v>
      </c>
      <c r="L20">
        <v>2.6190280365374222E-3</v>
      </c>
      <c r="M20">
        <v>0</v>
      </c>
      <c r="N20">
        <v>7.3540429602909421E-3</v>
      </c>
      <c r="O20">
        <v>2.6634831378043169E-3</v>
      </c>
      <c r="P20">
        <v>2.7277021664754649E-2</v>
      </c>
    </row>
    <row r="21" spans="1:16" x14ac:dyDescent="0.25">
      <c r="A21" s="35">
        <v>19</v>
      </c>
      <c r="B21">
        <v>204</v>
      </c>
      <c r="C21" t="s">
        <v>84</v>
      </c>
      <c r="D21" t="s">
        <v>43</v>
      </c>
      <c r="E21" t="s">
        <v>85</v>
      </c>
      <c r="F21" t="s">
        <v>86</v>
      </c>
      <c r="G21" t="s">
        <v>87</v>
      </c>
      <c r="H21">
        <v>1.9489211292734661</v>
      </c>
      <c r="I21">
        <v>0.35481895602263719</v>
      </c>
      <c r="J21">
        <v>2.702715560176475</v>
      </c>
      <c r="K21">
        <v>2.2841129114977059E-3</v>
      </c>
      <c r="L21">
        <v>3.2186088932166352E-3</v>
      </c>
      <c r="M21">
        <v>2.9367993866386728E-3</v>
      </c>
      <c r="N21">
        <v>2.7808070830832219E-3</v>
      </c>
      <c r="O21">
        <v>5.2371859451208497E-3</v>
      </c>
      <c r="P21">
        <v>2.1559003133356971E-2</v>
      </c>
    </row>
    <row r="22" spans="1:16" x14ac:dyDescent="0.25">
      <c r="A22" s="35">
        <v>20</v>
      </c>
      <c r="B22">
        <v>205</v>
      </c>
      <c r="C22" t="s">
        <v>84</v>
      </c>
      <c r="D22" t="s">
        <v>43</v>
      </c>
      <c r="E22" t="s">
        <v>85</v>
      </c>
      <c r="F22" t="s">
        <v>86</v>
      </c>
      <c r="G22" t="s">
        <v>87</v>
      </c>
      <c r="H22">
        <v>1.9130040554267751</v>
      </c>
      <c r="I22">
        <v>0.43723926933895368</v>
      </c>
      <c r="J22">
        <v>2.6843036705927559</v>
      </c>
      <c r="K22">
        <v>6.8697414995330967E-3</v>
      </c>
      <c r="L22">
        <v>0</v>
      </c>
      <c r="M22">
        <v>6.4773674344796332E-3</v>
      </c>
      <c r="N22">
        <v>7.2484605707237191E-3</v>
      </c>
      <c r="O22">
        <v>3.6753407143759191E-3</v>
      </c>
      <c r="P22">
        <v>2.108659137286608E-2</v>
      </c>
    </row>
    <row r="23" spans="1:16" x14ac:dyDescent="0.25">
      <c r="A23" s="35">
        <v>21</v>
      </c>
      <c r="B23">
        <v>206</v>
      </c>
      <c r="C23" t="s">
        <v>84</v>
      </c>
      <c r="D23" t="s">
        <v>43</v>
      </c>
      <c r="E23" t="s">
        <v>85</v>
      </c>
      <c r="F23" t="s">
        <v>86</v>
      </c>
      <c r="G23" t="s">
        <v>87</v>
      </c>
      <c r="H23">
        <v>1.976936684702874</v>
      </c>
      <c r="I23">
        <v>0.25808111898154029</v>
      </c>
      <c r="J23">
        <v>2.7534250927949602</v>
      </c>
      <c r="K23">
        <v>6.6609083190533056E-3</v>
      </c>
      <c r="L23">
        <v>6.2573844006535485E-4</v>
      </c>
      <c r="M23">
        <v>0</v>
      </c>
      <c r="N23">
        <v>5.4062420878735386E-3</v>
      </c>
      <c r="O23">
        <v>0</v>
      </c>
      <c r="P23">
        <v>1.5845324780677589E-2</v>
      </c>
    </row>
    <row r="24" spans="1:16" x14ac:dyDescent="0.25">
      <c r="A24" s="35">
        <v>22</v>
      </c>
      <c r="B24">
        <v>207</v>
      </c>
      <c r="C24" t="s">
        <v>84</v>
      </c>
      <c r="D24" t="s">
        <v>43</v>
      </c>
      <c r="E24" t="s">
        <v>85</v>
      </c>
      <c r="F24" t="s">
        <v>86</v>
      </c>
      <c r="G24" t="s">
        <v>87</v>
      </c>
      <c r="H24">
        <v>1.942752964489153</v>
      </c>
      <c r="I24">
        <v>0.37864759898524653</v>
      </c>
      <c r="J24">
        <v>2.699012212362883</v>
      </c>
      <c r="K24">
        <v>7.8624242220221071E-3</v>
      </c>
      <c r="L24">
        <v>1.899285781178121E-3</v>
      </c>
      <c r="M24">
        <v>3.4659826665929929E-3</v>
      </c>
      <c r="N24">
        <v>1.6409410177889181E-3</v>
      </c>
      <c r="O24">
        <v>2.0602923248234139E-3</v>
      </c>
      <c r="P24">
        <v>1.2411575694706601E-2</v>
      </c>
    </row>
    <row r="25" spans="1:16" x14ac:dyDescent="0.25">
      <c r="A25" s="35">
        <v>23</v>
      </c>
      <c r="B25">
        <v>208</v>
      </c>
      <c r="C25" t="s">
        <v>84</v>
      </c>
      <c r="D25" t="s">
        <v>43</v>
      </c>
      <c r="E25" t="s">
        <v>85</v>
      </c>
      <c r="F25" t="s">
        <v>86</v>
      </c>
      <c r="G25" t="s">
        <v>87</v>
      </c>
      <c r="H25">
        <v>1.9639302369823579</v>
      </c>
      <c r="I25">
        <v>0.2359858949046148</v>
      </c>
      <c r="J25">
        <v>2.8089577016885059</v>
      </c>
      <c r="K25">
        <v>8.7941972668711677E-3</v>
      </c>
      <c r="L25">
        <v>0</v>
      </c>
      <c r="M25">
        <v>0</v>
      </c>
      <c r="N25">
        <v>4.8179469005190448E-3</v>
      </c>
      <c r="O25">
        <v>5.0409992970179096E-4</v>
      </c>
      <c r="P25">
        <v>1.0628763821193229E-2</v>
      </c>
    </row>
    <row r="26" spans="1:16" x14ac:dyDescent="0.25">
      <c r="A26" s="35">
        <v>24</v>
      </c>
      <c r="B26">
        <v>209</v>
      </c>
      <c r="C26" t="s">
        <v>79</v>
      </c>
      <c r="D26" t="s">
        <v>88</v>
      </c>
      <c r="E26" t="s">
        <v>89</v>
      </c>
      <c r="F26" t="s">
        <v>86</v>
      </c>
      <c r="G26" t="s">
        <v>87</v>
      </c>
      <c r="H26">
        <v>1.9812169070112451</v>
      </c>
      <c r="I26">
        <v>0.32350829517123492</v>
      </c>
      <c r="J26">
        <v>2.696261314062621</v>
      </c>
      <c r="K26">
        <v>0</v>
      </c>
      <c r="L26">
        <v>2.048874461167618E-3</v>
      </c>
      <c r="M26">
        <v>0</v>
      </c>
      <c r="N26">
        <v>4.7204862332262234E-3</v>
      </c>
      <c r="O26">
        <v>5.5564048979663114E-4</v>
      </c>
      <c r="P26">
        <v>9.4839582192686265E-3</v>
      </c>
    </row>
    <row r="27" spans="1:16" x14ac:dyDescent="0.25">
      <c r="A27" s="35">
        <v>25</v>
      </c>
      <c r="B27">
        <v>210</v>
      </c>
      <c r="C27" t="s">
        <v>79</v>
      </c>
      <c r="D27" t="s">
        <v>88</v>
      </c>
      <c r="E27" t="s">
        <v>89</v>
      </c>
      <c r="F27" t="s">
        <v>86</v>
      </c>
      <c r="G27" t="s">
        <v>87</v>
      </c>
      <c r="H27">
        <v>2.0012106305347221</v>
      </c>
      <c r="I27">
        <v>0.27135827848341482</v>
      </c>
      <c r="J27">
        <v>2.700039097006246</v>
      </c>
      <c r="K27">
        <v>0</v>
      </c>
      <c r="L27">
        <v>4.7149044053520148E-3</v>
      </c>
      <c r="M27">
        <v>1.8437506244497271E-3</v>
      </c>
      <c r="N27">
        <v>3.491634341273257E-3</v>
      </c>
      <c r="O27">
        <v>0</v>
      </c>
      <c r="P27">
        <v>9.9036201153372243E-3</v>
      </c>
    </row>
    <row r="28" spans="1:16" x14ac:dyDescent="0.25">
      <c r="A28" s="35">
        <v>26</v>
      </c>
      <c r="B28">
        <v>211</v>
      </c>
      <c r="C28" t="s">
        <v>79</v>
      </c>
      <c r="D28" t="s">
        <v>88</v>
      </c>
      <c r="E28" t="s">
        <v>89</v>
      </c>
      <c r="F28" t="s">
        <v>86</v>
      </c>
      <c r="G28" t="s">
        <v>87</v>
      </c>
      <c r="H28">
        <v>2.011617747302811</v>
      </c>
      <c r="I28">
        <v>0.2042727773669831</v>
      </c>
      <c r="J28">
        <v>2.678212795973903</v>
      </c>
      <c r="K28">
        <v>4.5869337954133928E-2</v>
      </c>
      <c r="L28">
        <v>1.193276257096545E-2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35">
        <v>27</v>
      </c>
      <c r="B29">
        <v>212</v>
      </c>
      <c r="C29" t="s">
        <v>79</v>
      </c>
      <c r="D29" t="s">
        <v>88</v>
      </c>
      <c r="E29" t="s">
        <v>89</v>
      </c>
      <c r="F29" t="s">
        <v>86</v>
      </c>
      <c r="G29" t="s">
        <v>87</v>
      </c>
      <c r="H29">
        <v>1.9403138183559141</v>
      </c>
      <c r="I29">
        <v>0.36838280235736509</v>
      </c>
      <c r="J29">
        <v>2.708014060830457</v>
      </c>
      <c r="K29">
        <v>6.054712003493919E-3</v>
      </c>
      <c r="L29">
        <v>4.0952966488927876E-3</v>
      </c>
      <c r="M29">
        <v>0</v>
      </c>
      <c r="N29">
        <v>5.3073689471416921E-3</v>
      </c>
      <c r="O29">
        <v>0</v>
      </c>
      <c r="P29">
        <v>1.8399019166539729E-2</v>
      </c>
    </row>
    <row r="30" spans="1:16" x14ac:dyDescent="0.25">
      <c r="A30" s="35">
        <v>28</v>
      </c>
      <c r="B30">
        <v>213</v>
      </c>
      <c r="C30" t="s">
        <v>79</v>
      </c>
      <c r="D30" t="s">
        <v>88</v>
      </c>
      <c r="E30" t="s">
        <v>89</v>
      </c>
      <c r="F30" t="s">
        <v>86</v>
      </c>
      <c r="G30" t="s">
        <v>87</v>
      </c>
      <c r="H30">
        <v>1.953878464703998</v>
      </c>
      <c r="I30">
        <v>0.26716631467096918</v>
      </c>
      <c r="J30">
        <v>2.7995212481068661</v>
      </c>
      <c r="K30">
        <v>0</v>
      </c>
      <c r="L30">
        <v>6.7274034771232802E-4</v>
      </c>
      <c r="M30">
        <v>3.6830261260245752E-3</v>
      </c>
      <c r="N30">
        <v>2.906164100796815E-3</v>
      </c>
      <c r="O30">
        <v>1.094654992465894E-3</v>
      </c>
      <c r="P30">
        <v>1.428786834061394E-2</v>
      </c>
    </row>
    <row r="31" spans="1:16" x14ac:dyDescent="0.25">
      <c r="A31" s="35">
        <v>29</v>
      </c>
      <c r="B31">
        <v>214</v>
      </c>
      <c r="C31" t="s">
        <v>79</v>
      </c>
      <c r="D31" t="s">
        <v>88</v>
      </c>
      <c r="E31" t="s">
        <v>89</v>
      </c>
      <c r="F31" t="s">
        <v>86</v>
      </c>
      <c r="G31" t="s">
        <v>87</v>
      </c>
      <c r="H31">
        <v>1.983867301246645</v>
      </c>
      <c r="I31">
        <v>0.29696023399739818</v>
      </c>
      <c r="J31">
        <v>2.7102647230417869</v>
      </c>
      <c r="K31">
        <v>4.7770590034752021E-3</v>
      </c>
      <c r="L31">
        <v>6.7314905995273641E-4</v>
      </c>
      <c r="M31">
        <v>1.228421229154005E-3</v>
      </c>
      <c r="N31">
        <v>3.4895156311147168E-3</v>
      </c>
      <c r="O31">
        <v>0</v>
      </c>
      <c r="P31">
        <v>9.8976106371118991E-3</v>
      </c>
    </row>
    <row r="32" spans="1:16" x14ac:dyDescent="0.25">
      <c r="A32" s="35">
        <v>30</v>
      </c>
      <c r="B32">
        <v>215</v>
      </c>
      <c r="C32" t="s">
        <v>79</v>
      </c>
      <c r="D32" t="s">
        <v>88</v>
      </c>
      <c r="E32" t="s">
        <v>89</v>
      </c>
      <c r="F32" t="s">
        <v>86</v>
      </c>
      <c r="G32" t="s">
        <v>87</v>
      </c>
      <c r="H32">
        <v>1.960968566569931</v>
      </c>
      <c r="I32">
        <v>0.31059604537611651</v>
      </c>
      <c r="J32">
        <v>2.7260969951620919</v>
      </c>
      <c r="K32">
        <v>8.3801564819615867E-3</v>
      </c>
      <c r="L32">
        <v>0</v>
      </c>
      <c r="M32">
        <v>0</v>
      </c>
      <c r="N32">
        <v>7.5789793554558961E-3</v>
      </c>
      <c r="O32">
        <v>1.6469702848370511E-3</v>
      </c>
      <c r="P32">
        <v>1.8189689008357539E-2</v>
      </c>
    </row>
    <row r="33" spans="1:16" x14ac:dyDescent="0.25">
      <c r="A33" s="35">
        <v>31</v>
      </c>
      <c r="B33">
        <v>216</v>
      </c>
      <c r="C33" t="s">
        <v>79</v>
      </c>
      <c r="D33" t="s">
        <v>88</v>
      </c>
      <c r="E33" t="s">
        <v>89</v>
      </c>
      <c r="F33" t="s">
        <v>86</v>
      </c>
      <c r="G33" t="s">
        <v>87</v>
      </c>
      <c r="H33">
        <v>1.955384481803184</v>
      </c>
      <c r="I33">
        <v>0.34973486033333129</v>
      </c>
      <c r="J33">
        <v>2.716733375955001</v>
      </c>
      <c r="K33">
        <v>0</v>
      </c>
      <c r="L33">
        <v>6.7805360683763794E-4</v>
      </c>
      <c r="M33">
        <v>0</v>
      </c>
      <c r="N33">
        <v>6.4440569471981863E-3</v>
      </c>
      <c r="O33">
        <v>0</v>
      </c>
      <c r="P33">
        <v>1.44007129872895E-2</v>
      </c>
    </row>
    <row r="34" spans="1:16" x14ac:dyDescent="0.25">
      <c r="A34" s="35">
        <v>32</v>
      </c>
      <c r="B34">
        <v>217</v>
      </c>
      <c r="C34" t="s">
        <v>79</v>
      </c>
      <c r="D34" t="s">
        <v>88</v>
      </c>
      <c r="E34" t="s">
        <v>89</v>
      </c>
      <c r="F34" t="s">
        <v>86</v>
      </c>
      <c r="G34" t="s">
        <v>87</v>
      </c>
      <c r="H34">
        <v>1.929854239310798</v>
      </c>
      <c r="I34">
        <v>0.36163529725451832</v>
      </c>
      <c r="J34">
        <v>2.751235259292045</v>
      </c>
      <c r="K34">
        <v>3.6175997826863658E-3</v>
      </c>
      <c r="L34">
        <v>2.0390653673978149E-3</v>
      </c>
      <c r="M34">
        <v>3.7210646704610379E-3</v>
      </c>
      <c r="N34">
        <v>5.2851224904770259E-3</v>
      </c>
      <c r="O34">
        <v>0</v>
      </c>
      <c r="P34">
        <v>6.6625081924780779E-3</v>
      </c>
    </row>
    <row r="35" spans="1:16" x14ac:dyDescent="0.25">
      <c r="A35" s="35">
        <v>33</v>
      </c>
      <c r="B35">
        <v>218</v>
      </c>
      <c r="C35" t="s">
        <v>79</v>
      </c>
      <c r="D35" t="s">
        <v>88</v>
      </c>
      <c r="E35" t="s">
        <v>89</v>
      </c>
      <c r="F35" t="s">
        <v>86</v>
      </c>
      <c r="G35" t="s">
        <v>87</v>
      </c>
      <c r="H35">
        <v>1.93315376678728</v>
      </c>
      <c r="I35">
        <v>0.4465430979609406</v>
      </c>
      <c r="J35">
        <v>2.6419780948247951</v>
      </c>
      <c r="K35">
        <v>4.869873750355109E-3</v>
      </c>
      <c r="L35">
        <v>4.8035949615206509E-3</v>
      </c>
      <c r="M35">
        <v>0</v>
      </c>
      <c r="N35">
        <v>9.4861716165012908E-3</v>
      </c>
      <c r="O35">
        <v>8.3745097160551462E-3</v>
      </c>
      <c r="P35">
        <v>8.9688123913976292E-3</v>
      </c>
    </row>
    <row r="36" spans="1:16" x14ac:dyDescent="0.25">
      <c r="A36" s="35">
        <v>34</v>
      </c>
      <c r="B36">
        <v>219</v>
      </c>
      <c r="C36" t="s">
        <v>79</v>
      </c>
      <c r="D36" t="s">
        <v>88</v>
      </c>
      <c r="E36" t="s">
        <v>89</v>
      </c>
      <c r="F36" t="s">
        <v>86</v>
      </c>
      <c r="G36" t="s">
        <v>87</v>
      </c>
      <c r="H36">
        <v>1.948434978839684</v>
      </c>
      <c r="I36">
        <v>0.37656491496758709</v>
      </c>
      <c r="J36">
        <v>2.7024274241892492</v>
      </c>
      <c r="K36">
        <v>2.4073824971975822E-3</v>
      </c>
      <c r="L36">
        <v>6.7846231907804644E-4</v>
      </c>
      <c r="M36">
        <v>0</v>
      </c>
      <c r="N36">
        <v>5.861764771959552E-3</v>
      </c>
      <c r="O36">
        <v>4.4158621810288824E-3</v>
      </c>
      <c r="P36">
        <v>9.9757338540411369E-3</v>
      </c>
    </row>
    <row r="37" spans="1:16" x14ac:dyDescent="0.25">
      <c r="A37" s="35">
        <v>35</v>
      </c>
      <c r="B37">
        <v>220</v>
      </c>
      <c r="C37" t="s">
        <v>79</v>
      </c>
      <c r="D37" t="s">
        <v>88</v>
      </c>
      <c r="E37" t="s">
        <v>89</v>
      </c>
      <c r="F37" t="s">
        <v>86</v>
      </c>
      <c r="G37" t="s">
        <v>87</v>
      </c>
      <c r="H37">
        <v>1.9495122042613029</v>
      </c>
      <c r="I37">
        <v>0.37154691760672909</v>
      </c>
      <c r="J37">
        <v>2.7035599586945942</v>
      </c>
      <c r="K37">
        <v>0</v>
      </c>
      <c r="L37">
        <v>8.1170250945120457E-3</v>
      </c>
      <c r="M37">
        <v>0</v>
      </c>
      <c r="N37">
        <v>2.9220544269858619E-3</v>
      </c>
      <c r="O37">
        <v>0</v>
      </c>
      <c r="P37">
        <v>7.7355339156001714E-3</v>
      </c>
    </row>
    <row r="38" spans="1:16" x14ac:dyDescent="0.25">
      <c r="A38" s="35">
        <v>36</v>
      </c>
      <c r="B38">
        <v>221</v>
      </c>
      <c r="C38" t="s">
        <v>79</v>
      </c>
      <c r="D38" t="s">
        <v>88</v>
      </c>
      <c r="E38" t="s">
        <v>89</v>
      </c>
      <c r="F38" t="s">
        <v>86</v>
      </c>
      <c r="G38" t="s">
        <v>87</v>
      </c>
      <c r="H38">
        <v>2.031915752033044</v>
      </c>
      <c r="I38">
        <v>0.24084197091649431</v>
      </c>
      <c r="J38">
        <v>2.6255751533742329</v>
      </c>
      <c r="K38">
        <v>4.0911000148158912E-2</v>
      </c>
      <c r="L38">
        <v>1.31768826307688E-3</v>
      </c>
      <c r="M38">
        <v>3.005790864293042E-3</v>
      </c>
      <c r="N38">
        <v>2.2769071837105549E-3</v>
      </c>
      <c r="O38">
        <v>0</v>
      </c>
      <c r="P38">
        <v>0</v>
      </c>
    </row>
    <row r="39" spans="1:16" x14ac:dyDescent="0.25">
      <c r="A39" s="35">
        <v>37</v>
      </c>
      <c r="B39">
        <v>222</v>
      </c>
      <c r="C39" t="s">
        <v>79</v>
      </c>
      <c r="D39" t="s">
        <v>88</v>
      </c>
      <c r="E39" t="s">
        <v>89</v>
      </c>
      <c r="F39" t="s">
        <v>86</v>
      </c>
      <c r="G39" t="s">
        <v>87</v>
      </c>
      <c r="H39">
        <v>1.9320443645024159</v>
      </c>
      <c r="I39">
        <v>0.33065747473157192</v>
      </c>
      <c r="J39">
        <v>2.7897326283186161</v>
      </c>
      <c r="K39">
        <v>0</v>
      </c>
      <c r="L39">
        <v>0</v>
      </c>
      <c r="M39">
        <v>0</v>
      </c>
      <c r="N39">
        <v>1.7458171706366289E-3</v>
      </c>
      <c r="O39">
        <v>5.4799253571804194E-4</v>
      </c>
      <c r="P39">
        <v>1.3204826820449629E-2</v>
      </c>
    </row>
    <row r="40" spans="1:16" x14ac:dyDescent="0.25">
      <c r="A40" s="35">
        <v>38</v>
      </c>
      <c r="B40">
        <v>223</v>
      </c>
      <c r="C40" t="s">
        <v>79</v>
      </c>
      <c r="D40" t="s">
        <v>88</v>
      </c>
      <c r="E40" t="s">
        <v>89</v>
      </c>
      <c r="F40" t="s">
        <v>86</v>
      </c>
      <c r="G40" t="s">
        <v>87</v>
      </c>
      <c r="H40">
        <v>1.9845493108479959</v>
      </c>
      <c r="I40">
        <v>0.32628755388099762</v>
      </c>
      <c r="J40">
        <v>2.6787346422618792</v>
      </c>
      <c r="K40">
        <v>4.7538553167552258E-3</v>
      </c>
      <c r="L40">
        <v>0</v>
      </c>
      <c r="M40">
        <v>0</v>
      </c>
      <c r="N40">
        <v>5.7876099164106661E-3</v>
      </c>
      <c r="O40">
        <v>0</v>
      </c>
      <c r="P40">
        <v>1.094392756812144E-2</v>
      </c>
    </row>
    <row r="41" spans="1:16" x14ac:dyDescent="0.25">
      <c r="A41" s="35">
        <v>39</v>
      </c>
      <c r="B41">
        <v>224</v>
      </c>
      <c r="C41" t="s">
        <v>79</v>
      </c>
      <c r="D41" t="s">
        <v>88</v>
      </c>
      <c r="E41" t="s">
        <v>89</v>
      </c>
      <c r="F41" t="s">
        <v>86</v>
      </c>
      <c r="G41" t="s">
        <v>87</v>
      </c>
      <c r="H41">
        <v>1.9626613493753331</v>
      </c>
      <c r="I41">
        <v>0.29131567141657949</v>
      </c>
      <c r="J41">
        <v>2.7606300932310859</v>
      </c>
      <c r="K41">
        <v>1.187013598768808E-3</v>
      </c>
      <c r="L41">
        <v>1.3381238750973031E-3</v>
      </c>
      <c r="M41">
        <v>0</v>
      </c>
      <c r="N41">
        <v>2.3122190196862148E-3</v>
      </c>
      <c r="O41">
        <v>0</v>
      </c>
      <c r="P41">
        <v>1.7488917075304249E-2</v>
      </c>
    </row>
    <row r="42" spans="1:16" x14ac:dyDescent="0.25">
      <c r="A42" s="35">
        <v>40</v>
      </c>
      <c r="B42">
        <v>225</v>
      </c>
      <c r="C42" t="s">
        <v>79</v>
      </c>
      <c r="D42" t="s">
        <v>88</v>
      </c>
      <c r="E42" t="s">
        <v>89</v>
      </c>
      <c r="F42" t="s">
        <v>86</v>
      </c>
      <c r="G42" t="s">
        <v>87</v>
      </c>
      <c r="H42">
        <v>1.929738822301339</v>
      </c>
      <c r="I42">
        <v>0.33645848306019599</v>
      </c>
      <c r="J42">
        <v>2.785775560760718</v>
      </c>
      <c r="K42">
        <v>0</v>
      </c>
      <c r="L42">
        <v>2.6942310887725792E-3</v>
      </c>
      <c r="M42">
        <v>2.4583341659329691E-3</v>
      </c>
      <c r="N42">
        <v>0</v>
      </c>
      <c r="O42">
        <v>1.095985071436083E-3</v>
      </c>
      <c r="P42">
        <v>8.803217880299757E-3</v>
      </c>
    </row>
    <row r="43" spans="1:16" x14ac:dyDescent="0.25">
      <c r="A43" s="35">
        <v>41</v>
      </c>
      <c r="B43">
        <v>226</v>
      </c>
      <c r="C43" t="s">
        <v>79</v>
      </c>
      <c r="D43" t="s">
        <v>88</v>
      </c>
      <c r="E43" t="s">
        <v>89</v>
      </c>
      <c r="F43" t="s">
        <v>86</v>
      </c>
      <c r="G43" t="s">
        <v>87</v>
      </c>
      <c r="H43">
        <v>1.923974966798647</v>
      </c>
      <c r="I43">
        <v>0.33323570065540492</v>
      </c>
      <c r="J43">
        <v>2.7831375157221192</v>
      </c>
      <c r="K43">
        <v>4.7799594643151994E-3</v>
      </c>
      <c r="L43">
        <v>6.7355777219314491E-4</v>
      </c>
      <c r="M43">
        <v>6.145835414832425E-4</v>
      </c>
      <c r="N43">
        <v>6.983268682546514E-3</v>
      </c>
      <c r="O43">
        <v>5.479925357180419E-3</v>
      </c>
      <c r="P43">
        <v>1.26546257029309E-2</v>
      </c>
    </row>
    <row r="44" spans="1:16" x14ac:dyDescent="0.25">
      <c r="A44" s="35">
        <v>42</v>
      </c>
      <c r="B44">
        <v>227</v>
      </c>
      <c r="C44" t="s">
        <v>79</v>
      </c>
      <c r="D44" t="s">
        <v>88</v>
      </c>
      <c r="E44" t="s">
        <v>89</v>
      </c>
      <c r="F44" t="s">
        <v>86</v>
      </c>
      <c r="G44" t="s">
        <v>87</v>
      </c>
      <c r="H44">
        <v>1.958829504661286</v>
      </c>
      <c r="I44">
        <v>0.27923219297046042</v>
      </c>
      <c r="J44">
        <v>2.774917636308766</v>
      </c>
      <c r="K44">
        <v>1.181937792298813E-3</v>
      </c>
      <c r="L44">
        <v>3.3310047593289619E-3</v>
      </c>
      <c r="M44">
        <v>0</v>
      </c>
      <c r="N44">
        <v>6.9069951168390879E-3</v>
      </c>
      <c r="O44">
        <v>0</v>
      </c>
      <c r="P44">
        <v>1.0883832785868181E-2</v>
      </c>
    </row>
    <row r="45" spans="1:16" x14ac:dyDescent="0.25">
      <c r="A45" s="35">
        <v>43</v>
      </c>
      <c r="B45">
        <v>228</v>
      </c>
      <c r="C45" t="s">
        <v>79</v>
      </c>
      <c r="D45" t="s">
        <v>88</v>
      </c>
      <c r="E45" t="s">
        <v>89</v>
      </c>
      <c r="F45" t="s">
        <v>86</v>
      </c>
      <c r="G45" t="s">
        <v>87</v>
      </c>
      <c r="H45">
        <v>1.953401407731566</v>
      </c>
      <c r="I45">
        <v>0.29991236525848608</v>
      </c>
      <c r="J45">
        <v>2.7507142133818121</v>
      </c>
      <c r="K45">
        <v>5.9278168417440467E-3</v>
      </c>
      <c r="L45">
        <v>4.0094670784070101E-3</v>
      </c>
      <c r="M45">
        <v>2.4389419668084979E-3</v>
      </c>
      <c r="N45">
        <v>7.5055307366265244E-3</v>
      </c>
      <c r="O45">
        <v>0</v>
      </c>
      <c r="P45">
        <v>1.3100662531210649E-2</v>
      </c>
    </row>
    <row r="46" spans="1:16" x14ac:dyDescent="0.25">
      <c r="A46" s="35">
        <v>44</v>
      </c>
      <c r="B46">
        <v>229</v>
      </c>
      <c r="C46" t="s">
        <v>79</v>
      </c>
      <c r="D46" t="s">
        <v>88</v>
      </c>
      <c r="E46" t="s">
        <v>89</v>
      </c>
      <c r="F46" t="s">
        <v>86</v>
      </c>
      <c r="G46" t="s">
        <v>87</v>
      </c>
      <c r="H46">
        <v>1.933281075246198</v>
      </c>
      <c r="I46">
        <v>0.39243281605311903</v>
      </c>
      <c r="J46">
        <v>2.7241072560947521</v>
      </c>
      <c r="K46">
        <v>4.7944617685151854E-3</v>
      </c>
      <c r="L46">
        <v>1.3512026667903739E-3</v>
      </c>
      <c r="M46">
        <v>0</v>
      </c>
      <c r="N46">
        <v>0</v>
      </c>
      <c r="O46">
        <v>0</v>
      </c>
      <c r="P46">
        <v>7.7261858383607749E-3</v>
      </c>
    </row>
    <row r="47" spans="1:16" x14ac:dyDescent="0.25">
      <c r="A47" s="35">
        <v>45</v>
      </c>
      <c r="B47">
        <v>230</v>
      </c>
      <c r="C47" t="s">
        <v>79</v>
      </c>
      <c r="D47" t="s">
        <v>88</v>
      </c>
      <c r="E47" t="s">
        <v>89</v>
      </c>
      <c r="F47" t="s">
        <v>86</v>
      </c>
      <c r="G47" t="s">
        <v>87</v>
      </c>
      <c r="H47">
        <v>1.9929747525385211</v>
      </c>
      <c r="I47">
        <v>0.25044304645931142</v>
      </c>
      <c r="J47">
        <v>2.7437269156915911</v>
      </c>
      <c r="K47">
        <v>1.172511294568822E-3</v>
      </c>
      <c r="L47">
        <v>0</v>
      </c>
      <c r="M47">
        <v>4.2211596517286549E-3</v>
      </c>
      <c r="N47">
        <v>0</v>
      </c>
      <c r="O47">
        <v>0</v>
      </c>
      <c r="P47">
        <v>1.079702921150236E-2</v>
      </c>
    </row>
    <row r="48" spans="1:16" x14ac:dyDescent="0.25">
      <c r="A48" s="35">
        <v>46</v>
      </c>
      <c r="B48">
        <v>231</v>
      </c>
      <c r="C48" t="s">
        <v>79</v>
      </c>
      <c r="D48" t="s">
        <v>88</v>
      </c>
      <c r="E48" t="s">
        <v>89</v>
      </c>
      <c r="F48" t="s">
        <v>86</v>
      </c>
      <c r="G48" t="s">
        <v>87</v>
      </c>
      <c r="H48">
        <v>1.924047714489457</v>
      </c>
      <c r="I48">
        <v>0.42876303872285748</v>
      </c>
      <c r="J48">
        <v>2.681455126207934</v>
      </c>
      <c r="K48">
        <v>8.4309145466615349E-3</v>
      </c>
      <c r="L48">
        <v>2.7154841252738189E-3</v>
      </c>
      <c r="M48">
        <v>2.47772636505744E-3</v>
      </c>
      <c r="N48">
        <v>5.8652959555571186E-4</v>
      </c>
      <c r="O48">
        <v>3.8662070465981008E-3</v>
      </c>
      <c r="P48">
        <v>1.7190780183347801E-2</v>
      </c>
    </row>
    <row r="49" spans="1:16" x14ac:dyDescent="0.25">
      <c r="A49" s="35">
        <v>47</v>
      </c>
      <c r="B49">
        <v>232</v>
      </c>
      <c r="C49" t="s">
        <v>79</v>
      </c>
      <c r="D49" t="s">
        <v>88</v>
      </c>
      <c r="E49" t="s">
        <v>89</v>
      </c>
      <c r="F49" t="s">
        <v>86</v>
      </c>
      <c r="G49" t="s">
        <v>87</v>
      </c>
      <c r="H49">
        <v>1.9826019111247559</v>
      </c>
      <c r="I49">
        <v>0.26339792772070669</v>
      </c>
      <c r="J49">
        <v>2.7480889743870889</v>
      </c>
      <c r="K49">
        <v>7.0263663848929396E-3</v>
      </c>
      <c r="L49">
        <v>0</v>
      </c>
      <c r="M49">
        <v>0</v>
      </c>
      <c r="N49">
        <v>1.140572302013817E-3</v>
      </c>
      <c r="O49">
        <v>4.2961550737118338E-3</v>
      </c>
      <c r="P49">
        <v>5.3918374077230359E-3</v>
      </c>
    </row>
    <row r="50" spans="1:16" x14ac:dyDescent="0.25">
      <c r="A50" s="35">
        <v>48</v>
      </c>
      <c r="B50">
        <v>233</v>
      </c>
      <c r="C50" t="s">
        <v>79</v>
      </c>
      <c r="D50" t="s">
        <v>88</v>
      </c>
      <c r="E50" t="s">
        <v>89</v>
      </c>
      <c r="F50" t="s">
        <v>86</v>
      </c>
      <c r="G50" t="s">
        <v>87</v>
      </c>
      <c r="H50">
        <v>1.943899440116448</v>
      </c>
      <c r="I50">
        <v>0.28589365291201407</v>
      </c>
      <c r="J50">
        <v>2.7910580538598548</v>
      </c>
      <c r="K50">
        <v>4.7219502475152574E-3</v>
      </c>
      <c r="L50">
        <v>2.661534109539902E-3</v>
      </c>
      <c r="M50">
        <v>2.4285000134337828E-3</v>
      </c>
      <c r="N50">
        <v>4.0241368277862096E-3</v>
      </c>
      <c r="O50">
        <v>0</v>
      </c>
      <c r="P50">
        <v>1.467514582624606E-2</v>
      </c>
    </row>
    <row r="51" spans="1:16" x14ac:dyDescent="0.25">
      <c r="A51" s="35">
        <v>49</v>
      </c>
      <c r="B51">
        <v>234</v>
      </c>
      <c r="C51" t="s">
        <v>79</v>
      </c>
      <c r="D51" t="s">
        <v>88</v>
      </c>
      <c r="E51" t="s">
        <v>89</v>
      </c>
      <c r="F51" t="s">
        <v>86</v>
      </c>
      <c r="G51" t="s">
        <v>87</v>
      </c>
      <c r="H51">
        <v>1.933197135602954</v>
      </c>
      <c r="I51">
        <v>0.39317945338452032</v>
      </c>
      <c r="J51">
        <v>2.71850541227644</v>
      </c>
      <c r="K51">
        <v>0</v>
      </c>
      <c r="L51">
        <v>6.7355777219314491E-4</v>
      </c>
      <c r="M51">
        <v>1.8437506244497271E-3</v>
      </c>
      <c r="N51">
        <v>4.6555124550310091E-3</v>
      </c>
      <c r="O51">
        <v>0</v>
      </c>
      <c r="P51">
        <v>1.26546257029309E-2</v>
      </c>
    </row>
    <row r="52" spans="1:16" x14ac:dyDescent="0.25">
      <c r="A52" s="35">
        <v>50</v>
      </c>
      <c r="B52">
        <v>235</v>
      </c>
      <c r="C52" t="s">
        <v>79</v>
      </c>
      <c r="D52" t="s">
        <v>88</v>
      </c>
      <c r="E52" t="s">
        <v>89</v>
      </c>
      <c r="F52" t="s">
        <v>86</v>
      </c>
      <c r="G52" t="s">
        <v>87</v>
      </c>
      <c r="H52">
        <v>1.968176183936404</v>
      </c>
      <c r="I52">
        <v>0.28856731074200831</v>
      </c>
      <c r="J52">
        <v>2.755783806001499</v>
      </c>
      <c r="K52">
        <v>7.0394184586729256E-3</v>
      </c>
      <c r="L52">
        <v>0</v>
      </c>
      <c r="M52">
        <v>1.2067914685920951E-3</v>
      </c>
      <c r="N52">
        <v>0</v>
      </c>
      <c r="O52">
        <v>2.1520677737664842E-3</v>
      </c>
      <c r="P52">
        <v>6.482223845718298E-3</v>
      </c>
    </row>
    <row r="53" spans="1:16" x14ac:dyDescent="0.25">
      <c r="A53" s="35">
        <v>51</v>
      </c>
      <c r="B53">
        <v>236</v>
      </c>
      <c r="C53" t="s">
        <v>79</v>
      </c>
      <c r="D53" t="s">
        <v>88</v>
      </c>
      <c r="E53" t="s">
        <v>89</v>
      </c>
      <c r="F53" t="s">
        <v>86</v>
      </c>
      <c r="G53" t="s">
        <v>87</v>
      </c>
      <c r="H53">
        <v>1.9401389440991581</v>
      </c>
      <c r="I53">
        <v>0.304506003528422</v>
      </c>
      <c r="J53">
        <v>2.8002447895858982</v>
      </c>
      <c r="K53">
        <v>0</v>
      </c>
      <c r="L53">
        <v>0</v>
      </c>
      <c r="M53">
        <v>6.0488744192100687E-4</v>
      </c>
      <c r="N53">
        <v>5.1548218157268406E-3</v>
      </c>
      <c r="O53">
        <v>0</v>
      </c>
      <c r="P53">
        <v>9.2058529213965967E-3</v>
      </c>
    </row>
    <row r="54" spans="1:16" x14ac:dyDescent="0.25">
      <c r="A54" s="35">
        <v>52</v>
      </c>
      <c r="B54">
        <v>237</v>
      </c>
      <c r="C54" t="s">
        <v>79</v>
      </c>
      <c r="D54" t="s">
        <v>88</v>
      </c>
      <c r="E54" t="s">
        <v>89</v>
      </c>
      <c r="F54" t="s">
        <v>86</v>
      </c>
      <c r="G54" t="s">
        <v>87</v>
      </c>
      <c r="H54">
        <v>1.9784014314774661</v>
      </c>
      <c r="I54">
        <v>0.25832204543316067</v>
      </c>
      <c r="J54">
        <v>2.743479598969222</v>
      </c>
      <c r="K54">
        <v>6.9915608548129747E-3</v>
      </c>
      <c r="L54">
        <v>3.2840028516819891E-3</v>
      </c>
      <c r="M54">
        <v>3.595761229964454E-3</v>
      </c>
      <c r="N54">
        <v>2.8373060206442779E-3</v>
      </c>
      <c r="O54">
        <v>1.0152825299198399E-2</v>
      </c>
      <c r="P54">
        <v>6.4381543387325739E-3</v>
      </c>
    </row>
    <row r="55" spans="1:16" x14ac:dyDescent="0.25">
      <c r="A55" s="35">
        <v>53</v>
      </c>
      <c r="B55">
        <v>238</v>
      </c>
      <c r="C55" t="s">
        <v>79</v>
      </c>
      <c r="D55" t="s">
        <v>88</v>
      </c>
      <c r="E55" t="s">
        <v>89</v>
      </c>
      <c r="F55" t="s">
        <v>86</v>
      </c>
      <c r="G55" t="s">
        <v>87</v>
      </c>
      <c r="H55">
        <v>1.9332733807789011</v>
      </c>
      <c r="I55">
        <v>0.31319421813279458</v>
      </c>
      <c r="J55">
        <v>2.7842468392729369</v>
      </c>
      <c r="K55">
        <v>1.057870579867938E-2</v>
      </c>
      <c r="L55">
        <v>1.325045083404232E-3</v>
      </c>
      <c r="M55">
        <v>0</v>
      </c>
      <c r="N55">
        <v>2.2896194446617919E-3</v>
      </c>
      <c r="O55">
        <v>0</v>
      </c>
      <c r="P55">
        <v>1.5694420105241629E-2</v>
      </c>
    </row>
    <row r="56" spans="1:16" x14ac:dyDescent="0.25">
      <c r="A56" s="35">
        <v>54</v>
      </c>
      <c r="B56">
        <v>239</v>
      </c>
      <c r="C56" t="s">
        <v>79</v>
      </c>
      <c r="D56" t="s">
        <v>88</v>
      </c>
      <c r="E56" t="s">
        <v>89</v>
      </c>
      <c r="F56" t="s">
        <v>86</v>
      </c>
      <c r="G56" t="s">
        <v>87</v>
      </c>
      <c r="H56">
        <v>1.9124052859716401</v>
      </c>
      <c r="I56">
        <v>0.39994103860466951</v>
      </c>
      <c r="J56">
        <v>2.7434868023689019</v>
      </c>
      <c r="K56">
        <v>1.1920894052388029E-3</v>
      </c>
      <c r="L56">
        <v>6.7192292323151102E-4</v>
      </c>
      <c r="M56">
        <v>0</v>
      </c>
      <c r="N56">
        <v>6.9663190012781966E-3</v>
      </c>
      <c r="O56">
        <v>0</v>
      </c>
      <c r="P56">
        <v>2.360122415026359E-2</v>
      </c>
    </row>
    <row r="57" spans="1:16" x14ac:dyDescent="0.25">
      <c r="A57" s="35">
        <v>55</v>
      </c>
      <c r="B57">
        <v>240</v>
      </c>
      <c r="C57" t="s">
        <v>79</v>
      </c>
      <c r="D57" t="s">
        <v>46</v>
      </c>
      <c r="E57" t="s">
        <v>83</v>
      </c>
      <c r="F57" t="s">
        <v>86</v>
      </c>
      <c r="G57" t="s">
        <v>87</v>
      </c>
      <c r="H57">
        <v>1.9504754116675169</v>
      </c>
      <c r="I57">
        <v>0.36499575191737821</v>
      </c>
      <c r="J57">
        <v>2.6606108886653859</v>
      </c>
      <c r="K57">
        <v>1.9834076339110079E-2</v>
      </c>
      <c r="L57">
        <v>0</v>
      </c>
      <c r="M57">
        <v>0</v>
      </c>
      <c r="N57">
        <v>0</v>
      </c>
      <c r="O57">
        <v>5.35024265758695E-3</v>
      </c>
      <c r="P57">
        <v>4.0288543602289638E-2</v>
      </c>
    </row>
    <row r="58" spans="1:16" x14ac:dyDescent="0.25">
      <c r="A58" s="35">
        <v>56</v>
      </c>
      <c r="B58">
        <v>241</v>
      </c>
      <c r="C58" t="s">
        <v>79</v>
      </c>
      <c r="D58" t="s">
        <v>88</v>
      </c>
      <c r="E58" t="s">
        <v>89</v>
      </c>
      <c r="F58" t="s">
        <v>86</v>
      </c>
      <c r="G58" t="s">
        <v>87</v>
      </c>
      <c r="H58">
        <v>1.925953144391076</v>
      </c>
      <c r="I58">
        <v>0.51157759532364355</v>
      </c>
      <c r="J58">
        <v>2.6002231883870892</v>
      </c>
      <c r="K58">
        <v>3.5566901050464281E-3</v>
      </c>
      <c r="L58">
        <v>6.6824451306783487E-4</v>
      </c>
      <c r="M58">
        <v>0</v>
      </c>
      <c r="N58">
        <v>8.6602277730306043E-3</v>
      </c>
      <c r="O58">
        <v>1.6310093371947781E-3</v>
      </c>
      <c r="P58">
        <v>1.8559271919215092E-2</v>
      </c>
    </row>
    <row r="59" spans="1:16" x14ac:dyDescent="0.25">
      <c r="A59" s="35">
        <v>57</v>
      </c>
      <c r="B59">
        <v>242</v>
      </c>
      <c r="C59" t="s">
        <v>79</v>
      </c>
      <c r="D59" t="s">
        <v>46</v>
      </c>
      <c r="E59" t="s">
        <v>83</v>
      </c>
      <c r="F59" t="s">
        <v>86</v>
      </c>
      <c r="G59" t="s">
        <v>87</v>
      </c>
      <c r="H59">
        <v>1.910580997725158</v>
      </c>
      <c r="I59">
        <v>0.42373291681654451</v>
      </c>
      <c r="J59">
        <v>2.6973122100382509</v>
      </c>
      <c r="K59">
        <v>1.372208023402622E-2</v>
      </c>
      <c r="L59">
        <v>3.8672352187448661E-3</v>
      </c>
      <c r="M59">
        <v>5.8810573114021446E-4</v>
      </c>
      <c r="N59">
        <v>5.5686765333615759E-4</v>
      </c>
      <c r="O59">
        <v>1.573150901991538E-3</v>
      </c>
      <c r="P59">
        <v>2.7904344419498409E-2</v>
      </c>
    </row>
    <row r="60" spans="1:16" x14ac:dyDescent="0.25">
      <c r="A60" s="35">
        <v>58</v>
      </c>
      <c r="B60">
        <v>243</v>
      </c>
      <c r="C60" t="s">
        <v>79</v>
      </c>
      <c r="D60" t="s">
        <v>46</v>
      </c>
      <c r="E60" t="s">
        <v>83</v>
      </c>
      <c r="F60" t="s">
        <v>86</v>
      </c>
      <c r="G60" t="s">
        <v>87</v>
      </c>
      <c r="H60">
        <v>1.9612798427469571</v>
      </c>
      <c r="I60">
        <v>0.29425958927590762</v>
      </c>
      <c r="J60">
        <v>2.723190823579825</v>
      </c>
      <c r="K60">
        <v>1.2147855113117801E-2</v>
      </c>
      <c r="L60">
        <v>1.867406226426261E-3</v>
      </c>
      <c r="M60">
        <v>2.839838391016316E-3</v>
      </c>
      <c r="N60">
        <v>0</v>
      </c>
      <c r="O60">
        <v>1.519282703698867E-3</v>
      </c>
      <c r="P60">
        <v>3.2033523680100172E-2</v>
      </c>
    </row>
    <row r="61" spans="1:16" x14ac:dyDescent="0.25">
      <c r="A61" s="35">
        <v>59</v>
      </c>
      <c r="B61">
        <v>244</v>
      </c>
      <c r="C61" t="s">
        <v>79</v>
      </c>
      <c r="D61" t="s">
        <v>46</v>
      </c>
      <c r="E61" t="s">
        <v>83</v>
      </c>
      <c r="F61" t="s">
        <v>86</v>
      </c>
      <c r="G61" t="s">
        <v>87</v>
      </c>
      <c r="H61">
        <v>1.951893991638326</v>
      </c>
      <c r="I61">
        <v>0.32173146259053509</v>
      </c>
      <c r="J61">
        <v>2.6666113205993591</v>
      </c>
      <c r="K61">
        <v>2.993493121439994E-2</v>
      </c>
      <c r="L61">
        <v>3.1246050779226891E-3</v>
      </c>
      <c r="M61">
        <v>7.9828733549698327E-3</v>
      </c>
      <c r="N61">
        <v>0</v>
      </c>
      <c r="O61">
        <v>4.067381490839253E-3</v>
      </c>
      <c r="P61">
        <v>3.8795855983098947E-2</v>
      </c>
    </row>
    <row r="62" spans="1:16" x14ac:dyDescent="0.25">
      <c r="A62" s="35">
        <v>60</v>
      </c>
      <c r="B62">
        <v>245</v>
      </c>
      <c r="C62" t="s">
        <v>79</v>
      </c>
      <c r="D62" t="s">
        <v>46</v>
      </c>
      <c r="E62" t="s">
        <v>83</v>
      </c>
      <c r="F62" t="s">
        <v>86</v>
      </c>
      <c r="G62" t="s">
        <v>87</v>
      </c>
      <c r="H62">
        <v>1.951686241021299</v>
      </c>
      <c r="I62">
        <v>0.3346687437053022</v>
      </c>
      <c r="J62">
        <v>2.6795430237815951</v>
      </c>
      <c r="K62">
        <v>1.7727616654062191E-2</v>
      </c>
      <c r="L62">
        <v>7.4941476401295514E-3</v>
      </c>
      <c r="M62">
        <v>4.5586585018757E-3</v>
      </c>
      <c r="N62">
        <v>0</v>
      </c>
      <c r="O62">
        <v>1.016180333224718E-3</v>
      </c>
      <c r="P62">
        <v>3.2138689549043378E-2</v>
      </c>
    </row>
    <row r="63" spans="1:16" x14ac:dyDescent="0.25">
      <c r="A63" s="35">
        <v>61</v>
      </c>
      <c r="B63">
        <v>246</v>
      </c>
      <c r="C63" t="s">
        <v>79</v>
      </c>
      <c r="D63" t="s">
        <v>46</v>
      </c>
      <c r="E63" t="s">
        <v>83</v>
      </c>
      <c r="F63" t="s">
        <v>86</v>
      </c>
      <c r="G63" t="s">
        <v>87</v>
      </c>
      <c r="H63">
        <v>1.962089160807226</v>
      </c>
      <c r="I63">
        <v>0.21882848974279701</v>
      </c>
      <c r="J63">
        <v>2.786515109794597</v>
      </c>
      <c r="K63">
        <v>1.522741940998471E-2</v>
      </c>
      <c r="L63">
        <v>0</v>
      </c>
      <c r="M63">
        <v>8.950245749755956E-3</v>
      </c>
      <c r="N63">
        <v>0</v>
      </c>
      <c r="O63">
        <v>3.4914572967472321E-3</v>
      </c>
      <c r="P63">
        <v>2.9045811422408939E-2</v>
      </c>
    </row>
    <row r="64" spans="1:16" x14ac:dyDescent="0.25">
      <c r="A64" s="35">
        <v>62</v>
      </c>
      <c r="B64">
        <v>247</v>
      </c>
      <c r="C64" t="s">
        <v>79</v>
      </c>
      <c r="D64" t="s">
        <v>46</v>
      </c>
      <c r="E64" t="s">
        <v>83</v>
      </c>
      <c r="F64" t="s">
        <v>86</v>
      </c>
      <c r="G64" t="s">
        <v>87</v>
      </c>
      <c r="H64">
        <v>1.951355378927516</v>
      </c>
      <c r="I64">
        <v>0.41298509394231381</v>
      </c>
      <c r="J64">
        <v>2.603062128239003</v>
      </c>
      <c r="K64">
        <v>1.8946535322070971E-2</v>
      </c>
      <c r="L64">
        <v>3.1409535675390272E-3</v>
      </c>
      <c r="M64">
        <v>2.2927546195624839E-3</v>
      </c>
      <c r="N64">
        <v>2.7137145947294678E-3</v>
      </c>
      <c r="O64">
        <v>2.5554142214764268E-3</v>
      </c>
      <c r="P64">
        <v>4.0025128140079511E-2</v>
      </c>
    </row>
    <row r="65" spans="1:16" x14ac:dyDescent="0.25">
      <c r="A65" s="35">
        <v>63</v>
      </c>
      <c r="B65">
        <v>248</v>
      </c>
      <c r="C65" t="s">
        <v>79</v>
      </c>
      <c r="D65" t="s">
        <v>46</v>
      </c>
      <c r="E65" t="s">
        <v>83</v>
      </c>
      <c r="F65" t="s">
        <v>86</v>
      </c>
      <c r="G65" t="s">
        <v>87</v>
      </c>
      <c r="H65">
        <v>1.9156369622364999</v>
      </c>
      <c r="I65">
        <v>0.42699363731517842</v>
      </c>
      <c r="J65">
        <v>2.67077088372606</v>
      </c>
      <c r="K65">
        <v>1.789004246110203E-2</v>
      </c>
      <c r="L65">
        <v>0</v>
      </c>
      <c r="M65">
        <v>0</v>
      </c>
      <c r="N65">
        <v>1.6335255322340301E-3</v>
      </c>
      <c r="O65">
        <v>2.0509817720320879E-3</v>
      </c>
      <c r="P65">
        <v>3.8610897597719469E-2</v>
      </c>
    </row>
    <row r="66" spans="1:16" x14ac:dyDescent="0.25">
      <c r="A66" s="35">
        <v>64</v>
      </c>
      <c r="B66">
        <v>249</v>
      </c>
      <c r="C66" t="s">
        <v>79</v>
      </c>
      <c r="D66" t="s">
        <v>46</v>
      </c>
      <c r="E66" t="s">
        <v>83</v>
      </c>
      <c r="F66" t="s">
        <v>86</v>
      </c>
      <c r="G66" t="s">
        <v>87</v>
      </c>
      <c r="H66">
        <v>2.0063253527963338</v>
      </c>
      <c r="I66">
        <v>0.17481247859774901</v>
      </c>
      <c r="J66">
        <v>2.7327777481770159</v>
      </c>
      <c r="K66">
        <v>2.1463410215978449E-2</v>
      </c>
      <c r="L66">
        <v>6.0489411580452301E-3</v>
      </c>
      <c r="M66">
        <v>0</v>
      </c>
      <c r="N66">
        <v>0</v>
      </c>
      <c r="O66">
        <v>0</v>
      </c>
      <c r="P66">
        <v>3.3105547823518038E-2</v>
      </c>
    </row>
    <row r="67" spans="1:16" x14ac:dyDescent="0.25">
      <c r="A67" s="35">
        <v>65</v>
      </c>
      <c r="B67">
        <v>250</v>
      </c>
      <c r="C67" t="s">
        <v>79</v>
      </c>
      <c r="D67" t="s">
        <v>46</v>
      </c>
      <c r="E67" t="s">
        <v>83</v>
      </c>
      <c r="F67" t="s">
        <v>86</v>
      </c>
      <c r="G67" t="s">
        <v>87</v>
      </c>
      <c r="H67">
        <v>1.9668065687574869</v>
      </c>
      <c r="I67">
        <v>0.28726489989152842</v>
      </c>
      <c r="J67">
        <v>2.7156960864009889</v>
      </c>
      <c r="K67">
        <v>1.6336845681283591E-2</v>
      </c>
      <c r="L67">
        <v>0</v>
      </c>
      <c r="M67">
        <v>5.6013621317222706E-3</v>
      </c>
      <c r="N67">
        <v>0</v>
      </c>
      <c r="O67">
        <v>0</v>
      </c>
      <c r="P67">
        <v>2.858308159905883E-2</v>
      </c>
    </row>
    <row r="68" spans="1:16" x14ac:dyDescent="0.25">
      <c r="A68" s="35">
        <v>66</v>
      </c>
      <c r="B68">
        <v>251</v>
      </c>
      <c r="C68" t="s">
        <v>79</v>
      </c>
      <c r="D68" t="s">
        <v>46</v>
      </c>
      <c r="E68" t="s">
        <v>83</v>
      </c>
      <c r="F68" t="s">
        <v>86</v>
      </c>
      <c r="G68" t="s">
        <v>87</v>
      </c>
      <c r="H68">
        <v>1.957769067168315</v>
      </c>
      <c r="I68">
        <v>0.24841707402523161</v>
      </c>
      <c r="J68">
        <v>2.7841107750567482</v>
      </c>
      <c r="K68">
        <v>5.3803548581945974E-3</v>
      </c>
      <c r="L68">
        <v>1.213057929532314E-3</v>
      </c>
      <c r="M68">
        <v>1.66027058657973E-3</v>
      </c>
      <c r="N68">
        <v>4.7162488129091447E-3</v>
      </c>
      <c r="O68">
        <v>1.4803778938208259E-3</v>
      </c>
      <c r="P68">
        <v>3.3690470370783113E-2</v>
      </c>
    </row>
    <row r="69" spans="1:16" x14ac:dyDescent="0.25">
      <c r="A69" s="35">
        <v>67</v>
      </c>
      <c r="B69">
        <v>252</v>
      </c>
      <c r="C69" t="s">
        <v>79</v>
      </c>
      <c r="D69" t="s">
        <v>46</v>
      </c>
      <c r="E69" t="s">
        <v>83</v>
      </c>
      <c r="F69" t="s">
        <v>86</v>
      </c>
      <c r="G69" t="s">
        <v>87</v>
      </c>
      <c r="H69">
        <v>2.0040002246785011</v>
      </c>
      <c r="I69">
        <v>0.25169617689923268</v>
      </c>
      <c r="J69">
        <v>2.6568731246088761</v>
      </c>
      <c r="K69">
        <v>2.5686481199014208E-2</v>
      </c>
      <c r="L69">
        <v>6.0325926684288945E-4</v>
      </c>
      <c r="M69">
        <v>3.8530807952699411E-3</v>
      </c>
      <c r="N69">
        <v>1.5636080970022231E-3</v>
      </c>
      <c r="O69">
        <v>4.9079913999989675E-4</v>
      </c>
      <c r="P69">
        <v>3.4494405013371157E-2</v>
      </c>
    </row>
    <row r="70" spans="1:16" x14ac:dyDescent="0.25">
      <c r="A70" s="35">
        <v>68</v>
      </c>
      <c r="B70">
        <v>253</v>
      </c>
      <c r="C70" t="s">
        <v>79</v>
      </c>
      <c r="D70" t="s">
        <v>46</v>
      </c>
      <c r="E70" t="s">
        <v>83</v>
      </c>
      <c r="F70" t="s">
        <v>86</v>
      </c>
      <c r="G70" t="s">
        <v>87</v>
      </c>
      <c r="H70">
        <v>1.968400722482079</v>
      </c>
      <c r="I70">
        <v>0.25199420604880202</v>
      </c>
      <c r="J70">
        <v>2.7279330617029141</v>
      </c>
      <c r="K70">
        <v>1.599966710863393E-2</v>
      </c>
      <c r="L70">
        <v>5.4109413507676214E-3</v>
      </c>
      <c r="M70">
        <v>2.1943019163151679E-3</v>
      </c>
      <c r="N70">
        <v>3.1166226432117481E-3</v>
      </c>
      <c r="O70">
        <v>3.4239557890101179E-3</v>
      </c>
      <c r="P70">
        <v>3.6833093622727187E-2</v>
      </c>
    </row>
    <row r="71" spans="1:16" x14ac:dyDescent="0.25">
      <c r="A71" s="35">
        <v>69</v>
      </c>
      <c r="B71">
        <v>254</v>
      </c>
      <c r="C71" t="s">
        <v>79</v>
      </c>
      <c r="D71" t="s">
        <v>46</v>
      </c>
      <c r="E71" t="s">
        <v>83</v>
      </c>
      <c r="F71" t="s">
        <v>86</v>
      </c>
      <c r="G71" t="s">
        <v>87</v>
      </c>
      <c r="H71">
        <v>1.9901040167396069</v>
      </c>
      <c r="I71">
        <v>0.22540116672247129</v>
      </c>
      <c r="J71">
        <v>2.713853616838231</v>
      </c>
      <c r="K71">
        <v>1.5869146370834059E-2</v>
      </c>
      <c r="L71">
        <v>5.3668004288035072E-3</v>
      </c>
      <c r="M71">
        <v>3.264602137223484E-3</v>
      </c>
      <c r="N71">
        <v>2.0607987475395159E-3</v>
      </c>
      <c r="O71">
        <v>2.9108778262595491E-3</v>
      </c>
      <c r="P71">
        <v>3.458421332684964E-2</v>
      </c>
    </row>
    <row r="72" spans="1:16" x14ac:dyDescent="0.25">
      <c r="A72" s="35">
        <v>70</v>
      </c>
      <c r="B72">
        <v>255</v>
      </c>
      <c r="C72" t="s">
        <v>79</v>
      </c>
      <c r="D72" t="s">
        <v>46</v>
      </c>
      <c r="E72" t="s">
        <v>83</v>
      </c>
      <c r="F72" t="s">
        <v>86</v>
      </c>
      <c r="G72" t="s">
        <v>87</v>
      </c>
      <c r="H72">
        <v>1.927371724361884</v>
      </c>
      <c r="I72">
        <v>0.35338982411643488</v>
      </c>
      <c r="J72">
        <v>2.6958074998827399</v>
      </c>
      <c r="K72">
        <v>2.702866945272285E-2</v>
      </c>
      <c r="L72">
        <v>1.218779900898033E-3</v>
      </c>
      <c r="M72">
        <v>3.892238120425124E-3</v>
      </c>
      <c r="N72">
        <v>2.1059978975883601E-3</v>
      </c>
      <c r="O72">
        <v>3.9662954891048563E-3</v>
      </c>
      <c r="P72">
        <v>4.0320594152824699E-2</v>
      </c>
    </row>
    <row r="73" spans="1:16" x14ac:dyDescent="0.25">
      <c r="A73" s="35">
        <v>71</v>
      </c>
      <c r="B73">
        <v>256</v>
      </c>
      <c r="C73" t="s">
        <v>79</v>
      </c>
      <c r="D73" t="s">
        <v>46</v>
      </c>
      <c r="E73" t="s">
        <v>83</v>
      </c>
      <c r="F73" t="s">
        <v>86</v>
      </c>
      <c r="G73" t="s">
        <v>87</v>
      </c>
      <c r="H73">
        <v>1.9708622525201831</v>
      </c>
      <c r="I73">
        <v>0.27922984628424319</v>
      </c>
      <c r="J73">
        <v>2.7218726014382688</v>
      </c>
      <c r="K73">
        <v>1.2782330921867169E-2</v>
      </c>
      <c r="L73">
        <v>1.8011948434800899E-3</v>
      </c>
      <c r="M73">
        <v>2.1913185010652499E-3</v>
      </c>
      <c r="N73">
        <v>4.6685778343420036E-3</v>
      </c>
      <c r="O73">
        <v>0</v>
      </c>
      <c r="P73">
        <v>2.6974210734178501E-2</v>
      </c>
    </row>
    <row r="74" spans="1:16" x14ac:dyDescent="0.25">
      <c r="A74" s="35">
        <v>72</v>
      </c>
      <c r="B74">
        <v>257</v>
      </c>
      <c r="C74" t="s">
        <v>79</v>
      </c>
      <c r="D74" t="s">
        <v>46</v>
      </c>
      <c r="E74" t="s">
        <v>83</v>
      </c>
      <c r="F74" t="s">
        <v>86</v>
      </c>
      <c r="G74" t="s">
        <v>87</v>
      </c>
      <c r="H74">
        <v>1.960765712432093</v>
      </c>
      <c r="I74">
        <v>0.3553364003335035</v>
      </c>
      <c r="J74">
        <v>2.6159081910028128</v>
      </c>
      <c r="K74">
        <v>3.6068680775783783E-2</v>
      </c>
      <c r="L74">
        <v>4.1856220540230568E-3</v>
      </c>
      <c r="M74">
        <v>2.7279603191443669E-3</v>
      </c>
      <c r="N74">
        <v>1.549836480971716E-3</v>
      </c>
      <c r="O74">
        <v>0</v>
      </c>
      <c r="P74">
        <v>4.1028711003708973E-2</v>
      </c>
    </row>
    <row r="75" spans="1:16" x14ac:dyDescent="0.25">
      <c r="A75" s="35">
        <v>73</v>
      </c>
      <c r="B75">
        <v>258</v>
      </c>
      <c r="C75" t="s">
        <v>90</v>
      </c>
      <c r="D75">
        <v>6</v>
      </c>
      <c r="E75">
        <v>16</v>
      </c>
      <c r="F75" t="s">
        <v>86</v>
      </c>
      <c r="G75" t="s">
        <v>87</v>
      </c>
      <c r="H75">
        <v>2.1270895876717542</v>
      </c>
      <c r="I75">
        <v>0.15396898581098961</v>
      </c>
      <c r="J75">
        <v>2.467934466653106</v>
      </c>
      <c r="K75">
        <v>8.258162552927403E-3</v>
      </c>
      <c r="L75">
        <v>1.9954606603031018E-3</v>
      </c>
      <c r="M75">
        <v>2.426982022087442E-3</v>
      </c>
      <c r="N75">
        <v>1.14904440315628E-3</v>
      </c>
      <c r="O75">
        <v>0</v>
      </c>
      <c r="P75">
        <v>0.1032113184538581</v>
      </c>
    </row>
    <row r="76" spans="1:16" x14ac:dyDescent="0.25">
      <c r="A76" s="35">
        <v>74</v>
      </c>
      <c r="B76">
        <v>259</v>
      </c>
      <c r="C76" t="s">
        <v>90</v>
      </c>
      <c r="D76">
        <v>6</v>
      </c>
      <c r="E76">
        <v>11</v>
      </c>
      <c r="F76" t="s">
        <v>86</v>
      </c>
      <c r="G76" t="s">
        <v>87</v>
      </c>
      <c r="H76">
        <v>2.0436648870211509</v>
      </c>
      <c r="I76">
        <v>0.2611748652869415</v>
      </c>
      <c r="J76">
        <v>2.5255952338534842</v>
      </c>
      <c r="K76">
        <v>1.856255697207318E-2</v>
      </c>
      <c r="L76">
        <v>2.6164614271542421E-3</v>
      </c>
      <c r="M76">
        <v>3.5800595285862668E-3</v>
      </c>
      <c r="N76">
        <v>4.5199042287647146E-3</v>
      </c>
      <c r="O76">
        <v>5.3202724898455489E-4</v>
      </c>
      <c r="P76">
        <v>8.4404041358442483E-2</v>
      </c>
    </row>
    <row r="77" spans="1:16" x14ac:dyDescent="0.25">
      <c r="A77" s="35">
        <v>75</v>
      </c>
      <c r="B77">
        <v>260</v>
      </c>
      <c r="C77" t="s">
        <v>90</v>
      </c>
      <c r="D77">
        <v>6</v>
      </c>
      <c r="E77">
        <v>10</v>
      </c>
      <c r="F77" t="s">
        <v>86</v>
      </c>
      <c r="G77" t="s">
        <v>87</v>
      </c>
      <c r="H77">
        <v>2.0580298589953649</v>
      </c>
      <c r="I77">
        <v>0.31409162294687032</v>
      </c>
      <c r="J77">
        <v>2.4797115592861192</v>
      </c>
      <c r="K77">
        <v>2.0125872317064971E-2</v>
      </c>
      <c r="L77">
        <v>3.152018375524875E-3</v>
      </c>
      <c r="M77">
        <v>5.1754235560125253E-3</v>
      </c>
      <c r="N77">
        <v>8.7121154009439893E-3</v>
      </c>
      <c r="O77">
        <v>5.127412612088648E-4</v>
      </c>
      <c r="P77">
        <v>3.6553493892424842E-2</v>
      </c>
    </row>
    <row r="78" spans="1:16" x14ac:dyDescent="0.25">
      <c r="A78" s="35">
        <v>76</v>
      </c>
      <c r="B78">
        <v>261</v>
      </c>
      <c r="C78" t="s">
        <v>90</v>
      </c>
      <c r="D78">
        <v>2</v>
      </c>
      <c r="E78">
        <v>9</v>
      </c>
      <c r="F78" t="s">
        <v>86</v>
      </c>
      <c r="G78" t="s">
        <v>87</v>
      </c>
      <c r="H78">
        <v>2.1431515513682831</v>
      </c>
      <c r="I78">
        <v>0.17724605496047199</v>
      </c>
      <c r="J78">
        <v>2.429442992892231</v>
      </c>
      <c r="K78">
        <v>9.8736850894031482E-3</v>
      </c>
      <c r="L78">
        <v>3.0927391713159121E-3</v>
      </c>
      <c r="M78">
        <v>2.2569291944795939E-3</v>
      </c>
      <c r="N78">
        <v>1.6028004136221131E-3</v>
      </c>
      <c r="O78">
        <v>0</v>
      </c>
      <c r="P78">
        <v>8.2845504708675036E-2</v>
      </c>
    </row>
    <row r="79" spans="1:16" x14ac:dyDescent="0.25">
      <c r="A79" s="35">
        <v>77</v>
      </c>
      <c r="B79">
        <v>262</v>
      </c>
      <c r="C79" t="s">
        <v>90</v>
      </c>
      <c r="D79">
        <v>6</v>
      </c>
      <c r="E79">
        <v>9</v>
      </c>
      <c r="F79" t="s">
        <v>86</v>
      </c>
      <c r="G79" t="s">
        <v>87</v>
      </c>
      <c r="H79">
        <v>2.0977084074110919</v>
      </c>
      <c r="I79">
        <v>0.22576639250794001</v>
      </c>
      <c r="J79">
        <v>2.4850601987868202</v>
      </c>
      <c r="K79">
        <v>2.1898016427992589E-2</v>
      </c>
      <c r="L79">
        <v>2.4692854718768162E-3</v>
      </c>
      <c r="M79">
        <v>3.9417947101205077E-3</v>
      </c>
      <c r="N79">
        <v>3.1992447119225261E-3</v>
      </c>
      <c r="O79">
        <v>5.0210071622917374E-4</v>
      </c>
      <c r="P79">
        <v>4.5878003651359092E-2</v>
      </c>
    </row>
    <row r="80" spans="1:16" x14ac:dyDescent="0.25">
      <c r="A80" s="35">
        <v>78</v>
      </c>
      <c r="B80">
        <v>263</v>
      </c>
      <c r="C80" t="s">
        <v>90</v>
      </c>
      <c r="D80">
        <v>2</v>
      </c>
      <c r="E80">
        <v>1</v>
      </c>
      <c r="F80" t="s">
        <v>86</v>
      </c>
      <c r="G80" t="s">
        <v>87</v>
      </c>
      <c r="H80">
        <v>1.990565694259042</v>
      </c>
      <c r="I80">
        <v>0.2896156260752733</v>
      </c>
      <c r="J80">
        <v>2.6180365659962339</v>
      </c>
      <c r="K80">
        <v>4.3099936969532432E-2</v>
      </c>
      <c r="L80">
        <v>3.645057825704253E-3</v>
      </c>
      <c r="M80">
        <v>1.1083267623914991E-3</v>
      </c>
      <c r="N80">
        <v>3.148395789348923E-3</v>
      </c>
      <c r="O80">
        <v>0</v>
      </c>
      <c r="P80">
        <v>3.6714422483938962E-2</v>
      </c>
    </row>
    <row r="81" spans="1:16" x14ac:dyDescent="0.25">
      <c r="A81" s="35">
        <v>79</v>
      </c>
      <c r="B81">
        <v>264</v>
      </c>
      <c r="C81" t="s">
        <v>90</v>
      </c>
      <c r="D81">
        <v>2</v>
      </c>
      <c r="E81">
        <v>5</v>
      </c>
      <c r="F81" t="s">
        <v>86</v>
      </c>
      <c r="G81" t="s">
        <v>87</v>
      </c>
      <c r="H81">
        <v>2.0065003486013011</v>
      </c>
      <c r="I81">
        <v>0.26542282662630012</v>
      </c>
      <c r="J81">
        <v>2.617391399363854</v>
      </c>
      <c r="K81">
        <v>4.1428581742164107E-2</v>
      </c>
      <c r="L81">
        <v>4.1924706149166794E-3</v>
      </c>
      <c r="M81">
        <v>5.4633200097696716E-4</v>
      </c>
      <c r="N81">
        <v>1.55195149104851E-3</v>
      </c>
      <c r="O81">
        <v>0</v>
      </c>
      <c r="P81">
        <v>2.9347765962844521E-2</v>
      </c>
    </row>
    <row r="82" spans="1:16" x14ac:dyDescent="0.25">
      <c r="A82" s="35">
        <v>80</v>
      </c>
      <c r="B82">
        <v>265</v>
      </c>
      <c r="C82" t="s">
        <v>90</v>
      </c>
      <c r="D82">
        <v>2</v>
      </c>
      <c r="E82">
        <v>11</v>
      </c>
      <c r="F82" t="s">
        <v>86</v>
      </c>
      <c r="G82" t="s">
        <v>87</v>
      </c>
      <c r="H82">
        <v>2.046423722698318</v>
      </c>
      <c r="I82">
        <v>0.19100663531566969</v>
      </c>
      <c r="J82">
        <v>2.6353536068460008</v>
      </c>
      <c r="K82">
        <v>3.0364282646974081E-2</v>
      </c>
      <c r="L82">
        <v>3.5420346570100552E-3</v>
      </c>
      <c r="M82">
        <v>3.769504345307294E-3</v>
      </c>
      <c r="N82">
        <v>1.0198033916150389E-3</v>
      </c>
      <c r="O82">
        <v>0</v>
      </c>
      <c r="P82">
        <v>2.0731074905175669E-2</v>
      </c>
    </row>
    <row r="83" spans="1:16" x14ac:dyDescent="0.25">
      <c r="A83" s="35">
        <v>81</v>
      </c>
      <c r="B83">
        <v>266</v>
      </c>
      <c r="C83" t="s">
        <v>90</v>
      </c>
      <c r="D83">
        <v>2</v>
      </c>
      <c r="E83">
        <v>4</v>
      </c>
      <c r="F83" t="s">
        <v>86</v>
      </c>
      <c r="G83" t="s">
        <v>87</v>
      </c>
      <c r="H83">
        <v>2.010951279487156</v>
      </c>
      <c r="I83">
        <v>0.29043672270186238</v>
      </c>
      <c r="J83">
        <v>2.5775031318393271</v>
      </c>
      <c r="K83">
        <v>4.047652559746364E-2</v>
      </c>
      <c r="L83">
        <v>4.2039176336604788E-3</v>
      </c>
      <c r="M83">
        <v>1.643471077341633E-3</v>
      </c>
      <c r="N83">
        <v>2.074918535017302E-3</v>
      </c>
      <c r="O83">
        <v>0</v>
      </c>
      <c r="P83">
        <v>3.5313475658226831E-2</v>
      </c>
    </row>
    <row r="84" spans="1:16" x14ac:dyDescent="0.25">
      <c r="A84" s="35">
        <v>82</v>
      </c>
      <c r="B84">
        <v>267</v>
      </c>
      <c r="C84" t="s">
        <v>90</v>
      </c>
      <c r="D84">
        <v>2</v>
      </c>
      <c r="E84">
        <v>2</v>
      </c>
      <c r="F84" t="s">
        <v>86</v>
      </c>
      <c r="G84" t="s">
        <v>87</v>
      </c>
      <c r="H84">
        <v>2.008895443266264</v>
      </c>
      <c r="I84">
        <v>0.24188014995622009</v>
      </c>
      <c r="J84">
        <v>2.5921882770473248</v>
      </c>
      <c r="K84">
        <v>4.8897835623778411E-2</v>
      </c>
      <c r="L84">
        <v>5.3939987609176654E-3</v>
      </c>
      <c r="M84">
        <v>0</v>
      </c>
      <c r="N84">
        <v>1.035340562401418E-3</v>
      </c>
      <c r="O84">
        <v>0</v>
      </c>
      <c r="P84">
        <v>6.4609156848714086E-2</v>
      </c>
    </row>
    <row r="85" spans="1:16" x14ac:dyDescent="0.25">
      <c r="A85" s="35">
        <v>83</v>
      </c>
      <c r="B85">
        <v>268</v>
      </c>
      <c r="C85" t="s">
        <v>90</v>
      </c>
      <c r="D85">
        <v>4</v>
      </c>
      <c r="E85">
        <v>9</v>
      </c>
      <c r="F85" t="s">
        <v>86</v>
      </c>
      <c r="G85" t="s">
        <v>87</v>
      </c>
      <c r="H85">
        <v>2.0466265782628148</v>
      </c>
      <c r="I85">
        <v>0.20820217173856889</v>
      </c>
      <c r="J85">
        <v>2.6176635540226738</v>
      </c>
      <c r="K85">
        <v>2.62304882212792E-2</v>
      </c>
      <c r="L85">
        <v>3.5493934547739261E-3</v>
      </c>
      <c r="M85">
        <v>3.2377163361652049E-3</v>
      </c>
      <c r="N85">
        <v>2.0438441934445451E-3</v>
      </c>
      <c r="O85">
        <v>0</v>
      </c>
      <c r="P85">
        <v>2.608846116956479E-2</v>
      </c>
    </row>
    <row r="86" spans="1:16" x14ac:dyDescent="0.25">
      <c r="A86" s="35">
        <v>84</v>
      </c>
      <c r="B86">
        <v>269</v>
      </c>
      <c r="C86" t="s">
        <v>90</v>
      </c>
      <c r="D86">
        <v>4</v>
      </c>
      <c r="E86">
        <v>8</v>
      </c>
      <c r="F86" t="s">
        <v>86</v>
      </c>
      <c r="G86" t="s">
        <v>87</v>
      </c>
      <c r="H86">
        <v>2.0974943598154501</v>
      </c>
      <c r="I86">
        <v>0.17462973293307579</v>
      </c>
      <c r="J86">
        <v>2.5237982126503908</v>
      </c>
      <c r="K86">
        <v>1.569478693986422E-2</v>
      </c>
      <c r="L86">
        <v>2.359721149614732E-3</v>
      </c>
      <c r="M86">
        <v>2.1525107915624942E-3</v>
      </c>
      <c r="N86">
        <v>4.076388626317178E-3</v>
      </c>
      <c r="O86">
        <v>4.7982207517794539E-4</v>
      </c>
      <c r="P86">
        <v>6.8895132635574563E-2</v>
      </c>
    </row>
    <row r="87" spans="1:16" x14ac:dyDescent="0.25">
      <c r="A87" s="35">
        <v>85</v>
      </c>
      <c r="B87">
        <v>270</v>
      </c>
      <c r="C87" t="s">
        <v>90</v>
      </c>
      <c r="D87">
        <v>2</v>
      </c>
      <c r="E87">
        <v>3</v>
      </c>
      <c r="F87" t="s">
        <v>86</v>
      </c>
      <c r="G87" t="s">
        <v>87</v>
      </c>
      <c r="H87">
        <v>2.000346130475612</v>
      </c>
      <c r="I87">
        <v>0.25613571015443859</v>
      </c>
      <c r="J87">
        <v>2.6155423485936331</v>
      </c>
      <c r="K87">
        <v>4.7704321218464643E-2</v>
      </c>
      <c r="L87">
        <v>4.7815832581243759E-3</v>
      </c>
      <c r="M87">
        <v>1.0904264647485669E-3</v>
      </c>
      <c r="N87">
        <v>1.54877343338766E-3</v>
      </c>
      <c r="O87">
        <v>4.8613989875963699E-4</v>
      </c>
      <c r="P87">
        <v>4.1002735408020602E-2</v>
      </c>
    </row>
    <row r="88" spans="1:16" x14ac:dyDescent="0.25">
      <c r="A88" s="35">
        <v>86</v>
      </c>
      <c r="B88">
        <v>271</v>
      </c>
      <c r="C88" t="s">
        <v>90</v>
      </c>
      <c r="D88">
        <v>2</v>
      </c>
      <c r="E88">
        <v>10</v>
      </c>
      <c r="F88" t="s">
        <v>86</v>
      </c>
      <c r="G88" t="s">
        <v>87</v>
      </c>
      <c r="H88">
        <v>2.07928352613914</v>
      </c>
      <c r="I88">
        <v>0.17681369516866491</v>
      </c>
      <c r="J88">
        <v>2.5782235412303232</v>
      </c>
      <c r="K88">
        <v>2.8113572614110221E-2</v>
      </c>
      <c r="L88">
        <v>2.935342663588665E-3</v>
      </c>
      <c r="M88">
        <v>2.6775861890884801E-3</v>
      </c>
      <c r="N88">
        <v>1.5212302669936251E-3</v>
      </c>
      <c r="O88">
        <v>0</v>
      </c>
      <c r="P88">
        <v>3.2122949474598372E-2</v>
      </c>
    </row>
    <row r="89" spans="1:16" x14ac:dyDescent="0.25">
      <c r="A89" s="35">
        <v>87</v>
      </c>
      <c r="B89">
        <v>272</v>
      </c>
      <c r="C89" t="s">
        <v>90</v>
      </c>
      <c r="D89">
        <v>2</v>
      </c>
      <c r="E89">
        <v>6</v>
      </c>
      <c r="F89" t="s">
        <v>86</v>
      </c>
      <c r="G89" t="s">
        <v>87</v>
      </c>
      <c r="H89">
        <v>1.9894394961251081</v>
      </c>
      <c r="I89">
        <v>0.28660282765620348</v>
      </c>
      <c r="J89">
        <v>2.6376749259947641</v>
      </c>
      <c r="K89">
        <v>4.234583309254196E-2</v>
      </c>
      <c r="L89">
        <v>4.1781618414869293E-3</v>
      </c>
      <c r="M89">
        <v>1.0889347732783231E-3</v>
      </c>
      <c r="N89">
        <v>2.062206304373902E-3</v>
      </c>
      <c r="O89">
        <v>0</v>
      </c>
      <c r="P89">
        <v>2.2910622302279759E-2</v>
      </c>
    </row>
    <row r="90" spans="1:16" x14ac:dyDescent="0.25">
      <c r="A90" s="35">
        <v>88</v>
      </c>
      <c r="B90">
        <v>273</v>
      </c>
      <c r="C90" t="s">
        <v>79</v>
      </c>
      <c r="D90" t="s">
        <v>46</v>
      </c>
      <c r="E90" t="s">
        <v>83</v>
      </c>
      <c r="F90" t="s">
        <v>86</v>
      </c>
      <c r="G90" t="s">
        <v>91</v>
      </c>
      <c r="H90">
        <v>2.0089106938082222</v>
      </c>
      <c r="I90">
        <v>0.3318402045849807</v>
      </c>
      <c r="J90">
        <v>2.477047454981355</v>
      </c>
      <c r="K90">
        <v>5.8890956895300842E-2</v>
      </c>
      <c r="L90">
        <v>2.1187642542774649E-3</v>
      </c>
      <c r="M90">
        <v>5.1553415518594296E-3</v>
      </c>
      <c r="N90">
        <v>1.8305655769782121E-3</v>
      </c>
      <c r="O90">
        <v>5.7459411512183036E-4</v>
      </c>
      <c r="P90">
        <v>7.1536828794280513E-2</v>
      </c>
    </row>
    <row r="91" spans="1:16" x14ac:dyDescent="0.25">
      <c r="A91" s="35">
        <v>89</v>
      </c>
      <c r="B91">
        <v>274</v>
      </c>
      <c r="C91" t="s">
        <v>79</v>
      </c>
      <c r="D91" t="s">
        <v>46</v>
      </c>
      <c r="E91" t="s">
        <v>83</v>
      </c>
      <c r="F91" t="s">
        <v>86</v>
      </c>
      <c r="G91" t="s">
        <v>91</v>
      </c>
      <c r="H91">
        <v>2.012026953063621</v>
      </c>
      <c r="I91">
        <v>0.34060781540636459</v>
      </c>
      <c r="J91">
        <v>2.4713791798104339</v>
      </c>
      <c r="K91">
        <v>5.1499132444568281E-2</v>
      </c>
      <c r="L91">
        <v>3.4556619926535432E-3</v>
      </c>
      <c r="M91">
        <v>5.6755745860639934E-3</v>
      </c>
      <c r="N91">
        <v>2.3884925853936401E-3</v>
      </c>
      <c r="O91">
        <v>0</v>
      </c>
      <c r="P91">
        <v>6.7182294100229037E-2</v>
      </c>
    </row>
    <row r="92" spans="1:16" x14ac:dyDescent="0.25">
      <c r="A92" s="35">
        <v>90</v>
      </c>
      <c r="B92">
        <v>275</v>
      </c>
      <c r="C92" t="s">
        <v>79</v>
      </c>
      <c r="D92" t="s">
        <v>46</v>
      </c>
      <c r="E92" t="s">
        <v>83</v>
      </c>
      <c r="F92" t="s">
        <v>86</v>
      </c>
      <c r="G92" t="s">
        <v>91</v>
      </c>
      <c r="H92">
        <v>2.0138743247119959</v>
      </c>
      <c r="I92">
        <v>0.49870680365169379</v>
      </c>
      <c r="J92">
        <v>2.2978620875476699</v>
      </c>
      <c r="K92">
        <v>5.2599857333347183E-2</v>
      </c>
      <c r="L92">
        <v>5.9295971838459584E-3</v>
      </c>
      <c r="M92">
        <v>0</v>
      </c>
      <c r="N92">
        <v>5.6922679592763849E-3</v>
      </c>
      <c r="O92">
        <v>0</v>
      </c>
      <c r="P92">
        <v>7.7498231193803918E-2</v>
      </c>
    </row>
    <row r="93" spans="1:16" x14ac:dyDescent="0.25">
      <c r="A93" s="35">
        <v>91</v>
      </c>
      <c r="B93">
        <v>276</v>
      </c>
      <c r="C93" t="s">
        <v>79</v>
      </c>
      <c r="D93" t="s">
        <v>46</v>
      </c>
      <c r="E93" t="s">
        <v>83</v>
      </c>
      <c r="F93" t="s">
        <v>86</v>
      </c>
      <c r="G93" t="s">
        <v>91</v>
      </c>
      <c r="H93">
        <v>1.9939022855963571</v>
      </c>
      <c r="I93">
        <v>0.55052671981164436</v>
      </c>
      <c r="J93">
        <v>2.300729840998307</v>
      </c>
      <c r="K93">
        <v>5.0043826218099739E-2</v>
      </c>
      <c r="L93">
        <v>3.2799157292779041E-3</v>
      </c>
      <c r="M93">
        <v>1.7956430535447879E-3</v>
      </c>
      <c r="N93">
        <v>5.1007947066840824E-3</v>
      </c>
      <c r="O93">
        <v>0</v>
      </c>
      <c r="P93">
        <v>7.2874939279119824E-2</v>
      </c>
    </row>
    <row r="94" spans="1:16" x14ac:dyDescent="0.25">
      <c r="A94" s="35">
        <v>92</v>
      </c>
      <c r="B94">
        <v>277</v>
      </c>
      <c r="C94" t="s">
        <v>79</v>
      </c>
      <c r="D94" t="s">
        <v>46</v>
      </c>
      <c r="E94" t="s">
        <v>83</v>
      </c>
      <c r="F94" t="s">
        <v>86</v>
      </c>
      <c r="G94" t="s">
        <v>91</v>
      </c>
      <c r="H94">
        <v>1.995744760765543</v>
      </c>
      <c r="I94">
        <v>0.27030226968572829</v>
      </c>
      <c r="J94">
        <v>2.6262266608564602</v>
      </c>
      <c r="K94">
        <v>2.6608827746133282E-2</v>
      </c>
      <c r="L94">
        <v>2.499684062338151E-3</v>
      </c>
      <c r="M94">
        <v>3.991436677484919E-3</v>
      </c>
      <c r="N94">
        <v>3.7794258044748859E-3</v>
      </c>
      <c r="O94">
        <v>0</v>
      </c>
      <c r="P94">
        <v>5.6151896817643217E-2</v>
      </c>
    </row>
    <row r="95" spans="1:16" x14ac:dyDescent="0.25">
      <c r="A95" s="35">
        <v>93</v>
      </c>
      <c r="B95">
        <v>278</v>
      </c>
      <c r="C95" t="s">
        <v>79</v>
      </c>
      <c r="D95" t="s">
        <v>46</v>
      </c>
      <c r="E95" t="s">
        <v>83</v>
      </c>
      <c r="F95" t="s">
        <v>86</v>
      </c>
      <c r="G95" t="s">
        <v>91</v>
      </c>
      <c r="H95">
        <v>1.998888300404996</v>
      </c>
      <c r="I95">
        <v>0.42441697584882337</v>
      </c>
      <c r="J95">
        <v>2.4184982223771061</v>
      </c>
      <c r="K95">
        <v>3.8164263732681683E-2</v>
      </c>
      <c r="L95">
        <v>9.4902982222844785E-3</v>
      </c>
      <c r="M95">
        <v>3.4637451051555538E-3</v>
      </c>
      <c r="N95">
        <v>3.826390546322514E-3</v>
      </c>
      <c r="O95">
        <v>3.0884433687798358E-3</v>
      </c>
      <c r="P95">
        <v>7.0286857323412763E-2</v>
      </c>
    </row>
    <row r="96" spans="1:16" x14ac:dyDescent="0.25">
      <c r="A96" s="35">
        <v>94</v>
      </c>
      <c r="B96">
        <v>279</v>
      </c>
      <c r="C96" t="s">
        <v>79</v>
      </c>
      <c r="D96" t="s">
        <v>46</v>
      </c>
      <c r="E96" t="s">
        <v>83</v>
      </c>
      <c r="F96" t="s">
        <v>86</v>
      </c>
      <c r="G96" t="s">
        <v>91</v>
      </c>
      <c r="H96">
        <v>2.018702952689555</v>
      </c>
      <c r="I96">
        <v>0.3580800676356406</v>
      </c>
      <c r="J96">
        <v>2.407868405581707</v>
      </c>
      <c r="K96">
        <v>5.6617720711953139E-2</v>
      </c>
      <c r="L96">
        <v>3.75443064039213E-3</v>
      </c>
      <c r="M96">
        <v>1.4273777336329551E-2</v>
      </c>
      <c r="N96">
        <v>3.7843694615114789E-3</v>
      </c>
      <c r="O96">
        <v>0</v>
      </c>
      <c r="P96">
        <v>7.9226623903387972E-2</v>
      </c>
    </row>
    <row r="97" spans="1:16" x14ac:dyDescent="0.25">
      <c r="A97" s="35">
        <v>95</v>
      </c>
      <c r="B97">
        <v>280</v>
      </c>
      <c r="C97" t="s">
        <v>79</v>
      </c>
      <c r="D97" t="s">
        <v>46</v>
      </c>
      <c r="E97" t="s">
        <v>83</v>
      </c>
      <c r="F97" t="s">
        <v>86</v>
      </c>
      <c r="G97" t="s">
        <v>91</v>
      </c>
      <c r="H97">
        <v>1.9920661059004141</v>
      </c>
      <c r="I97">
        <v>0.38461717760713088</v>
      </c>
      <c r="J97">
        <v>2.5066846424007392</v>
      </c>
      <c r="K97">
        <v>3.6539280547073297E-2</v>
      </c>
      <c r="L97">
        <v>2.496414364414883E-3</v>
      </c>
      <c r="M97">
        <v>3.986215700797561E-3</v>
      </c>
      <c r="N97">
        <v>4.852905618134948E-3</v>
      </c>
      <c r="O97">
        <v>0</v>
      </c>
      <c r="P97">
        <v>5.3019623222642739E-2</v>
      </c>
    </row>
    <row r="98" spans="1:16" x14ac:dyDescent="0.25">
      <c r="A98" s="35">
        <v>96</v>
      </c>
      <c r="B98">
        <v>281</v>
      </c>
      <c r="C98" t="s">
        <v>79</v>
      </c>
      <c r="D98" t="s">
        <v>46</v>
      </c>
      <c r="E98" t="s">
        <v>83</v>
      </c>
      <c r="F98" t="s">
        <v>86</v>
      </c>
      <c r="G98" t="s">
        <v>91</v>
      </c>
      <c r="H98">
        <v>1.9490113643899529</v>
      </c>
      <c r="I98">
        <v>0.39169008986541282</v>
      </c>
      <c r="J98">
        <v>2.559569601722778</v>
      </c>
      <c r="K98">
        <v>4.1209747614678612E-2</v>
      </c>
      <c r="L98">
        <v>1.8833460038021909E-3</v>
      </c>
      <c r="M98">
        <v>3.436894367906286E-3</v>
      </c>
      <c r="N98">
        <v>3.79672860410296E-3</v>
      </c>
      <c r="O98">
        <v>0</v>
      </c>
      <c r="P98">
        <v>7.5382894858489174E-2</v>
      </c>
    </row>
    <row r="99" spans="1:16" x14ac:dyDescent="0.25">
      <c r="A99" s="35">
        <v>97</v>
      </c>
      <c r="B99">
        <v>282</v>
      </c>
      <c r="C99" t="s">
        <v>79</v>
      </c>
      <c r="D99" t="s">
        <v>46</v>
      </c>
      <c r="E99" t="s">
        <v>83</v>
      </c>
      <c r="F99" t="s">
        <v>86</v>
      </c>
      <c r="G99" t="s">
        <v>91</v>
      </c>
      <c r="H99">
        <v>1.9498339728937351</v>
      </c>
      <c r="I99">
        <v>0.58063587731990129</v>
      </c>
      <c r="J99">
        <v>2.386457500597615</v>
      </c>
      <c r="K99">
        <v>4.0879095078918938E-2</v>
      </c>
      <c r="L99">
        <v>2.5601734739186029E-3</v>
      </c>
      <c r="M99">
        <v>1.1680070703431521E-3</v>
      </c>
      <c r="N99">
        <v>1.2718617081713211E-2</v>
      </c>
      <c r="O99">
        <v>0</v>
      </c>
      <c r="P99">
        <v>5.3850934377146178E-2</v>
      </c>
    </row>
    <row r="100" spans="1:16" x14ac:dyDescent="0.25">
      <c r="A100" s="35">
        <v>98</v>
      </c>
      <c r="B100">
        <v>283</v>
      </c>
      <c r="C100" t="s">
        <v>79</v>
      </c>
      <c r="D100" t="s">
        <v>46</v>
      </c>
      <c r="E100" t="s">
        <v>83</v>
      </c>
      <c r="F100" t="s">
        <v>86</v>
      </c>
      <c r="G100" t="s">
        <v>91</v>
      </c>
      <c r="H100">
        <v>1.9238070875121609</v>
      </c>
      <c r="I100">
        <v>0.54887426160045005</v>
      </c>
      <c r="J100">
        <v>2.4083302235390112</v>
      </c>
      <c r="K100">
        <v>5.0027148568269758E-2</v>
      </c>
      <c r="L100">
        <v>1.922582378881403E-3</v>
      </c>
      <c r="M100">
        <v>6.4322432788246134E-3</v>
      </c>
      <c r="N100">
        <v>8.85903340957357E-3</v>
      </c>
      <c r="O100">
        <v>1.0427819126285071E-2</v>
      </c>
      <c r="P100">
        <v>8.9517187644455889E-2</v>
      </c>
    </row>
    <row r="101" spans="1:16" x14ac:dyDescent="0.25">
      <c r="A101" s="35">
        <v>99</v>
      </c>
      <c r="B101">
        <v>284</v>
      </c>
      <c r="C101" t="s">
        <v>79</v>
      </c>
      <c r="D101" t="s">
        <v>46</v>
      </c>
      <c r="E101" t="s">
        <v>83</v>
      </c>
      <c r="F101" t="s">
        <v>86</v>
      </c>
      <c r="G101" t="s">
        <v>91</v>
      </c>
      <c r="H101">
        <v>1.933797304052143</v>
      </c>
      <c r="I101">
        <v>0.5183282293414464</v>
      </c>
      <c r="J101">
        <v>2.4827981690597341</v>
      </c>
      <c r="K101">
        <v>3.9109088851310717E-2</v>
      </c>
      <c r="L101">
        <v>1.259651124938879E-3</v>
      </c>
      <c r="M101">
        <v>2.2987214500623208E-3</v>
      </c>
      <c r="N101">
        <v>1.142726324008332E-2</v>
      </c>
      <c r="O101">
        <v>1.0248258465309489E-3</v>
      </c>
      <c r="P101">
        <v>5.6078113779432247E-2</v>
      </c>
    </row>
    <row r="102" spans="1:16" x14ac:dyDescent="0.25">
      <c r="A102" s="35">
        <v>100</v>
      </c>
      <c r="B102">
        <v>285</v>
      </c>
      <c r="C102" t="s">
        <v>79</v>
      </c>
      <c r="D102" t="s">
        <v>46</v>
      </c>
      <c r="E102" t="s">
        <v>83</v>
      </c>
      <c r="F102" t="s">
        <v>86</v>
      </c>
      <c r="G102" t="s">
        <v>91</v>
      </c>
      <c r="H102">
        <v>1.9535056327885929</v>
      </c>
      <c r="I102">
        <v>0.5085667969071288</v>
      </c>
      <c r="J102">
        <v>2.4259161232926818</v>
      </c>
      <c r="K102">
        <v>5.0152593499599628E-2</v>
      </c>
      <c r="L102">
        <v>6.2819071350780561E-4</v>
      </c>
      <c r="M102">
        <v>4.5855092391249679E-3</v>
      </c>
      <c r="N102">
        <v>1.1940344216809661E-2</v>
      </c>
      <c r="O102">
        <v>3.577579910066997E-3</v>
      </c>
      <c r="P102">
        <v>5.9011406873194172E-2</v>
      </c>
    </row>
    <row r="103" spans="1:16" x14ac:dyDescent="0.25">
      <c r="A103" s="35">
        <v>101</v>
      </c>
      <c r="B103">
        <v>286</v>
      </c>
      <c r="C103" t="s">
        <v>79</v>
      </c>
      <c r="D103" t="s">
        <v>46</v>
      </c>
      <c r="E103" t="s">
        <v>83</v>
      </c>
      <c r="F103" t="s">
        <v>86</v>
      </c>
      <c r="G103" t="s">
        <v>91</v>
      </c>
      <c r="H103">
        <v>1.930670552341337</v>
      </c>
      <c r="I103">
        <v>0.55519310535430999</v>
      </c>
      <c r="J103">
        <v>2.4284101003376679</v>
      </c>
      <c r="K103">
        <v>4.153169876791829E-2</v>
      </c>
      <c r="L103">
        <v>1.898059644456896E-3</v>
      </c>
      <c r="M103">
        <v>2.3091634034370372E-3</v>
      </c>
      <c r="N103">
        <v>8.746035534451458E-3</v>
      </c>
      <c r="O103">
        <v>5.6621461760963674E-3</v>
      </c>
      <c r="P103">
        <v>7.1837302705546849E-2</v>
      </c>
    </row>
    <row r="104" spans="1:16" x14ac:dyDescent="0.25">
      <c r="A104" s="35">
        <v>102</v>
      </c>
      <c r="B104">
        <v>287</v>
      </c>
      <c r="C104" t="s">
        <v>79</v>
      </c>
      <c r="D104" t="s">
        <v>46</v>
      </c>
      <c r="E104" t="s">
        <v>83</v>
      </c>
      <c r="F104" t="s">
        <v>86</v>
      </c>
      <c r="G104" t="s">
        <v>91</v>
      </c>
      <c r="H104">
        <v>1.9420527679651001</v>
      </c>
      <c r="I104">
        <v>0.52247091274333346</v>
      </c>
      <c r="J104">
        <v>2.4142914369636119</v>
      </c>
      <c r="K104">
        <v>5.2449758484877311E-2</v>
      </c>
      <c r="L104">
        <v>6.9190895178748452E-3</v>
      </c>
      <c r="M104">
        <v>6.8872141044372072E-3</v>
      </c>
      <c r="N104">
        <v>7.608288179315699E-3</v>
      </c>
      <c r="O104">
        <v>5.6292267215841789E-3</v>
      </c>
      <c r="P104">
        <v>6.4740108921436834E-2</v>
      </c>
    </row>
    <row r="105" spans="1:16" x14ac:dyDescent="0.25">
      <c r="A105" s="35">
        <v>103</v>
      </c>
      <c r="B105">
        <v>288</v>
      </c>
      <c r="C105" t="s">
        <v>79</v>
      </c>
      <c r="D105" t="s">
        <v>46</v>
      </c>
      <c r="E105" t="s">
        <v>83</v>
      </c>
      <c r="F105" t="s">
        <v>86</v>
      </c>
      <c r="G105" t="s">
        <v>91</v>
      </c>
      <c r="H105">
        <v>1.9712385819207221</v>
      </c>
      <c r="I105">
        <v>0.43992544282877238</v>
      </c>
      <c r="J105">
        <v>2.4367980590769038</v>
      </c>
      <c r="K105">
        <v>5.1802230602347968E-2</v>
      </c>
      <c r="L105">
        <v>4.3486982379460316E-3</v>
      </c>
      <c r="M105">
        <v>5.6684889748454407E-3</v>
      </c>
      <c r="N105">
        <v>2.6836995341501572E-3</v>
      </c>
      <c r="O105">
        <v>0</v>
      </c>
      <c r="P105">
        <v>8.3732063272875412E-2</v>
      </c>
    </row>
    <row r="106" spans="1:16" x14ac:dyDescent="0.25">
      <c r="A106" s="35">
        <v>104</v>
      </c>
      <c r="B106">
        <v>289</v>
      </c>
      <c r="C106" t="s">
        <v>79</v>
      </c>
      <c r="D106" t="s">
        <v>46</v>
      </c>
      <c r="E106" t="s">
        <v>83</v>
      </c>
      <c r="F106" t="s">
        <v>86</v>
      </c>
      <c r="G106" t="s">
        <v>91</v>
      </c>
      <c r="H106">
        <v>1.9550662106558869</v>
      </c>
      <c r="I106">
        <v>0.48894654456048459</v>
      </c>
      <c r="J106">
        <v>2.4570788306888769</v>
      </c>
      <c r="K106">
        <v>4.5159450163544647E-2</v>
      </c>
      <c r="L106">
        <v>3.7250033590827212E-3</v>
      </c>
      <c r="M106">
        <v>3.3988558234698241E-3</v>
      </c>
      <c r="N106">
        <v>1.233689613481632E-2</v>
      </c>
      <c r="O106">
        <v>0</v>
      </c>
      <c r="P106">
        <v>5.0206185833485961E-2</v>
      </c>
    </row>
    <row r="107" spans="1:16" x14ac:dyDescent="0.25">
      <c r="A107" s="35">
        <v>105</v>
      </c>
      <c r="B107">
        <v>290</v>
      </c>
      <c r="C107" t="s">
        <v>79</v>
      </c>
      <c r="D107" t="s">
        <v>46</v>
      </c>
      <c r="E107" t="s">
        <v>83</v>
      </c>
      <c r="F107" t="s">
        <v>86</v>
      </c>
      <c r="G107" t="s">
        <v>91</v>
      </c>
      <c r="H107">
        <v>1.977433327592063</v>
      </c>
      <c r="I107">
        <v>0.34289309666743201</v>
      </c>
      <c r="J107">
        <v>2.6027251692094979</v>
      </c>
      <c r="K107">
        <v>2.378522911839611E-2</v>
      </c>
      <c r="L107">
        <v>0</v>
      </c>
      <c r="M107">
        <v>0</v>
      </c>
      <c r="N107">
        <v>8.4239915903534402E-3</v>
      </c>
      <c r="O107">
        <v>9.9157387227621365E-4</v>
      </c>
      <c r="P107">
        <v>5.4756362429761958E-2</v>
      </c>
    </row>
    <row r="108" spans="1:16" x14ac:dyDescent="0.25">
      <c r="A108" s="35">
        <v>106</v>
      </c>
      <c r="B108">
        <v>291</v>
      </c>
      <c r="C108" t="s">
        <v>79</v>
      </c>
      <c r="D108" t="s">
        <v>46</v>
      </c>
      <c r="E108" t="s">
        <v>83</v>
      </c>
      <c r="F108" t="s">
        <v>86</v>
      </c>
      <c r="G108" t="s">
        <v>91</v>
      </c>
      <c r="H108">
        <v>1.9238707417416201</v>
      </c>
      <c r="I108">
        <v>0.61165242016542953</v>
      </c>
      <c r="J108">
        <v>2.3330859116082632</v>
      </c>
      <c r="K108">
        <v>5.0674676450799122E-2</v>
      </c>
      <c r="L108">
        <v>1.2059872077732479E-2</v>
      </c>
      <c r="M108">
        <v>4.6332438831236666E-3</v>
      </c>
      <c r="N108">
        <v>9.3226778159339867E-3</v>
      </c>
      <c r="O108">
        <v>5.6804347619364721E-3</v>
      </c>
      <c r="P108">
        <v>8.4512961582266399E-2</v>
      </c>
    </row>
    <row r="109" spans="1:16" x14ac:dyDescent="0.25">
      <c r="A109" s="35">
        <v>107</v>
      </c>
      <c r="B109">
        <v>292</v>
      </c>
      <c r="C109" t="s">
        <v>79</v>
      </c>
      <c r="D109" t="s">
        <v>46</v>
      </c>
      <c r="E109" t="s">
        <v>83</v>
      </c>
      <c r="F109" t="s">
        <v>86</v>
      </c>
      <c r="G109" t="s">
        <v>91</v>
      </c>
      <c r="H109">
        <v>1.9788435135985469</v>
      </c>
      <c r="I109">
        <v>0.45062007414874922</v>
      </c>
      <c r="J109">
        <v>2.4276033195734361</v>
      </c>
      <c r="K109">
        <v>5.0433213085869358E-2</v>
      </c>
      <c r="L109">
        <v>4.9437832599807533E-3</v>
      </c>
      <c r="M109">
        <v>2.255461928938501E-3</v>
      </c>
      <c r="N109">
        <v>5.8730645594717648E-3</v>
      </c>
      <c r="O109">
        <v>2.011079402926406E-3</v>
      </c>
      <c r="P109">
        <v>6.7137890733341907E-2</v>
      </c>
    </row>
    <row r="110" spans="1:16" x14ac:dyDescent="0.25">
      <c r="A110" s="35">
        <v>108</v>
      </c>
      <c r="B110">
        <v>293</v>
      </c>
      <c r="C110" t="s">
        <v>79</v>
      </c>
      <c r="D110" t="s">
        <v>46</v>
      </c>
      <c r="E110" t="s">
        <v>83</v>
      </c>
      <c r="F110" t="s">
        <v>86</v>
      </c>
      <c r="G110" t="s">
        <v>91</v>
      </c>
      <c r="H110">
        <v>1.9423983194964509</v>
      </c>
      <c r="I110">
        <v>0.4567347562017231</v>
      </c>
      <c r="J110">
        <v>2.507252910597769</v>
      </c>
      <c r="K110">
        <v>3.7005529627102837E-2</v>
      </c>
      <c r="L110">
        <v>6.7482478013841081E-3</v>
      </c>
      <c r="M110">
        <v>5.0378695763938818E-3</v>
      </c>
      <c r="N110">
        <v>8.4804905279144954E-3</v>
      </c>
      <c r="O110">
        <v>0</v>
      </c>
      <c r="P110">
        <v>6.7651701121607288E-2</v>
      </c>
    </row>
    <row r="111" spans="1:16" x14ac:dyDescent="0.25">
      <c r="A111" s="35">
        <v>109</v>
      </c>
      <c r="B111">
        <v>294</v>
      </c>
      <c r="C111" t="s">
        <v>79</v>
      </c>
      <c r="D111" t="s">
        <v>46</v>
      </c>
      <c r="E111" t="s">
        <v>83</v>
      </c>
      <c r="F111" t="s">
        <v>86</v>
      </c>
      <c r="G111" t="s">
        <v>91</v>
      </c>
      <c r="H111">
        <v>1.906600859641381</v>
      </c>
      <c r="I111">
        <v>0.62176272661735343</v>
      </c>
      <c r="J111">
        <v>2.4208297227404079</v>
      </c>
      <c r="K111">
        <v>3.3348048507866497E-2</v>
      </c>
      <c r="L111">
        <v>5.0124469163693747E-3</v>
      </c>
      <c r="M111">
        <v>4.5735755781252932E-3</v>
      </c>
      <c r="N111">
        <v>9.7439480191236095E-3</v>
      </c>
      <c r="O111">
        <v>3.0585165919505739E-3</v>
      </c>
      <c r="P111">
        <v>6.4487710835973155E-2</v>
      </c>
    </row>
    <row r="112" spans="1:16" x14ac:dyDescent="0.25">
      <c r="A112" s="35">
        <v>110</v>
      </c>
      <c r="B112">
        <v>295</v>
      </c>
      <c r="C112" t="s">
        <v>79</v>
      </c>
      <c r="D112" t="s">
        <v>46</v>
      </c>
      <c r="E112" t="s">
        <v>83</v>
      </c>
      <c r="F112" t="s">
        <v>86</v>
      </c>
      <c r="G112" t="s">
        <v>91</v>
      </c>
      <c r="H112">
        <v>1.937425595131326</v>
      </c>
      <c r="I112">
        <v>0.59904915072222686</v>
      </c>
      <c r="J112">
        <v>2.3629239938409619</v>
      </c>
      <c r="K112">
        <v>4.9630510548400161E-2</v>
      </c>
      <c r="L112">
        <v>5.5948618589514287E-3</v>
      </c>
      <c r="M112">
        <v>2.268887297563135E-3</v>
      </c>
      <c r="N112">
        <v>9.6676744534161842E-3</v>
      </c>
      <c r="O112">
        <v>0</v>
      </c>
      <c r="P112">
        <v>6.2967312844965664E-2</v>
      </c>
    </row>
    <row r="113" spans="1:16" x14ac:dyDescent="0.25">
      <c r="A113" s="35">
        <v>111</v>
      </c>
      <c r="B113">
        <v>296</v>
      </c>
      <c r="C113" t="s">
        <v>79</v>
      </c>
      <c r="D113" t="s">
        <v>46</v>
      </c>
      <c r="E113" t="s">
        <v>83</v>
      </c>
      <c r="F113" t="s">
        <v>86</v>
      </c>
      <c r="G113" t="s">
        <v>91</v>
      </c>
      <c r="H113">
        <v>1.956949256652641</v>
      </c>
      <c r="I113">
        <v>0.45255452582036299</v>
      </c>
      <c r="J113">
        <v>2.4715904795343988</v>
      </c>
      <c r="K113">
        <v>4.916571169879063E-2</v>
      </c>
      <c r="L113">
        <v>5.4219765812586491E-3</v>
      </c>
      <c r="M113">
        <v>2.748471298987558E-3</v>
      </c>
      <c r="N113">
        <v>7.2869504719371937E-3</v>
      </c>
      <c r="O113">
        <v>0</v>
      </c>
      <c r="P113">
        <v>6.4466343802283138E-2</v>
      </c>
    </row>
    <row r="114" spans="1:16" x14ac:dyDescent="0.25">
      <c r="A114" s="35">
        <v>112</v>
      </c>
      <c r="B114">
        <v>297</v>
      </c>
      <c r="C114" t="s">
        <v>90</v>
      </c>
      <c r="D114">
        <v>3</v>
      </c>
      <c r="E114">
        <v>10</v>
      </c>
      <c r="F114" t="s">
        <v>86</v>
      </c>
      <c r="G114" t="s">
        <v>91</v>
      </c>
      <c r="H114">
        <v>2.042958390055142</v>
      </c>
      <c r="I114">
        <v>0.2978709188942702</v>
      </c>
      <c r="J114">
        <v>2.4034858420797929</v>
      </c>
      <c r="K114">
        <v>0</v>
      </c>
      <c r="L114">
        <v>7.6245321275666587E-4</v>
      </c>
      <c r="M114">
        <v>0</v>
      </c>
      <c r="N114">
        <v>1.9756925124952019E-3</v>
      </c>
      <c r="O114">
        <v>0</v>
      </c>
      <c r="P114">
        <v>0.2104658843003219</v>
      </c>
    </row>
    <row r="115" spans="1:16" x14ac:dyDescent="0.25">
      <c r="A115" s="35">
        <v>113</v>
      </c>
      <c r="B115">
        <v>298</v>
      </c>
      <c r="C115" t="s">
        <v>90</v>
      </c>
      <c r="D115">
        <v>3</v>
      </c>
      <c r="E115">
        <v>14</v>
      </c>
      <c r="F115" t="s">
        <v>86</v>
      </c>
      <c r="G115" t="s">
        <v>91</v>
      </c>
      <c r="H115">
        <v>2.114144604649022</v>
      </c>
      <c r="I115">
        <v>0.19485776846531419</v>
      </c>
      <c r="J115">
        <v>2.4677311511138691</v>
      </c>
      <c r="K115">
        <v>1.2914028893461851E-3</v>
      </c>
      <c r="L115">
        <v>0</v>
      </c>
      <c r="M115">
        <v>0</v>
      </c>
      <c r="N115">
        <v>1.8867068979913971E-3</v>
      </c>
      <c r="O115">
        <v>5.9221283152593269E-4</v>
      </c>
      <c r="P115">
        <v>0.1034664002877104</v>
      </c>
    </row>
    <row r="116" spans="1:16" x14ac:dyDescent="0.25">
      <c r="A116" s="35">
        <v>114</v>
      </c>
      <c r="B116">
        <v>299</v>
      </c>
      <c r="C116" t="s">
        <v>90</v>
      </c>
      <c r="D116">
        <v>6</v>
      </c>
      <c r="E116">
        <v>2</v>
      </c>
      <c r="F116" t="s">
        <v>86</v>
      </c>
      <c r="G116" t="s">
        <v>91</v>
      </c>
      <c r="H116">
        <v>2.1002762790568541</v>
      </c>
      <c r="I116">
        <v>0.21897809751793901</v>
      </c>
      <c r="J116">
        <v>2.4149107345660989</v>
      </c>
      <c r="K116">
        <v>2.6089093744343481E-3</v>
      </c>
      <c r="L116">
        <v>0</v>
      </c>
      <c r="M116">
        <v>0</v>
      </c>
      <c r="N116">
        <v>1.905775243956498E-3</v>
      </c>
      <c r="O116">
        <v>0</v>
      </c>
      <c r="P116">
        <v>0.15796944191538531</v>
      </c>
    </row>
    <row r="117" spans="1:16" x14ac:dyDescent="0.25">
      <c r="A117" s="35">
        <v>115</v>
      </c>
      <c r="B117">
        <v>300</v>
      </c>
      <c r="C117" t="s">
        <v>90</v>
      </c>
      <c r="D117">
        <v>4</v>
      </c>
      <c r="E117">
        <v>6</v>
      </c>
      <c r="F117" t="s">
        <v>86</v>
      </c>
      <c r="G117" t="s">
        <v>91</v>
      </c>
      <c r="H117">
        <v>2.1189886556288342</v>
      </c>
      <c r="I117">
        <v>0.23822918989163511</v>
      </c>
      <c r="J117">
        <v>2.309474017464674</v>
      </c>
      <c r="K117">
        <v>1.3059048869806171E-3</v>
      </c>
      <c r="L117">
        <v>7.3628859848512342E-4</v>
      </c>
      <c r="M117">
        <v>0</v>
      </c>
      <c r="N117">
        <v>3.1798232484395519E-3</v>
      </c>
      <c r="O117">
        <v>5.9886317213823958E-4</v>
      </c>
      <c r="P117">
        <v>0.20564871061076659</v>
      </c>
    </row>
    <row r="118" spans="1:16" x14ac:dyDescent="0.25">
      <c r="A118" s="35">
        <v>116</v>
      </c>
      <c r="B118">
        <v>301</v>
      </c>
      <c r="C118" t="s">
        <v>90</v>
      </c>
      <c r="D118">
        <v>3</v>
      </c>
      <c r="E118">
        <v>9</v>
      </c>
      <c r="F118" t="s">
        <v>86</v>
      </c>
      <c r="G118" t="s">
        <v>91</v>
      </c>
      <c r="H118">
        <v>2.0027887912729412</v>
      </c>
      <c r="I118">
        <v>0.30128863685798613</v>
      </c>
      <c r="J118">
        <v>2.505430174544649</v>
      </c>
      <c r="K118">
        <v>0</v>
      </c>
      <c r="L118">
        <v>0</v>
      </c>
      <c r="M118">
        <v>0</v>
      </c>
      <c r="N118">
        <v>3.1833544236182739E-3</v>
      </c>
      <c r="O118">
        <v>0</v>
      </c>
      <c r="P118">
        <v>0.18540977002901779</v>
      </c>
    </row>
    <row r="119" spans="1:16" x14ac:dyDescent="0.25">
      <c r="A119" s="35">
        <v>117</v>
      </c>
      <c r="B119">
        <v>302</v>
      </c>
      <c r="C119" t="s">
        <v>90</v>
      </c>
      <c r="D119">
        <v>6</v>
      </c>
      <c r="E119">
        <v>12</v>
      </c>
      <c r="F119" t="s">
        <v>86</v>
      </c>
      <c r="G119" t="s">
        <v>91</v>
      </c>
      <c r="H119">
        <v>1.8485737941302001</v>
      </c>
      <c r="I119">
        <v>0.80977928362532425</v>
      </c>
      <c r="J119">
        <v>2.3529571278502681</v>
      </c>
      <c r="K119">
        <v>1.38856627349688E-3</v>
      </c>
      <c r="L119">
        <v>7.8289431765630839E-4</v>
      </c>
      <c r="M119">
        <v>0</v>
      </c>
      <c r="N119">
        <v>7.4384205139788086E-3</v>
      </c>
      <c r="O119">
        <v>6.3677011362838919E-4</v>
      </c>
      <c r="P119">
        <v>0.12787479367200741</v>
      </c>
    </row>
    <row r="120" spans="1:16" x14ac:dyDescent="0.25">
      <c r="A120" s="35">
        <v>118</v>
      </c>
      <c r="B120">
        <v>303</v>
      </c>
      <c r="C120" t="s">
        <v>90</v>
      </c>
      <c r="D120">
        <v>6</v>
      </c>
      <c r="E120">
        <v>5</v>
      </c>
      <c r="F120" t="s">
        <v>86</v>
      </c>
      <c r="G120" t="s">
        <v>91</v>
      </c>
      <c r="H120">
        <v>2.0446120126567711</v>
      </c>
      <c r="I120">
        <v>0.29370598189247599</v>
      </c>
      <c r="J120">
        <v>2.3208476808387308</v>
      </c>
      <c r="K120">
        <v>1.313155885797833E-3</v>
      </c>
      <c r="L120">
        <v>7.4037681946505197E-4</v>
      </c>
      <c r="M120">
        <v>0</v>
      </c>
      <c r="N120">
        <v>6.9065549085596326E-2</v>
      </c>
      <c r="O120">
        <v>2.1678780327998151E-2</v>
      </c>
      <c r="P120">
        <v>0.20074406121379049</v>
      </c>
    </row>
    <row r="121" spans="1:16" x14ac:dyDescent="0.25">
      <c r="A121" s="35">
        <v>119</v>
      </c>
      <c r="B121">
        <v>304</v>
      </c>
      <c r="C121" t="s">
        <v>90</v>
      </c>
      <c r="D121">
        <v>3</v>
      </c>
      <c r="E121">
        <v>7</v>
      </c>
      <c r="F121" t="s">
        <v>86</v>
      </c>
      <c r="G121" t="s">
        <v>91</v>
      </c>
      <c r="H121">
        <v>2.1286333884677751</v>
      </c>
      <c r="I121">
        <v>0.2518567905875137</v>
      </c>
      <c r="J121">
        <v>2.2964482152206012</v>
      </c>
      <c r="K121">
        <v>1.275450691948309E-3</v>
      </c>
      <c r="L121">
        <v>7.1911807036942376E-4</v>
      </c>
      <c r="M121">
        <v>0</v>
      </c>
      <c r="N121">
        <v>1.863401141811829E-3</v>
      </c>
      <c r="O121">
        <v>0</v>
      </c>
      <c r="P121">
        <v>0.18969441030889481</v>
      </c>
    </row>
    <row r="122" spans="1:16" x14ac:dyDescent="0.25">
      <c r="A122" s="35">
        <v>120</v>
      </c>
      <c r="B122">
        <v>305</v>
      </c>
      <c r="C122" t="s">
        <v>90</v>
      </c>
      <c r="D122">
        <v>6</v>
      </c>
      <c r="E122">
        <v>6</v>
      </c>
      <c r="F122" t="s">
        <v>86</v>
      </c>
      <c r="G122" t="s">
        <v>91</v>
      </c>
      <c r="H122">
        <v>2.1286333884677759</v>
      </c>
      <c r="I122">
        <v>0.2093620498781851</v>
      </c>
      <c r="J122">
        <v>2.370755242082244</v>
      </c>
      <c r="K122">
        <v>1.254422795378383E-3</v>
      </c>
      <c r="L122">
        <v>7.0726222952763101E-4</v>
      </c>
      <c r="M122">
        <v>0</v>
      </c>
      <c r="N122">
        <v>1.832679917756943E-3</v>
      </c>
      <c r="O122">
        <v>0</v>
      </c>
      <c r="P122">
        <v>0.15884186185236951</v>
      </c>
    </row>
    <row r="123" spans="1:16" x14ac:dyDescent="0.25">
      <c r="A123" s="35">
        <v>121</v>
      </c>
      <c r="B123">
        <v>306</v>
      </c>
      <c r="C123" t="s">
        <v>90</v>
      </c>
      <c r="D123">
        <v>6</v>
      </c>
      <c r="E123">
        <v>7</v>
      </c>
      <c r="F123" t="s">
        <v>86</v>
      </c>
      <c r="G123" t="s">
        <v>91</v>
      </c>
      <c r="H123">
        <v>2.092220115138514</v>
      </c>
      <c r="I123">
        <v>0.21265276874927089</v>
      </c>
      <c r="J123">
        <v>2.4011437111041798</v>
      </c>
      <c r="K123">
        <v>1.2631239939590419E-3</v>
      </c>
      <c r="L123">
        <v>7.1216809470354525E-4</v>
      </c>
      <c r="M123">
        <v>0</v>
      </c>
      <c r="N123">
        <v>2.4605228645337919E-3</v>
      </c>
      <c r="O123">
        <v>5.792446673319342E-4</v>
      </c>
      <c r="P123">
        <v>0.19425883930181909</v>
      </c>
    </row>
    <row r="124" spans="1:16" x14ac:dyDescent="0.25">
      <c r="A124" s="35">
        <v>122</v>
      </c>
      <c r="B124">
        <v>307</v>
      </c>
      <c r="C124" t="s">
        <v>90</v>
      </c>
      <c r="D124">
        <v>3</v>
      </c>
      <c r="E124">
        <v>8</v>
      </c>
      <c r="F124" t="s">
        <v>86</v>
      </c>
      <c r="G124" t="s">
        <v>91</v>
      </c>
      <c r="H124">
        <v>2.0662392138399981</v>
      </c>
      <c r="I124">
        <v>0.28906822832421403</v>
      </c>
      <c r="J124">
        <v>2.344807696728354</v>
      </c>
      <c r="K124">
        <v>0</v>
      </c>
      <c r="L124">
        <v>7.162563156834738E-4</v>
      </c>
      <c r="M124">
        <v>0</v>
      </c>
      <c r="N124">
        <v>1.8559856739365119E-3</v>
      </c>
      <c r="O124">
        <v>0</v>
      </c>
      <c r="P124">
        <v>0.2298861591011731</v>
      </c>
    </row>
    <row r="125" spans="1:16" x14ac:dyDescent="0.25">
      <c r="A125" s="35">
        <v>123</v>
      </c>
      <c r="B125">
        <v>308</v>
      </c>
      <c r="C125" t="s">
        <v>90</v>
      </c>
      <c r="D125">
        <v>6</v>
      </c>
      <c r="E125">
        <v>4</v>
      </c>
      <c r="F125" t="s">
        <v>86</v>
      </c>
      <c r="G125" t="s">
        <v>91</v>
      </c>
      <c r="H125">
        <v>2.0862736490909479</v>
      </c>
      <c r="I125">
        <v>0.25515524901549103</v>
      </c>
      <c r="J125">
        <v>2.3651976838581552</v>
      </c>
      <c r="K125">
        <v>1.255147895260104E-3</v>
      </c>
      <c r="L125">
        <v>0</v>
      </c>
      <c r="M125">
        <v>0</v>
      </c>
      <c r="N125">
        <v>7.3349570812422408E-3</v>
      </c>
      <c r="O125">
        <v>1.7267609399854961E-3</v>
      </c>
      <c r="P125">
        <v>0.195921879373047</v>
      </c>
    </row>
    <row r="126" spans="1:16" x14ac:dyDescent="0.25">
      <c r="A126" s="35">
        <v>124</v>
      </c>
      <c r="B126">
        <v>309</v>
      </c>
      <c r="C126" t="s">
        <v>90</v>
      </c>
      <c r="D126">
        <v>6</v>
      </c>
      <c r="E126">
        <v>3</v>
      </c>
      <c r="F126" t="s">
        <v>86</v>
      </c>
      <c r="G126" t="s">
        <v>91</v>
      </c>
      <c r="H126">
        <v>2.0862148909274389</v>
      </c>
      <c r="I126">
        <v>0.2404068197624947</v>
      </c>
      <c r="J126">
        <v>2.3955461301361471</v>
      </c>
      <c r="K126">
        <v>1.244996496916002E-3</v>
      </c>
      <c r="L126">
        <v>0</v>
      </c>
      <c r="M126">
        <v>0</v>
      </c>
      <c r="N126">
        <v>2.4252111127465682E-3</v>
      </c>
      <c r="O126">
        <v>0</v>
      </c>
      <c r="P126">
        <v>0.18745810386499109</v>
      </c>
    </row>
    <row r="127" spans="1:16" x14ac:dyDescent="0.25">
      <c r="A127" s="35">
        <v>125</v>
      </c>
      <c r="B127">
        <v>310</v>
      </c>
      <c r="C127" t="s">
        <v>90</v>
      </c>
      <c r="D127">
        <v>2</v>
      </c>
      <c r="E127">
        <v>16</v>
      </c>
      <c r="F127" t="s">
        <v>86</v>
      </c>
      <c r="G127" t="s">
        <v>91</v>
      </c>
      <c r="H127">
        <v>2.1196587784936241</v>
      </c>
      <c r="I127">
        <v>0.26078648025020018</v>
      </c>
      <c r="J127">
        <v>2.3090881982130531</v>
      </c>
      <c r="K127">
        <v>0</v>
      </c>
      <c r="L127">
        <v>0</v>
      </c>
      <c r="M127">
        <v>0</v>
      </c>
      <c r="N127">
        <v>2.4181487623891229E-3</v>
      </c>
      <c r="O127">
        <v>5.6926915641347371E-4</v>
      </c>
      <c r="P127">
        <v>0.1869122153854775</v>
      </c>
    </row>
    <row r="128" spans="1:16" x14ac:dyDescent="0.25">
      <c r="A128" s="35">
        <v>126</v>
      </c>
      <c r="B128">
        <v>311</v>
      </c>
      <c r="C128" t="s">
        <v>90</v>
      </c>
      <c r="D128">
        <v>4</v>
      </c>
      <c r="E128">
        <v>7</v>
      </c>
      <c r="F128" t="s">
        <v>86</v>
      </c>
      <c r="G128" t="s">
        <v>91</v>
      </c>
      <c r="H128">
        <v>2.1469197683543131</v>
      </c>
      <c r="I128">
        <v>0.2362675640176588</v>
      </c>
      <c r="J128">
        <v>2.3143055631136158</v>
      </c>
      <c r="K128">
        <v>1.2174427014105811E-3</v>
      </c>
      <c r="L128">
        <v>6.864123025299957E-4</v>
      </c>
      <c r="M128">
        <v>0</v>
      </c>
      <c r="N128">
        <v>7.1146117500899596E-3</v>
      </c>
      <c r="O128">
        <v>1.116592188806335E-3</v>
      </c>
      <c r="P128">
        <v>0.14350823842108851</v>
      </c>
    </row>
    <row r="129" spans="1:16" x14ac:dyDescent="0.25">
      <c r="A129" s="35">
        <v>127</v>
      </c>
      <c r="B129">
        <v>312</v>
      </c>
      <c r="C129" t="s">
        <v>90</v>
      </c>
      <c r="D129">
        <v>6</v>
      </c>
      <c r="E129">
        <v>8</v>
      </c>
      <c r="F129" t="s">
        <v>86</v>
      </c>
      <c r="G129" t="s">
        <v>91</v>
      </c>
      <c r="H129">
        <v>2.130326882680357</v>
      </c>
      <c r="I129">
        <v>0.22903283731422949</v>
      </c>
      <c r="J129">
        <v>2.3227247475297141</v>
      </c>
      <c r="K129">
        <v>0</v>
      </c>
      <c r="L129">
        <v>6.9131816770590993E-4</v>
      </c>
      <c r="M129">
        <v>0</v>
      </c>
      <c r="N129">
        <v>1.194243445443927E-3</v>
      </c>
      <c r="O129">
        <v>5.6228629877055143E-4</v>
      </c>
      <c r="P129">
        <v>0.185748654926086</v>
      </c>
    </row>
    <row r="130" spans="1:16" x14ac:dyDescent="0.25">
      <c r="A130" s="35">
        <v>128</v>
      </c>
      <c r="B130">
        <v>313</v>
      </c>
      <c r="C130" t="s">
        <v>90</v>
      </c>
      <c r="D130">
        <v>3</v>
      </c>
      <c r="E130">
        <v>6</v>
      </c>
      <c r="F130" t="s">
        <v>86</v>
      </c>
      <c r="G130" t="s">
        <v>91</v>
      </c>
      <c r="H130">
        <v>2.0965626232226549</v>
      </c>
      <c r="I130">
        <v>0.25926319473471998</v>
      </c>
      <c r="J130">
        <v>2.355544998473698</v>
      </c>
      <c r="K130">
        <v>0</v>
      </c>
      <c r="L130">
        <v>0</v>
      </c>
      <c r="M130">
        <v>0</v>
      </c>
      <c r="N130">
        <v>1.8030180462556751E-3</v>
      </c>
      <c r="O130">
        <v>0</v>
      </c>
      <c r="P130">
        <v>0.19150302064132629</v>
      </c>
    </row>
    <row r="131" spans="1:16" x14ac:dyDescent="0.25">
      <c r="A131" s="35">
        <v>129</v>
      </c>
      <c r="B131">
        <v>314</v>
      </c>
      <c r="C131" t="s">
        <v>90</v>
      </c>
      <c r="D131">
        <v>2</v>
      </c>
      <c r="E131">
        <v>15</v>
      </c>
      <c r="F131" t="s">
        <v>86</v>
      </c>
      <c r="G131" t="s">
        <v>91</v>
      </c>
      <c r="H131">
        <v>2.079554932894399</v>
      </c>
      <c r="I131">
        <v>0.25372307919250719</v>
      </c>
      <c r="J131">
        <v>2.3607063315327399</v>
      </c>
      <c r="K131">
        <v>1.2275940997546831E-3</v>
      </c>
      <c r="L131">
        <v>6.9213581190189562E-4</v>
      </c>
      <c r="M131">
        <v>0</v>
      </c>
      <c r="N131">
        <v>1.4347870986185E-2</v>
      </c>
      <c r="O131">
        <v>3.3777079969906929E-3</v>
      </c>
      <c r="P131">
        <v>0.20405645240966519</v>
      </c>
    </row>
    <row r="132" spans="1:16" x14ac:dyDescent="0.25">
      <c r="A132" s="35">
        <v>130</v>
      </c>
      <c r="B132">
        <v>315</v>
      </c>
      <c r="C132" t="s">
        <v>90</v>
      </c>
      <c r="D132">
        <v>4</v>
      </c>
      <c r="E132">
        <v>1</v>
      </c>
      <c r="F132" t="s">
        <v>86</v>
      </c>
      <c r="G132" t="s">
        <v>91</v>
      </c>
      <c r="H132">
        <v>1.941525011790779</v>
      </c>
      <c r="I132">
        <v>0.44978892212898991</v>
      </c>
      <c r="J132">
        <v>2.527796484770414</v>
      </c>
      <c r="K132">
        <v>0</v>
      </c>
      <c r="L132">
        <v>6.9785932127379555E-4</v>
      </c>
      <c r="M132">
        <v>0</v>
      </c>
      <c r="N132">
        <v>3.1344123356411811E-2</v>
      </c>
      <c r="O132">
        <v>3.405639427562382E-3</v>
      </c>
      <c r="P132">
        <v>0.1042967517547137</v>
      </c>
    </row>
    <row r="133" spans="1:16" x14ac:dyDescent="0.25">
      <c r="A133" s="35">
        <v>131</v>
      </c>
      <c r="B133">
        <v>316</v>
      </c>
      <c r="C133" t="s">
        <v>90</v>
      </c>
      <c r="D133">
        <v>2</v>
      </c>
      <c r="E133">
        <v>14</v>
      </c>
      <c r="F133" t="s">
        <v>86</v>
      </c>
      <c r="G133" t="s">
        <v>91</v>
      </c>
      <c r="H133">
        <v>2.110676473998061</v>
      </c>
      <c r="I133">
        <v>0.2150706766818101</v>
      </c>
      <c r="J133">
        <v>2.413979805541957</v>
      </c>
      <c r="K133">
        <v>1.1884387061417161E-3</v>
      </c>
      <c r="L133">
        <v>6.7005941861028172E-4</v>
      </c>
      <c r="M133">
        <v>0</v>
      </c>
      <c r="N133">
        <v>1.7362788353778209E-3</v>
      </c>
      <c r="O133">
        <v>0</v>
      </c>
      <c r="P133">
        <v>0.14556158040825001</v>
      </c>
    </row>
    <row r="134" spans="1:16" x14ac:dyDescent="0.25">
      <c r="A134" s="35">
        <v>132</v>
      </c>
      <c r="B134">
        <v>317</v>
      </c>
      <c r="C134" t="s">
        <v>90</v>
      </c>
      <c r="D134">
        <v>4</v>
      </c>
      <c r="E134">
        <v>11</v>
      </c>
      <c r="F134" t="s">
        <v>86</v>
      </c>
      <c r="G134" t="s">
        <v>91</v>
      </c>
      <c r="H134">
        <v>2.0175713659092418</v>
      </c>
      <c r="I134">
        <v>0.26194917277414048</v>
      </c>
      <c r="J134">
        <v>2.5849537658519761</v>
      </c>
      <c r="K134">
        <v>1.1971399047223761E-3</v>
      </c>
      <c r="L134">
        <v>0</v>
      </c>
      <c r="M134">
        <v>0</v>
      </c>
      <c r="N134">
        <v>4.6639761760565914E-3</v>
      </c>
      <c r="O134">
        <v>0</v>
      </c>
      <c r="P134">
        <v>0.10969487098210021</v>
      </c>
    </row>
    <row r="135" spans="1:16" x14ac:dyDescent="0.25">
      <c r="A135" s="35">
        <v>133</v>
      </c>
      <c r="B135">
        <v>318</v>
      </c>
      <c r="C135" t="s">
        <v>90</v>
      </c>
      <c r="D135">
        <v>3</v>
      </c>
      <c r="E135">
        <v>5</v>
      </c>
      <c r="F135" t="s">
        <v>86</v>
      </c>
      <c r="G135" t="s">
        <v>91</v>
      </c>
      <c r="H135">
        <v>2.0157967294708619</v>
      </c>
      <c r="I135">
        <v>0.283816587175233</v>
      </c>
      <c r="J135">
        <v>2.5299497083946112</v>
      </c>
      <c r="K135">
        <v>0</v>
      </c>
      <c r="L135">
        <v>0</v>
      </c>
      <c r="M135">
        <v>0</v>
      </c>
      <c r="N135">
        <v>2.3447003186716961E-3</v>
      </c>
      <c r="O135">
        <v>0</v>
      </c>
      <c r="P135">
        <v>0.15241473449418111</v>
      </c>
    </row>
    <row r="136" spans="1:16" x14ac:dyDescent="0.25">
      <c r="A136" s="35">
        <v>134</v>
      </c>
      <c r="B136">
        <v>319</v>
      </c>
      <c r="C136" t="s">
        <v>90</v>
      </c>
      <c r="D136">
        <v>2</v>
      </c>
      <c r="E136">
        <v>12</v>
      </c>
      <c r="F136" t="s">
        <v>86</v>
      </c>
      <c r="G136" t="s">
        <v>91</v>
      </c>
      <c r="H136">
        <v>2.1018816360241699</v>
      </c>
      <c r="I136">
        <v>0.23107995011205371</v>
      </c>
      <c r="J136">
        <v>2.4540777922447519</v>
      </c>
      <c r="K136">
        <v>0</v>
      </c>
      <c r="L136">
        <v>0</v>
      </c>
      <c r="M136">
        <v>0</v>
      </c>
      <c r="N136">
        <v>1.1342134674056461E-3</v>
      </c>
      <c r="O136">
        <v>0</v>
      </c>
      <c r="P136">
        <v>0.1077774168305118</v>
      </c>
    </row>
    <row r="137" spans="1:16" x14ac:dyDescent="0.25">
      <c r="A137" s="35">
        <v>135</v>
      </c>
      <c r="B137">
        <v>320</v>
      </c>
      <c r="C137" t="s">
        <v>90</v>
      </c>
      <c r="D137">
        <v>2</v>
      </c>
      <c r="E137">
        <v>7</v>
      </c>
      <c r="F137" t="s">
        <v>86</v>
      </c>
      <c r="G137" t="s">
        <v>91</v>
      </c>
      <c r="H137">
        <v>2.1184696251844999</v>
      </c>
      <c r="I137">
        <v>0.2637781707868383</v>
      </c>
      <c r="J137">
        <v>2.2911259907309049</v>
      </c>
      <c r="K137">
        <v>1.181912807206222E-3</v>
      </c>
      <c r="L137">
        <v>6.6638001972834607E-4</v>
      </c>
      <c r="M137">
        <v>0</v>
      </c>
      <c r="N137">
        <v>1.72674466239527E-3</v>
      </c>
      <c r="O137">
        <v>0</v>
      </c>
      <c r="P137">
        <v>0.20244950363174519</v>
      </c>
    </row>
    <row r="138" spans="1:16" x14ac:dyDescent="0.25">
      <c r="A138" s="35">
        <v>136</v>
      </c>
      <c r="B138">
        <v>321</v>
      </c>
      <c r="C138" t="s">
        <v>90</v>
      </c>
      <c r="D138">
        <v>2</v>
      </c>
      <c r="E138">
        <v>13</v>
      </c>
      <c r="F138" t="s">
        <v>86</v>
      </c>
      <c r="G138" t="s">
        <v>91</v>
      </c>
      <c r="H138">
        <v>2.114244633427377</v>
      </c>
      <c r="I138">
        <v>0.2330774593861637</v>
      </c>
      <c r="J138">
        <v>2.384535873277104</v>
      </c>
      <c r="K138">
        <v>0</v>
      </c>
      <c r="L138">
        <v>6.5902122196447466E-4</v>
      </c>
      <c r="M138">
        <v>0</v>
      </c>
      <c r="N138">
        <v>2.276901755240225E-3</v>
      </c>
      <c r="O138">
        <v>0</v>
      </c>
      <c r="P138">
        <v>0.15231323596343371</v>
      </c>
    </row>
    <row r="139" spans="1:16" x14ac:dyDescent="0.25">
      <c r="A139" s="35">
        <v>137</v>
      </c>
      <c r="B139">
        <v>322</v>
      </c>
      <c r="C139" t="s">
        <v>90</v>
      </c>
      <c r="D139">
        <v>2</v>
      </c>
      <c r="E139">
        <v>8</v>
      </c>
      <c r="F139" t="s">
        <v>86</v>
      </c>
      <c r="G139" t="s">
        <v>91</v>
      </c>
      <c r="H139">
        <v>2.1233353607246559</v>
      </c>
      <c r="I139">
        <v>0.25514258428603198</v>
      </c>
      <c r="J139">
        <v>2.2952171156168788</v>
      </c>
      <c r="K139">
        <v>1.1608849106362949E-3</v>
      </c>
      <c r="L139">
        <v>6.5452417888655333E-4</v>
      </c>
      <c r="M139">
        <v>0</v>
      </c>
      <c r="N139">
        <v>1.130682292226923E-3</v>
      </c>
      <c r="O139">
        <v>0</v>
      </c>
      <c r="P139">
        <v>0.2004512513076539</v>
      </c>
    </row>
    <row r="140" spans="1:16" x14ac:dyDescent="0.25">
      <c r="A140" s="35">
        <v>138</v>
      </c>
      <c r="B140">
        <v>323</v>
      </c>
      <c r="C140" t="s">
        <v>90</v>
      </c>
      <c r="D140">
        <v>4</v>
      </c>
      <c r="E140">
        <v>3</v>
      </c>
      <c r="F140" t="s">
        <v>86</v>
      </c>
      <c r="G140" t="s">
        <v>91</v>
      </c>
      <c r="H140">
        <v>1.986284042844251</v>
      </c>
      <c r="I140">
        <v>0.35559851475840032</v>
      </c>
      <c r="J140">
        <v>2.5675166567703749</v>
      </c>
      <c r="K140">
        <v>1.1652355099266249E-3</v>
      </c>
      <c r="L140">
        <v>6.569771114745105E-4</v>
      </c>
      <c r="M140">
        <v>0</v>
      </c>
      <c r="N140">
        <v>1.305157657807599E-2</v>
      </c>
      <c r="O140">
        <v>1.603064604596587E-3</v>
      </c>
      <c r="P140">
        <v>8.7992548623159805E-2</v>
      </c>
    </row>
    <row r="141" spans="1:16" x14ac:dyDescent="0.25">
      <c r="A141" s="35">
        <v>139</v>
      </c>
      <c r="B141">
        <v>324</v>
      </c>
      <c r="C141" t="s">
        <v>90</v>
      </c>
      <c r="D141">
        <v>4</v>
      </c>
      <c r="E141">
        <v>2</v>
      </c>
      <c r="F141" t="s">
        <v>86</v>
      </c>
      <c r="G141" t="s">
        <v>91</v>
      </c>
      <c r="H141">
        <v>2.009607536247846</v>
      </c>
      <c r="I141">
        <v>0.26714136005427253</v>
      </c>
      <c r="J141">
        <v>2.597221537325745</v>
      </c>
      <c r="K141">
        <v>0</v>
      </c>
      <c r="L141">
        <v>6.4675655902468924E-4</v>
      </c>
      <c r="M141">
        <v>0</v>
      </c>
      <c r="N141">
        <v>8.9381106123822256E-3</v>
      </c>
      <c r="O141">
        <v>5.2604194243347868E-4</v>
      </c>
      <c r="P141">
        <v>0.1061667954083871</v>
      </c>
    </row>
    <row r="142" spans="1:16" x14ac:dyDescent="0.25">
      <c r="A142" s="35">
        <v>140</v>
      </c>
      <c r="B142">
        <v>325</v>
      </c>
      <c r="C142" t="s">
        <v>90</v>
      </c>
      <c r="D142">
        <v>4</v>
      </c>
      <c r="E142">
        <v>5</v>
      </c>
      <c r="F142" t="s">
        <v>86</v>
      </c>
      <c r="G142" t="s">
        <v>91</v>
      </c>
      <c r="H142">
        <v>2.0836106451804568</v>
      </c>
      <c r="I142">
        <v>0.1351783970723428</v>
      </c>
      <c r="J142">
        <v>2.608234195549425</v>
      </c>
      <c r="K142">
        <v>1.114478518206112E-3</v>
      </c>
      <c r="L142">
        <v>1.256719129230022E-3</v>
      </c>
      <c r="M142">
        <v>0</v>
      </c>
      <c r="N142">
        <v>1.085483249939276E-3</v>
      </c>
      <c r="O142">
        <v>0</v>
      </c>
      <c r="P142">
        <v>8.2620137905206115E-2</v>
      </c>
    </row>
    <row r="143" spans="1:16" x14ac:dyDescent="0.25">
      <c r="A143" s="35">
        <v>141</v>
      </c>
      <c r="B143">
        <v>326</v>
      </c>
      <c r="C143" t="s">
        <v>90</v>
      </c>
      <c r="D143">
        <v>6</v>
      </c>
      <c r="E143">
        <v>14</v>
      </c>
      <c r="F143" t="s">
        <v>86</v>
      </c>
      <c r="G143" t="s">
        <v>91</v>
      </c>
      <c r="H143">
        <v>2.0447253319721099</v>
      </c>
      <c r="I143">
        <v>0.26685288566104071</v>
      </c>
      <c r="J143">
        <v>2.540128292634495</v>
      </c>
      <c r="K143">
        <v>0</v>
      </c>
      <c r="L143">
        <v>6.3939776126081794E-4</v>
      </c>
      <c r="M143">
        <v>0</v>
      </c>
      <c r="N143">
        <v>2.761378989760943E-3</v>
      </c>
      <c r="O143">
        <v>0</v>
      </c>
      <c r="P143">
        <v>9.9736997036231678E-2</v>
      </c>
    </row>
    <row r="144" spans="1:16" x14ac:dyDescent="0.25">
      <c r="A144" s="35">
        <v>142</v>
      </c>
      <c r="B144">
        <v>327</v>
      </c>
      <c r="C144" t="s">
        <v>90</v>
      </c>
      <c r="D144">
        <v>3</v>
      </c>
      <c r="E144">
        <v>11</v>
      </c>
      <c r="F144" t="s">
        <v>86</v>
      </c>
      <c r="G144" t="s">
        <v>91</v>
      </c>
      <c r="H144">
        <v>2.030304399842171</v>
      </c>
      <c r="I144">
        <v>0.22164543026121161</v>
      </c>
      <c r="J144">
        <v>2.629379011630014</v>
      </c>
      <c r="K144">
        <v>0</v>
      </c>
      <c r="L144">
        <v>1.2657132153858651E-3</v>
      </c>
      <c r="M144">
        <v>0</v>
      </c>
      <c r="N144">
        <v>1.6398777529986991E-3</v>
      </c>
      <c r="O144">
        <v>0</v>
      </c>
      <c r="P144">
        <v>8.2177751216915187E-2</v>
      </c>
    </row>
    <row r="145" spans="1:16" x14ac:dyDescent="0.25">
      <c r="A145" s="35">
        <v>143</v>
      </c>
      <c r="B145">
        <v>328</v>
      </c>
      <c r="C145" t="s">
        <v>90</v>
      </c>
      <c r="D145">
        <v>4</v>
      </c>
      <c r="E145">
        <v>4</v>
      </c>
      <c r="F145" t="s">
        <v>86</v>
      </c>
      <c r="G145" t="s">
        <v>91</v>
      </c>
      <c r="H145">
        <v>2.088827530697777</v>
      </c>
      <c r="I145">
        <v>0.13118197133196069</v>
      </c>
      <c r="J145">
        <v>2.6047089922628222</v>
      </c>
      <c r="K145">
        <v>1.103602019980288E-3</v>
      </c>
      <c r="L145">
        <v>1.2444544662902359E-3</v>
      </c>
      <c r="M145">
        <v>0</v>
      </c>
      <c r="N145">
        <v>1.074889724403109E-3</v>
      </c>
      <c r="O145">
        <v>0</v>
      </c>
      <c r="P145">
        <v>8.0289344342218419E-2</v>
      </c>
    </row>
    <row r="146" spans="1:16" x14ac:dyDescent="0.25">
      <c r="A146" s="35">
        <v>144</v>
      </c>
      <c r="B146">
        <v>329</v>
      </c>
      <c r="C146" t="s">
        <v>90</v>
      </c>
      <c r="D146">
        <v>3</v>
      </c>
      <c r="E146">
        <v>15</v>
      </c>
      <c r="F146" t="s">
        <v>86</v>
      </c>
      <c r="G146" t="s">
        <v>91</v>
      </c>
      <c r="H146">
        <v>2.0639784235487699</v>
      </c>
      <c r="I146">
        <v>0.23621127633117461</v>
      </c>
      <c r="J146">
        <v>2.5442938598242049</v>
      </c>
      <c r="K146">
        <v>0</v>
      </c>
      <c r="L146">
        <v>0</v>
      </c>
      <c r="M146">
        <v>0</v>
      </c>
      <c r="N146">
        <v>2.719004887616274E-3</v>
      </c>
      <c r="O146">
        <v>5.1207622714763412E-4</v>
      </c>
      <c r="P146">
        <v>9.0493953203292149E-2</v>
      </c>
    </row>
    <row r="147" spans="1:16" x14ac:dyDescent="0.25">
      <c r="A147" s="35">
        <v>145</v>
      </c>
      <c r="B147">
        <v>330</v>
      </c>
      <c r="C147" t="s">
        <v>90</v>
      </c>
      <c r="D147">
        <v>6</v>
      </c>
      <c r="E147">
        <v>15</v>
      </c>
      <c r="F147" t="s">
        <v>86</v>
      </c>
      <c r="G147" t="s">
        <v>91</v>
      </c>
      <c r="H147">
        <v>2.0251924396168328</v>
      </c>
      <c r="I147">
        <v>0.2170270255851785</v>
      </c>
      <c r="J147">
        <v>2.6487123983196899</v>
      </c>
      <c r="K147">
        <v>1.1072275193888959E-3</v>
      </c>
      <c r="L147">
        <v>0</v>
      </c>
      <c r="M147">
        <v>0</v>
      </c>
      <c r="N147">
        <v>2.1568417991636628E-3</v>
      </c>
      <c r="O147">
        <v>5.0775350574963456E-4</v>
      </c>
      <c r="P147">
        <v>7.8003958016670372E-2</v>
      </c>
    </row>
    <row r="148" spans="1:16" x14ac:dyDescent="0.25">
      <c r="A148" s="35">
        <v>146</v>
      </c>
      <c r="B148">
        <v>331</v>
      </c>
      <c r="C148" t="s">
        <v>90</v>
      </c>
      <c r="D148">
        <v>3</v>
      </c>
      <c r="E148">
        <v>12</v>
      </c>
      <c r="F148" t="s">
        <v>86</v>
      </c>
      <c r="G148" t="s">
        <v>91</v>
      </c>
      <c r="H148">
        <v>2.02687264329243</v>
      </c>
      <c r="I148">
        <v>0.15348139372681971</v>
      </c>
      <c r="J148">
        <v>2.7341665598246641</v>
      </c>
      <c r="K148">
        <v>1.079673723883475E-3</v>
      </c>
      <c r="L148">
        <v>0</v>
      </c>
      <c r="M148">
        <v>0</v>
      </c>
      <c r="N148">
        <v>1.0515839682235411E-3</v>
      </c>
      <c r="O148">
        <v>4.9511785858625146E-4</v>
      </c>
      <c r="P148">
        <v>5.4188529733056073E-2</v>
      </c>
    </row>
    <row r="149" spans="1:16" x14ac:dyDescent="0.25">
      <c r="A149" s="35">
        <v>147</v>
      </c>
      <c r="B149">
        <v>332</v>
      </c>
      <c r="C149" t="s">
        <v>90</v>
      </c>
      <c r="D149">
        <v>3</v>
      </c>
      <c r="E149">
        <v>13</v>
      </c>
      <c r="F149" t="s">
        <v>86</v>
      </c>
      <c r="G149" t="s">
        <v>91</v>
      </c>
      <c r="H149">
        <v>2.0604039686019342</v>
      </c>
      <c r="I149">
        <v>0.1781501759246254</v>
      </c>
      <c r="J149">
        <v>2.5435974640795762</v>
      </c>
      <c r="K149">
        <v>1.0521199283780539E-3</v>
      </c>
      <c r="L149">
        <v>0</v>
      </c>
      <c r="M149">
        <v>0</v>
      </c>
      <c r="N149">
        <v>1.5371205552978759E-3</v>
      </c>
      <c r="O149">
        <v>0</v>
      </c>
      <c r="P149">
        <v>0.15308783001387499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allselec</vt:lpstr>
      <vt:lpstr>APFU</vt:lpstr>
      <vt:lpstr>example</vt:lpstr>
      <vt:lpstr>README</vt:lpstr>
      <vt:lpstr>chlorite_converted</vt:lpstr>
      <vt:lpstr>serpentine_converted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cetem</cp:lastModifiedBy>
  <dcterms:created xsi:type="dcterms:W3CDTF">2018-06-19T16:56:57Z</dcterms:created>
  <dcterms:modified xsi:type="dcterms:W3CDTF">2022-08-04T18:44:13Z</dcterms:modified>
</cp:coreProperties>
</file>