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-candidates" sheetId="1" r:id="rId4"/>
    <sheet state="visible" name="Total Registered Voters by Coun" sheetId="2" r:id="rId5"/>
    <sheet state="visible" name="Election Pivot Table" sheetId="3" r:id="rId6"/>
  </sheets>
  <definedNames/>
  <calcPr/>
  <pivotCaches>
    <pivotCache cacheId="0" r:id="rId7"/>
  </pivotCaches>
  <extLst>
    <ext uri="GoogleSheetsCustomDataVersion1">
      <go:sheetsCustomData xmlns:go="http://customooxmlschemas.google.com/" r:id="rId8" roundtripDataSignature="AMtx7mh5OhqGGVtjduPBWW8DouCJnWgtyw=="/>
    </ext>
  </extLst>
</workbook>
</file>

<file path=xl/sharedStrings.xml><?xml version="1.0" encoding="utf-8"?>
<sst xmlns="http://schemas.openxmlformats.org/spreadsheetml/2006/main" count="4442" uniqueCount="97">
  <si>
    <t>Election Date</t>
  </si>
  <si>
    <t>Election Name</t>
  </si>
  <si>
    <t>County Id</t>
  </si>
  <si>
    <t>County Name</t>
  </si>
  <si>
    <t>Contest ID</t>
  </si>
  <si>
    <t>Contest Name</t>
  </si>
  <si>
    <t>Candidate ID</t>
  </si>
  <si>
    <t>Candidate Name</t>
  </si>
  <si>
    <t>Incumbent Flag</t>
  </si>
  <si>
    <t>Write-in Flag</t>
  </si>
  <si>
    <t>Party ID</t>
  </si>
  <si>
    <t>Party_Ideology</t>
  </si>
  <si>
    <t>Vote Total</t>
  </si>
  <si>
    <t>total_registered_voters</t>
  </si>
  <si>
    <t xml:space="preserve"> </t>
  </si>
  <si>
    <t>November 3, 2020, General Election</t>
  </si>
  <si>
    <t>Alameda</t>
  </si>
  <si>
    <t>President</t>
  </si>
  <si>
    <t>Joseph R. Biden</t>
  </si>
  <si>
    <t>N</t>
  </si>
  <si>
    <t>Left</t>
  </si>
  <si>
    <t>Donald J. Trump</t>
  </si>
  <si>
    <t>Y</t>
  </si>
  <si>
    <t>Right</t>
  </si>
  <si>
    <t>Roque "Rocky" De La Fuente Guerra</t>
  </si>
  <si>
    <t>Howie Hawkins</t>
  </si>
  <si>
    <t>Jo Jorgensen</t>
  </si>
  <si>
    <t>Gloria La Riva</t>
  </si>
  <si>
    <t>Brian Carroll</t>
  </si>
  <si>
    <t>Mark Charles</t>
  </si>
  <si>
    <t>Joseph Kishore</t>
  </si>
  <si>
    <t>Brock Pierce</t>
  </si>
  <si>
    <t>Jesse Ventura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</si>
  <si>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</si>
  <si>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</si>
  <si>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</si>
  <si>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</si>
  <si>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</si>
  <si>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</si>
  <si>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</si>
  <si>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</si>
  <si>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</si>
  <si>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</si>
  <si>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</si>
  <si>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</si>
  <si>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</si>
  <si>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</si>
  <si>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</si>
  <si>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</si>
  <si>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</si>
  <si>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</si>
  <si>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</si>
  <si>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</si>
  <si>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</si>
  <si>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</si>
  <si>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</si>
  <si>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</si>
  <si>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</si>
  <si>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</si>
  <si>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</si>
  <si>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</si>
  <si>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</si>
  <si>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</si>
  <si>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</si>
  <si>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</si>
  <si>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</si>
  <si>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</si>
  <si>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</si>
  <si>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</si>
  <si>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</si>
  <si>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</si>
  <si>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</si>
  <si>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</si>
  <si>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</si>
  <si>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</si>
  <si>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</si>
  <si>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</si>
  <si>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</si>
  <si>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</si>
  <si>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</si>
  <si>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</si>
  <si>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</si>
  <si>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</si>
  <si>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</si>
  <si>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</si>
  <si>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</si>
  <si>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</si>
  <si>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</si>
  <si>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</si>
  <si>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</si>
  <si>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SUM of Vote Total</t>
  </si>
  <si>
    <t>MAX of total_registered_voters</t>
  </si>
  <si>
    <t>Percent voted for left Candidate:</t>
  </si>
  <si>
    <t>County</t>
  </si>
  <si>
    <t>Percent Left</t>
  </si>
  <si>
    <t>Percent Right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</si>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</sst>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1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3" xfId="0" applyFont="1" applyNumberFormat="1"/>
    <xf borderId="0" fillId="0" fontId="3" numFmtId="3" xfId="0" applyFont="1" applyNumberFormat="1"/>
    <xf borderId="0" fillId="0" fontId="2" numFmtId="11" xfId="0" applyFont="1" applyNumberFormat="1"/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Y1280" sheet="csv-candidates"/>
  </cacheSource>
  <cacheFields>
    <cacheField name="Election Date" numFmtId="14">
      <sharedItems containsDate="1" containsString="0" containsBlank="1">
        <d v="2020-11-03T00:00:00Z"/>
        <m/>
      </sharedItems>
    </cacheField>
    <cacheField name="Election Name" numFmtId="0">
      <sharedItems containsBlank="1">
        <s v="November 3, 2020, General Election"/>
        <m/>
      </sharedItems>
    </cacheField>
    <cacheField name="County 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m/>
      </sharedItems>
    </cacheField>
    <cacheField name="County Name" numFmtId="0">
      <sharedItems containsBlank="1">
        <s v="Alameda"/>
        <s v="Alpine"/>
        <s v="Amador"/>
        <s v="Butte"/>
        <s v="Calaveras"/>
        <s v="Colusa"/>
        <s v="Contra Costa"/>
        <s v="Del Norte"/>
        <s v="El Dorado"/>
        <s v="Fresno"/>
        <s v="Glenn"/>
        <s v="Humboldt"/>
        <s v="Imperial"/>
        <s v="Inyo"/>
        <s v="Kern"/>
        <s v="Kings"/>
        <s v="Lake"/>
        <s v="Lassen"/>
        <s v="Los Angeles"/>
        <s v="Madera"/>
        <s v="Marin"/>
        <s v="Mariposa"/>
        <s v="Mendocino"/>
        <s v="Merced"/>
        <s v="Modoc"/>
        <s v="Mono"/>
        <s v="Monterey"/>
        <s v="Napa"/>
        <s v="Nevada"/>
        <s v="Orange"/>
        <s v="Placer"/>
        <s v="Plumas"/>
        <s v="Riverside"/>
        <s v="Sacramento"/>
        <s v="San Benito"/>
        <s v="San Bernardino"/>
        <s v="San Diego"/>
        <s v="San Francisco"/>
        <s v="San Joaquin"/>
        <s v="San Luis Obispo"/>
        <s v="San Mateo"/>
        <s v="Santa Barbara"/>
        <s v="Santa Clara"/>
        <s v="Santa Cruz"/>
        <s v="Shasta"/>
        <s v="Sierra"/>
        <s v="Siskiyou"/>
        <s v="Solano"/>
        <s v="Sonoma"/>
        <s v="Stanislaus"/>
        <s v="Sutter"/>
        <s v="Tehama"/>
        <s v="Trinity"/>
        <s v="Tulare"/>
        <s v="Tuolumne"/>
        <s v="Ventura"/>
        <s v="Yolo"/>
        <s v="Yuba"/>
        <m/>
      </sharedItems>
    </cacheField>
    <cacheField name="Contest ID" numFmtId="0">
      <sharedItems containsString="0" containsBlank="1" containsNumber="1" containsInteger="1">
        <n v="1.0E10"/>
        <m/>
      </sharedItems>
    </cacheField>
    <cacheField name="Contest Name" numFmtId="0">
      <sharedItems containsBlank="1">
        <s v="President"/>
        <m/>
      </sharedItems>
    </cacheField>
    <cacheField name="Candidate ID" numFmtId="0">
      <sharedItems containsString="0" containsBlank="1" containsNumber="1" containsInteger="1">
        <n v="640.0"/>
        <n v="653.0"/>
        <n v="663.0"/>
        <n v="687.0"/>
        <n v="676.0"/>
        <n v="688.0"/>
        <n v="820.0"/>
        <n v="833.0"/>
        <n v="825.0"/>
        <n v="830.0"/>
        <n v="822.0"/>
        <m/>
      </sharedItems>
    </cacheField>
    <cacheField name="Candidate Name" numFmtId="0">
      <sharedItems containsBlank="1">
        <s v="Joseph R. Biden"/>
        <s v="Donald J. Trump"/>
        <s v="Roque &quot;Rocky&quot; De La Fuente Guerra"/>
        <s v="Howie Hawkins"/>
        <s v="Jo Jorgensen"/>
        <s v="Gloria La Riva"/>
        <s v="Brian Carroll"/>
        <s v="Mark Charles"/>
        <s v="Joseph Kishore"/>
        <s v="Brock Pierce"/>
        <s v="Jesse Ventura"/>
        <m/>
      </sharedItems>
    </cacheField>
    <cacheField name="Incumbent Flag" numFmtId="0">
      <sharedItems containsBlank="1">
        <s v="N"/>
        <s v="Y"/>
        <m/>
      </sharedItems>
    </cacheField>
    <cacheField name="Write-in Flag" numFmtId="0">
      <sharedItems containsBlank="1">
        <s v="N"/>
        <s v="Y"/>
        <m/>
      </sharedItems>
    </cacheField>
    <cacheField name="Party ID" numFmtId="0">
      <sharedItems containsString="0" containsBlank="1" containsNumber="1" containsInteger="1">
        <n v="3.0"/>
        <n v="7.0"/>
        <n v="1.0"/>
        <n v="4.0"/>
        <n v="5.0"/>
        <n v="6.0"/>
        <m/>
      </sharedItems>
    </cacheField>
    <cacheField name="Party_Ideology" numFmtId="0">
      <sharedItems containsBlank="1">
        <s v="Left"/>
        <s v="Right"/>
        <m/>
      </sharedItems>
    </cacheField>
    <cacheField name="Vote Total" numFmtId="3">
      <sharedItems containsString="0" containsBlank="1" containsNumber="1" containsInteger="1">
        <n v="617659.0"/>
        <n v="136309.0"/>
        <n v="2399.0"/>
        <n v="4664.0"/>
        <n v="6295.0"/>
        <n v="2538.0"/>
        <n v="127.0"/>
        <n v="25.0"/>
        <n v="17.0"/>
        <n v="8.0"/>
        <n v="29.0"/>
        <n v="476.0"/>
        <n v="244.0"/>
        <n v="0.0"/>
        <n v="4.0"/>
        <n v="15.0"/>
        <n v="2.0"/>
        <n v="8153.0"/>
        <n v="13585.0"/>
        <n v="64.0"/>
        <n v="110.0"/>
        <n v="349.0"/>
        <n v="41.0"/>
        <n v="1.0"/>
        <n v="50426.0"/>
        <n v="48730.0"/>
        <n v="324.0"/>
        <n v="507.0"/>
        <n v="1774.0"/>
        <n v="281.0"/>
        <n v="3.0"/>
        <n v="10046.0"/>
        <n v="16518.0"/>
        <n v="72.0"/>
        <n v="125.0"/>
        <n v="359.0"/>
        <n v="44.0"/>
        <n v="3239.0"/>
        <n v="4559.0"/>
        <n v="30.0"/>
        <n v="81.0"/>
        <n v="27.0"/>
        <n v="416386.0"/>
        <n v="152877.0"/>
        <n v="1949.0"/>
        <n v="2618.0"/>
        <n v="6116.0"/>
        <n v="1284.0"/>
        <n v="57.0"/>
        <n v="14.0"/>
        <n v="10.0"/>
        <n v="4677.0"/>
        <n v="6461.0"/>
        <n v="53.0"/>
        <n v="78.0"/>
        <n v="150.0"/>
        <n v="33.0"/>
        <n v="51621.0"/>
        <n v="61838.0"/>
        <n v="240.0"/>
        <n v="460.0"/>
        <n v="1871.0"/>
        <n v="108.0"/>
        <n v="5.0"/>
        <n v="193025.0"/>
        <n v="164464.0"/>
        <n v="1147.0"/>
        <n v="1474.0"/>
        <n v="4031.0"/>
        <n v="668.0"/>
        <n v="32.0"/>
        <n v="3995.0"/>
        <n v="7063.0"/>
        <n v="39.0"/>
        <n v="34.0"/>
        <n v="128.0"/>
        <n v="44768.0"/>
        <n v="21770.0"/>
        <n v="251.0"/>
        <n v="625.0"/>
        <n v="1132.0"/>
        <n v="282.0"/>
        <n v="7.0"/>
        <n v="6.0"/>
        <n v="34678.0"/>
        <n v="20847.0"/>
        <n v="291.0"/>
        <n v="234.0"/>
        <n v="390.0"/>
        <n v="278.0"/>
        <n v="4634.0"/>
        <n v="4620.0"/>
        <n v="45.0"/>
        <n v="22.0"/>
        <n v="133366.0"/>
        <n v="164484.0"/>
        <n v="1264.0"/>
        <n v="1074.0"/>
        <n v="3942.0"/>
        <n v="1096.0"/>
        <n v="35.0"/>
        <n v="20.0"/>
        <n v="9.0"/>
        <n v="18699.0"/>
        <n v="24072.0"/>
        <n v="180.0"/>
        <n v="604.0"/>
        <n v="178.0"/>
        <n v="14941.0"/>
        <n v="13123.0"/>
        <n v="89.0"/>
        <n v="207.0"/>
        <n v="374.0"/>
        <n v="66.0"/>
        <n v="2799.0"/>
        <n v="8970.0"/>
        <n v="26.0"/>
        <n v="31.0"/>
        <n v="141.0"/>
        <n v="18.0"/>
        <n v="3028885.0"/>
        <n v="1145530.0"/>
        <n v="15999.0"/>
        <n v="21660.0"/>
        <n v="35452.0"/>
        <n v="15917.0"/>
        <n v="485.0"/>
        <n v="208.0"/>
        <n v="23168.0"/>
        <n v="29378.0"/>
        <n v="173.0"/>
        <n v="217.0"/>
        <n v="621.0"/>
        <n v="165.0"/>
        <n v="128288.0"/>
        <n v="24612.0"/>
        <n v="380.0"/>
        <n v="724.0"/>
        <n v="1536.0"/>
        <n v="261.0"/>
        <n v="11.0"/>
        <n v="4088.0"/>
        <n v="5950.0"/>
        <n v="155.0"/>
        <n v="28782.0"/>
        <n v="13267.0"/>
        <n v="123.0"/>
        <n v="394.0"/>
        <n v="591.0"/>
        <n v="179.0"/>
        <n v="48991.0"/>
        <n v="39397.0"/>
        <n v="391.0"/>
        <n v="388.0"/>
        <n v="941.0"/>
        <n v="433.0"/>
        <n v="1150.0"/>
        <n v="3109.0"/>
        <n v="13.0"/>
        <n v="12.0"/>
        <n v="4013.0"/>
        <n v="2513.0"/>
        <n v="42.0"/>
        <n v="126.0"/>
        <n v="113953.0"/>
        <n v="46299.0"/>
        <n v="566.0"/>
        <n v="749.0"/>
        <n v="1820.0"/>
        <n v="496.0"/>
        <n v="49817.0"/>
        <n v="20676.0"/>
        <n v="241.0"/>
        <n v="310.0"/>
        <n v="914.0"/>
        <n v="164.0"/>
        <n v="36359.0"/>
        <n v="26779.0"/>
        <n v="189.0"/>
        <n v="345.0"/>
        <n v="919.0"/>
        <n v="147.0"/>
        <n v="814009.0"/>
        <n v="676498.0"/>
        <n v="4642.0"/>
        <n v="5819.0"/>
        <n v="17325.0"/>
        <n v="3432.0"/>
        <n v="297.0"/>
        <n v="106869.0"/>
        <n v="122488.0"/>
        <n v="593.0"/>
        <n v="779.0"/>
        <n v="3948.0"/>
        <n v="340.0"/>
        <n v="4561.0"/>
        <n v="6445.0"/>
        <n v="153.0"/>
        <n v="528340.0"/>
        <n v="449144.0"/>
        <n v="3392.0"/>
        <n v="3372.0"/>
        <n v="9970.0"/>
        <n v="2789.0"/>
        <n v="122.0"/>
        <n v="440808.0"/>
        <n v="259405.0"/>
        <n v="2630.0"/>
        <n v="3254.0"/>
        <n v="9770.0"/>
        <n v="2423.0"/>
        <n v="95.0"/>
        <n v="19.0"/>
        <n v="17628.0"/>
        <n v="10590.0"/>
        <n v="84.0"/>
        <n v="91.0"/>
        <n v="83.0"/>
        <n v="455859.0"/>
        <n v="366257.0"/>
        <n v="3355.0"/>
        <n v="3619.0"/>
        <n v="8791.0"/>
        <n v="3050.0"/>
        <n v="964650.0"/>
        <n v="600094.0"/>
        <n v="5302.0"/>
        <n v="7421.0"/>
        <n v="21386.0"/>
        <n v="2869.0"/>
        <n v="275.0"/>
        <n v="51.0"/>
        <n v="16.0"/>
        <n v="49.0"/>
        <n v="378156.0"/>
        <n v="56417.0"/>
        <n v="1262.0"/>
        <n v="2781.0"/>
        <n v="3299.0"/>
        <n v="1543.0"/>
        <n v="48.0"/>
        <n v="161137.0"/>
        <n v="121098.0"/>
        <n v="1251.0"/>
        <n v="1064.0"/>
        <n v="2929.0"/>
        <n v="964.0"/>
        <n v="88310.0"/>
        <n v="67436.0"/>
        <n v="455.0"/>
        <n v="794.0"/>
        <n v="2408.0"/>
        <n v="291496.0"/>
        <n v="75584.0"/>
        <n v="1145.0"/>
        <n v="1595.0"/>
        <n v="3554.0"/>
        <n v="797.0"/>
        <n v="59.0"/>
        <n v="129963.0"/>
        <n v="65736.0"/>
        <n v="714.0"/>
        <n v="939.0"/>
        <n v="2416.0"/>
        <n v="520.0"/>
        <n v="617967.0"/>
        <n v="214612.0"/>
        <n v="2623.0"/>
        <n v="4040.0"/>
        <n v="9131.0"/>
        <n v="2149.0"/>
        <n v="151.0"/>
        <n v="24.0"/>
        <n v="114246.0"/>
        <n v="26937.0"/>
        <n v="434.0"/>
        <n v="1062.0"/>
        <n v="1704.0"/>
        <n v="413.0"/>
        <n v="30000.0"/>
        <n v="60789.0"/>
        <n v="368.0"/>
        <n v="1277.0"/>
        <n v="185.0"/>
        <n v="730.0"/>
        <n v="1142.0"/>
        <n v="9593.0"/>
        <n v="13290.0"/>
        <n v="79.0"/>
        <n v="116.0"/>
        <n v="318.0"/>
        <n v="54.0"/>
        <n v="131639.0"/>
        <n v="69306.0"/>
        <n v="825.0"/>
        <n v="958.0"/>
        <n v="2475.0"/>
        <n v="628.0"/>
        <n v="37.0"/>
        <n v="199938.0"/>
        <n v="61825.0"/>
        <n v="832.0"/>
        <n v="1499.0"/>
        <n v="3418.0"/>
        <n v="740.0"/>
        <n v="105841.0"/>
        <n v="104145.0"/>
        <n v="926.0"/>
        <n v="742.0"/>
        <n v="2494.0"/>
        <n v="728.0"/>
        <n v="62.0"/>
        <n v="17367.0"/>
        <n v="24375.0"/>
        <n v="136.0"/>
        <n v="521.0"/>
        <n v="115.0"/>
        <n v="8911.0"/>
        <n v="19141.0"/>
        <n v="111.0"/>
        <n v="90.0"/>
        <n v="403.0"/>
        <n v="65.0"/>
        <n v="2851.0"/>
        <n v="3188.0"/>
        <n v="50.0"/>
        <n v="117.0"/>
        <n v="66105.0"/>
        <n v="77579.0"/>
        <n v="632.0"/>
        <n v="483.0"/>
        <n v="1498.0"/>
        <n v="535.0"/>
        <n v="46.0"/>
        <n v="11978.0"/>
        <n v="17689.0"/>
        <n v="145.0"/>
        <n v="439.0"/>
        <n v="251388.0"/>
        <n v="162207.0"/>
        <n v="1278.0"/>
        <n v="1766.0"/>
        <n v="5069.0"/>
        <n v="990.0"/>
        <n v="67598.0"/>
        <n v="27292.0"/>
        <n v="298.0"/>
        <n v="547.0"/>
        <n v="1206.0"/>
        <n v="323.0"/>
        <n v="11230.0"/>
        <n v="17676.0"/>
        <n v="124.0"/>
        <n v="510.0"/>
        <n v="94.0"/>
        <m/>
      </sharedItems>
    </cacheField>
    <cacheField name="total_registered_voters" numFmtId="3">
      <sharedItems containsString="0" containsBlank="1" containsNumber="1" containsInteger="1">
        <n v="966809.0"/>
        <n v="869.0"/>
        <n v="25605.0"/>
        <n v="124793.0"/>
        <n v="31364.0"/>
        <n v="9807.0"/>
        <n v="703021.0"/>
        <n v="15904.0"/>
        <n v="135554.0"/>
        <n v="496482.0"/>
        <n v="14279.0"/>
        <n v="85183.0"/>
        <n v="84676.0"/>
        <n v="11016.0"/>
        <n v="425839.0"/>
        <n v="60100.0"/>
        <n v="37262.0"/>
        <n v="15252.0"/>
        <n v="5813167.0"/>
        <n v="67909.0"/>
        <n v="175192.0"/>
        <n v="11918.0"/>
        <n v="53697.0"/>
        <n v="117174.0"/>
        <n v="5338.0"/>
        <n v="7831.0"/>
        <n v="206917.0"/>
        <n v="84845.0"/>
        <n v="74299.0"/>
        <n v="1772700.0"/>
        <n v="270599.0"/>
        <n v="13655.0"/>
        <n v="1241552.0"/>
        <n v="884247.0"/>
        <n v="35359.0"/>
        <n v="1102687.0"/>
        <n v="1950545.0"/>
        <n v="521771.0"/>
        <n v="366394.0"/>
        <n v="183746.0"/>
        <n v="442988.0"/>
        <n v="235198.0"/>
        <n v="1019309.0"/>
        <n v="170831.0"/>
        <n v="111243.0"/>
        <n v="2261.0"/>
        <n v="29240.0"/>
        <n v="259161.0"/>
        <n v="300840.0"/>
        <n v="279644.0"/>
        <n v="52096.0"/>
        <n v="37023.0"/>
        <n v="8204.0"/>
        <n v="199725.0"/>
        <n v="35042.0"/>
        <n v="500442.0"/>
        <n v="119218.0"/>
        <n v="39626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lection Pivot Table" cacheId="0" dataCaption="" compact="0" compactData="0">
  <location ref="A3:C62" firstHeaderRow="0" firstDataRow="2" firstDataCol="0" rowPageCount="1" colPageCount="1"/>
  <pivotFields>
    <pivotField name="Election Date" compact="0" numFmtId="14" outline="0" multipleItemSelectionAllowed="1" showAll="0">
      <items>
        <item x="0"/>
        <item x="1"/>
        <item t="default"/>
      </items>
    </pivotField>
    <pivotField name="Election Name" compact="0" outline="0" multipleItemSelectionAllowed="1" showAll="0">
      <items>
        <item x="0"/>
        <item x="1"/>
        <item t="default"/>
      </items>
    </pivotField>
    <pivotField name="County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ounty Nam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ntest ID" compact="0" outline="0" multipleItemSelectionAllowed="1" showAll="0">
      <items>
        <item x="0"/>
        <item x="1"/>
        <item t="default"/>
      </items>
    </pivotField>
    <pivotField name="Contest Name" compact="0" outline="0" multipleItemSelectionAllowed="1" showAll="0">
      <items>
        <item x="0"/>
        <item x="1"/>
        <item t="default"/>
      </items>
    </pivotField>
    <pivotField name="Candid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ndidate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umbent Flag" compact="0" outline="0" multipleItemSelectionAllowed="1" showAll="0">
      <items>
        <item x="0"/>
        <item x="1"/>
        <item x="2"/>
        <item t="default"/>
      </items>
    </pivotField>
    <pivotField name="Write-in Flag" compact="0" outline="0" multipleItemSelectionAllowed="1" showAll="0">
      <items>
        <item x="0"/>
        <item x="1"/>
        <item x="2"/>
        <item t="default"/>
      </items>
    </pivotField>
    <pivotField name="Party I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arty_Ideology" axis="axisPage" compact="0" outline="0" multipleItemSelectionAllowed="1" showAll="0">
      <items>
        <item x="0"/>
        <item h="1" x="1"/>
        <item h="1" x="2"/>
        <item t="default"/>
      </items>
    </pivotField>
    <pivotField name="Vote Total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t="default"/>
      </items>
    </pivotField>
    <pivotField name="total_registered_voters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3"/>
  </rowFields>
  <colFields>
    <field x="-2"/>
  </colFields>
  <pageFields>
    <pageField fld="11"/>
  </pageFields>
  <dataFields>
    <dataField name="SUM of Vote Total" fld="12" baseField="0"/>
    <dataField name="MAX of total_registered_voters" fld="13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31.86"/>
    <col customWidth="1" min="3" max="3" width="8.71"/>
    <col customWidth="1" min="4" max="4" width="14.43"/>
    <col customWidth="1" min="5" max="5" width="8.71"/>
    <col customWidth="1" min="6" max="6" width="15.57"/>
    <col customWidth="1" min="7" max="7" width="12.29"/>
    <col customWidth="1" min="8" max="8" width="31.57"/>
    <col customWidth="1" min="9" max="11" width="8.71"/>
    <col customWidth="1" min="12" max="12" width="20.71"/>
    <col customWidth="1" min="13" max="13" width="9.86"/>
    <col customWidth="1" min="14" max="14" width="21.43"/>
    <col customWidth="1" min="1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</row>
    <row r="2">
      <c r="A2" s="4">
        <v>44138.0</v>
      </c>
      <c r="B2" s="5" t="s">
        <v>15</v>
      </c>
      <c r="C2" s="5">
        <v>1.0</v>
      </c>
      <c r="D2" s="5" t="s">
        <v>16</v>
      </c>
      <c r="E2" s="5">
        <v>1.0E10</v>
      </c>
      <c r="F2" s="5" t="s">
        <v>17</v>
      </c>
      <c r="G2" s="5">
        <v>640.0</v>
      </c>
      <c r="H2" s="5" t="s">
        <v>18</v>
      </c>
      <c r="I2" s="5" t="s">
        <v>19</v>
      </c>
      <c r="J2" s="5" t="s">
        <v>19</v>
      </c>
      <c r="K2" s="5">
        <v>3.0</v>
      </c>
      <c r="L2" s="6" t="s">
        <v>20</v>
      </c>
      <c r="M2" s="7">
        <v>617659.0</v>
      </c>
      <c r="N2" s="8">
        <f>VLOOKUP(D2, 'Total Registered Voters by Coun'!$A$1:$B$58, 2, false)</f>
        <v>966809</v>
      </c>
    </row>
    <row r="3">
      <c r="A3" s="4">
        <v>44138.0</v>
      </c>
      <c r="B3" s="5" t="s">
        <v>15</v>
      </c>
      <c r="C3" s="5">
        <v>1.0</v>
      </c>
      <c r="D3" s="5" t="s">
        <v>16</v>
      </c>
      <c r="E3" s="5">
        <v>1.0E10</v>
      </c>
      <c r="F3" s="5" t="s">
        <v>17</v>
      </c>
      <c r="G3" s="5">
        <v>653.0</v>
      </c>
      <c r="H3" s="5" t="s">
        <v>21</v>
      </c>
      <c r="I3" s="5" t="s">
        <v>22</v>
      </c>
      <c r="J3" s="5" t="s">
        <v>19</v>
      </c>
      <c r="K3" s="5">
        <v>7.0</v>
      </c>
      <c r="L3" s="6" t="s">
        <v>23</v>
      </c>
      <c r="M3" s="7">
        <v>136309.0</v>
      </c>
      <c r="N3" s="8">
        <f>VLOOKUP(D3, 'Total Registered Voters by Coun'!$A$1:$B$58, 2, false)</f>
        <v>966809</v>
      </c>
    </row>
    <row r="4">
      <c r="A4" s="4">
        <v>44138.0</v>
      </c>
      <c r="B4" s="5" t="s">
        <v>15</v>
      </c>
      <c r="C4" s="5">
        <v>1.0</v>
      </c>
      <c r="D4" s="5" t="s">
        <v>16</v>
      </c>
      <c r="E4" s="5">
        <v>1.0E10</v>
      </c>
      <c r="F4" s="5" t="s">
        <v>17</v>
      </c>
      <c r="G4" s="5">
        <v>663.0</v>
      </c>
      <c r="H4" s="5" t="s">
        <v>24</v>
      </c>
      <c r="I4" s="5" t="s">
        <v>19</v>
      </c>
      <c r="J4" s="5" t="s">
        <v>19</v>
      </c>
      <c r="K4" s="5">
        <v>1.0</v>
      </c>
      <c r="L4" s="6" t="s">
        <v>23</v>
      </c>
      <c r="M4" s="7">
        <v>2399.0</v>
      </c>
      <c r="N4" s="8">
        <f>VLOOKUP(D4, 'Total Registered Voters by Coun'!$A$1:$B$58, 2, false)</f>
        <v>966809</v>
      </c>
    </row>
    <row r="5">
      <c r="A5" s="4">
        <v>44138.0</v>
      </c>
      <c r="B5" s="5" t="s">
        <v>15</v>
      </c>
      <c r="C5" s="5">
        <v>1.0</v>
      </c>
      <c r="D5" s="5" t="s">
        <v>16</v>
      </c>
      <c r="E5" s="5">
        <v>1.0E10</v>
      </c>
      <c r="F5" s="5" t="s">
        <v>17</v>
      </c>
      <c r="G5" s="5">
        <v>687.0</v>
      </c>
      <c r="H5" s="5" t="s">
        <v>25</v>
      </c>
      <c r="I5" s="5" t="s">
        <v>19</v>
      </c>
      <c r="J5" s="5" t="s">
        <v>19</v>
      </c>
      <c r="K5" s="5">
        <v>4.0</v>
      </c>
      <c r="L5" s="6" t="s">
        <v>20</v>
      </c>
      <c r="M5" s="7">
        <v>4664.0</v>
      </c>
      <c r="N5" s="8">
        <f>VLOOKUP(D5, 'Total Registered Voters by Coun'!$A$1:$B$58, 2, false)</f>
        <v>966809</v>
      </c>
    </row>
    <row r="6">
      <c r="A6" s="4">
        <v>44138.0</v>
      </c>
      <c r="B6" s="5" t="s">
        <v>15</v>
      </c>
      <c r="C6" s="5">
        <v>1.0</v>
      </c>
      <c r="D6" s="5" t="s">
        <v>16</v>
      </c>
      <c r="E6" s="5">
        <v>1.0E10</v>
      </c>
      <c r="F6" s="5" t="s">
        <v>17</v>
      </c>
      <c r="G6" s="5">
        <v>676.0</v>
      </c>
      <c r="H6" s="5" t="s">
        <v>26</v>
      </c>
      <c r="I6" s="5" t="s">
        <v>19</v>
      </c>
      <c r="J6" s="5" t="s">
        <v>19</v>
      </c>
      <c r="K6" s="5">
        <v>5.0</v>
      </c>
      <c r="L6" s="6" t="s">
        <v>23</v>
      </c>
      <c r="M6" s="7">
        <v>6295.0</v>
      </c>
      <c r="N6" s="8">
        <f>VLOOKUP(D6, 'Total Registered Voters by Coun'!$A$1:$B$58, 2, false)</f>
        <v>966809</v>
      </c>
    </row>
    <row r="7">
      <c r="A7" s="4">
        <v>44138.0</v>
      </c>
      <c r="B7" s="5" t="s">
        <v>15</v>
      </c>
      <c r="C7" s="5">
        <v>1.0</v>
      </c>
      <c r="D7" s="5" t="s">
        <v>16</v>
      </c>
      <c r="E7" s="5">
        <v>1.0E10</v>
      </c>
      <c r="F7" s="5" t="s">
        <v>17</v>
      </c>
      <c r="G7" s="5">
        <v>688.0</v>
      </c>
      <c r="H7" s="5" t="s">
        <v>27</v>
      </c>
      <c r="I7" s="5" t="s">
        <v>19</v>
      </c>
      <c r="J7" s="5" t="s">
        <v>19</v>
      </c>
      <c r="K7" s="5">
        <v>6.0</v>
      </c>
      <c r="L7" s="6" t="s">
        <v>20</v>
      </c>
      <c r="M7" s="7">
        <v>2538.0</v>
      </c>
      <c r="N7" s="8">
        <f>VLOOKUP(D7, 'Total Registered Voters by Coun'!$A$1:$B$58, 2, false)</f>
        <v>966809</v>
      </c>
    </row>
    <row r="8">
      <c r="A8" s="4">
        <v>44138.0</v>
      </c>
      <c r="B8" s="5" t="s">
        <v>15</v>
      </c>
      <c r="C8" s="5">
        <v>1.0</v>
      </c>
      <c r="D8" s="5" t="s">
        <v>16</v>
      </c>
      <c r="E8" s="5">
        <v>1.0E10</v>
      </c>
      <c r="F8" s="5" t="s">
        <v>17</v>
      </c>
      <c r="G8" s="5">
        <v>820.0</v>
      </c>
      <c r="H8" s="5" t="s">
        <v>28</v>
      </c>
      <c r="I8" s="5" t="s">
        <v>19</v>
      </c>
      <c r="J8" s="5" t="s">
        <v>22</v>
      </c>
      <c r="M8" s="5">
        <v>127.0</v>
      </c>
      <c r="N8" s="8">
        <f>VLOOKUP(D8, 'Total Registered Voters by Coun'!$A$1:$B$58, 2, false)</f>
        <v>966809</v>
      </c>
    </row>
    <row r="9">
      <c r="A9" s="4">
        <v>44138.0</v>
      </c>
      <c r="B9" s="5" t="s">
        <v>15</v>
      </c>
      <c r="C9" s="5">
        <v>1.0</v>
      </c>
      <c r="D9" s="5" t="s">
        <v>16</v>
      </c>
      <c r="E9" s="5">
        <v>1.0E10</v>
      </c>
      <c r="F9" s="5" t="s">
        <v>17</v>
      </c>
      <c r="G9" s="5">
        <v>833.0</v>
      </c>
      <c r="H9" s="5" t="s">
        <v>29</v>
      </c>
      <c r="I9" s="5" t="s">
        <v>19</v>
      </c>
      <c r="J9" s="5" t="s">
        <v>22</v>
      </c>
      <c r="M9" s="5">
        <v>25.0</v>
      </c>
      <c r="N9" s="8">
        <f>VLOOKUP(D9, 'Total Registered Voters by Coun'!$A$1:$B$58, 2, false)</f>
        <v>966809</v>
      </c>
    </row>
    <row r="10">
      <c r="A10" s="4">
        <v>44138.0</v>
      </c>
      <c r="B10" s="5" t="s">
        <v>15</v>
      </c>
      <c r="C10" s="5">
        <v>1.0</v>
      </c>
      <c r="D10" s="5" t="s">
        <v>16</v>
      </c>
      <c r="E10" s="5">
        <v>1.0E10</v>
      </c>
      <c r="F10" s="5" t="s">
        <v>17</v>
      </c>
      <c r="G10" s="5">
        <v>825.0</v>
      </c>
      <c r="H10" s="5" t="s">
        <v>30</v>
      </c>
      <c r="I10" s="5" t="s">
        <v>19</v>
      </c>
      <c r="J10" s="5" t="s">
        <v>22</v>
      </c>
      <c r="M10" s="5">
        <v>17.0</v>
      </c>
      <c r="N10" s="8">
        <f>VLOOKUP(D10, 'Total Registered Voters by Coun'!$A$1:$B$58, 2, false)</f>
        <v>966809</v>
      </c>
    </row>
    <row r="11">
      <c r="A11" s="4">
        <v>44138.0</v>
      </c>
      <c r="B11" s="5" t="s">
        <v>15</v>
      </c>
      <c r="C11" s="5">
        <v>1.0</v>
      </c>
      <c r="D11" s="5" t="s">
        <v>16</v>
      </c>
      <c r="E11" s="5">
        <v>1.0E10</v>
      </c>
      <c r="F11" s="5" t="s">
        <v>17</v>
      </c>
      <c r="G11" s="5">
        <v>830.0</v>
      </c>
      <c r="H11" s="5" t="s">
        <v>31</v>
      </c>
      <c r="I11" s="5" t="s">
        <v>19</v>
      </c>
      <c r="J11" s="5" t="s">
        <v>22</v>
      </c>
      <c r="M11" s="5">
        <v>8.0</v>
      </c>
      <c r="N11" s="8">
        <f>VLOOKUP(D11, 'Total Registered Voters by Coun'!$A$1:$B$58, 2, false)</f>
        <v>966809</v>
      </c>
    </row>
    <row r="12">
      <c r="A12" s="4">
        <v>44138.0</v>
      </c>
      <c r="B12" s="5" t="s">
        <v>15</v>
      </c>
      <c r="C12" s="5">
        <v>1.0</v>
      </c>
      <c r="D12" s="5" t="s">
        <v>16</v>
      </c>
      <c r="E12" s="5">
        <v>1.0E10</v>
      </c>
      <c r="F12" s="5" t="s">
        <v>17</v>
      </c>
      <c r="G12" s="5">
        <v>822.0</v>
      </c>
      <c r="H12" s="5" t="s">
        <v>32</v>
      </c>
      <c r="I12" s="5" t="s">
        <v>19</v>
      </c>
      <c r="J12" s="5" t="s">
        <v>22</v>
      </c>
      <c r="M12" s="5">
        <v>29.0</v>
      </c>
      <c r="N12" s="8">
        <f>VLOOKUP(D12, 'Total Registered Voters by Coun'!$A$1:$B$58, 2, false)</f>
        <v>966809</v>
      </c>
    </row>
    <row r="13">
      <c r="A13" s="4">
        <v>44138.0</v>
      </c>
      <c r="B13" s="5" t="s">
        <v>15</v>
      </c>
      <c r="C13" s="5">
        <v>2.0</v>
      </c>
      <c r="D13" s="5" t="s">
        <v>33</v>
      </c>
      <c r="E13" s="5">
        <v>1.0E10</v>
      </c>
      <c r="F13" s="5" t="s">
        <v>17</v>
      </c>
      <c r="G13" s="5">
        <v>640.0</v>
      </c>
      <c r="H13" s="5" t="s">
        <v>18</v>
      </c>
      <c r="I13" s="5" t="s">
        <v>19</v>
      </c>
      <c r="J13" s="5" t="s">
        <v>19</v>
      </c>
      <c r="K13" s="5">
        <v>3.0</v>
      </c>
      <c r="L13" s="6" t="s">
        <v>20</v>
      </c>
      <c r="M13" s="5">
        <v>476.0</v>
      </c>
      <c r="N13" s="8">
        <f>VLOOKUP(D13, 'Total Registered Voters by Coun'!$A$1:$B$58, 2, false)</f>
        <v>869</v>
      </c>
    </row>
    <row r="14">
      <c r="A14" s="4">
        <v>44138.0</v>
      </c>
      <c r="B14" s="5" t="s">
        <v>15</v>
      </c>
      <c r="C14" s="5">
        <v>2.0</v>
      </c>
      <c r="D14" s="5" t="s">
        <v>33</v>
      </c>
      <c r="E14" s="5">
        <v>1.0E10</v>
      </c>
      <c r="F14" s="5" t="s">
        <v>17</v>
      </c>
      <c r="G14" s="5">
        <v>653.0</v>
      </c>
      <c r="H14" s="5" t="s">
        <v>21</v>
      </c>
      <c r="I14" s="5" t="s">
        <v>22</v>
      </c>
      <c r="J14" s="5" t="s">
        <v>19</v>
      </c>
      <c r="K14" s="5">
        <v>7.0</v>
      </c>
      <c r="L14" s="6" t="s">
        <v>23</v>
      </c>
      <c r="M14" s="5">
        <v>244.0</v>
      </c>
      <c r="N14" s="8">
        <f>VLOOKUP(D14, 'Total Registered Voters by Coun'!$A$1:$B$58, 2, false)</f>
        <v>869</v>
      </c>
    </row>
    <row r="15">
      <c r="A15" s="4">
        <v>44138.0</v>
      </c>
      <c r="B15" s="5" t="s">
        <v>15</v>
      </c>
      <c r="C15" s="5">
        <v>2.0</v>
      </c>
      <c r="D15" s="5" t="s">
        <v>33</v>
      </c>
      <c r="E15" s="5">
        <v>1.0E10</v>
      </c>
      <c r="F15" s="5" t="s">
        <v>17</v>
      </c>
      <c r="G15" s="5">
        <v>663.0</v>
      </c>
      <c r="H15" s="5" t="s">
        <v>24</v>
      </c>
      <c r="I15" s="5" t="s">
        <v>19</v>
      </c>
      <c r="J15" s="5" t="s">
        <v>19</v>
      </c>
      <c r="K15" s="5">
        <v>1.0</v>
      </c>
      <c r="L15" s="6" t="s">
        <v>23</v>
      </c>
      <c r="M15" s="5">
        <v>0.0</v>
      </c>
      <c r="N15" s="8">
        <f>VLOOKUP(D15, 'Total Registered Voters by Coun'!$A$1:$B$58, 2, false)</f>
        <v>869</v>
      </c>
    </row>
    <row r="16">
      <c r="A16" s="4">
        <v>44138.0</v>
      </c>
      <c r="B16" s="5" t="s">
        <v>15</v>
      </c>
      <c r="C16" s="5">
        <v>2.0</v>
      </c>
      <c r="D16" s="5" t="s">
        <v>33</v>
      </c>
      <c r="E16" s="5">
        <v>1.0E10</v>
      </c>
      <c r="F16" s="5" t="s">
        <v>17</v>
      </c>
      <c r="G16" s="5">
        <v>687.0</v>
      </c>
      <c r="H16" s="5" t="s">
        <v>25</v>
      </c>
      <c r="I16" s="5" t="s">
        <v>19</v>
      </c>
      <c r="J16" s="5" t="s">
        <v>19</v>
      </c>
      <c r="K16" s="5">
        <v>4.0</v>
      </c>
      <c r="L16" s="6" t="s">
        <v>20</v>
      </c>
      <c r="M16" s="5">
        <v>4.0</v>
      </c>
      <c r="N16" s="8">
        <f>VLOOKUP(D16, 'Total Registered Voters by Coun'!$A$1:$B$58, 2, false)</f>
        <v>869</v>
      </c>
    </row>
    <row r="17">
      <c r="A17" s="4">
        <v>44138.0</v>
      </c>
      <c r="B17" s="5" t="s">
        <v>15</v>
      </c>
      <c r="C17" s="5">
        <v>2.0</v>
      </c>
      <c r="D17" s="5" t="s">
        <v>33</v>
      </c>
      <c r="E17" s="5">
        <v>1.0E10</v>
      </c>
      <c r="F17" s="5" t="s">
        <v>17</v>
      </c>
      <c r="G17" s="5">
        <v>676.0</v>
      </c>
      <c r="H17" s="5" t="s">
        <v>26</v>
      </c>
      <c r="I17" s="5" t="s">
        <v>19</v>
      </c>
      <c r="J17" s="5" t="s">
        <v>19</v>
      </c>
      <c r="K17" s="5">
        <v>5.0</v>
      </c>
      <c r="L17" s="6" t="s">
        <v>23</v>
      </c>
      <c r="M17" s="5">
        <v>15.0</v>
      </c>
      <c r="N17" s="8">
        <f>VLOOKUP(D17, 'Total Registered Voters by Coun'!$A$1:$B$58, 2, false)</f>
        <v>869</v>
      </c>
    </row>
    <row r="18">
      <c r="A18" s="4">
        <v>44138.0</v>
      </c>
      <c r="B18" s="5" t="s">
        <v>15</v>
      </c>
      <c r="C18" s="5">
        <v>2.0</v>
      </c>
      <c r="D18" s="5" t="s">
        <v>33</v>
      </c>
      <c r="E18" s="5">
        <v>1.0E10</v>
      </c>
      <c r="F18" s="5" t="s">
        <v>17</v>
      </c>
      <c r="G18" s="5">
        <v>688.0</v>
      </c>
      <c r="H18" s="5" t="s">
        <v>27</v>
      </c>
      <c r="I18" s="5" t="s">
        <v>19</v>
      </c>
      <c r="J18" s="5" t="s">
        <v>19</v>
      </c>
      <c r="K18" s="5">
        <v>6.0</v>
      </c>
      <c r="L18" s="6" t="s">
        <v>20</v>
      </c>
      <c r="M18" s="5">
        <v>2.0</v>
      </c>
      <c r="N18" s="8">
        <f>VLOOKUP(D18, 'Total Registered Voters by Coun'!$A$1:$B$58, 2, false)</f>
        <v>869</v>
      </c>
    </row>
    <row r="19">
      <c r="A19" s="4">
        <v>44138.0</v>
      </c>
      <c r="B19" s="5" t="s">
        <v>15</v>
      </c>
      <c r="C19" s="5">
        <v>2.0</v>
      </c>
      <c r="D19" s="5" t="s">
        <v>33</v>
      </c>
      <c r="E19" s="5">
        <v>1.0E10</v>
      </c>
      <c r="F19" s="5" t="s">
        <v>17</v>
      </c>
      <c r="G19" s="5">
        <v>820.0</v>
      </c>
      <c r="H19" s="5" t="s">
        <v>28</v>
      </c>
      <c r="I19" s="5" t="s">
        <v>19</v>
      </c>
      <c r="J19" s="5" t="s">
        <v>22</v>
      </c>
      <c r="M19" s="5">
        <v>0.0</v>
      </c>
      <c r="N19" s="8">
        <f>VLOOKUP(D19, 'Total Registered Voters by Coun'!$A$1:$B$58, 2, false)</f>
        <v>869</v>
      </c>
    </row>
    <row r="20">
      <c r="A20" s="4">
        <v>44138.0</v>
      </c>
      <c r="B20" s="5" t="s">
        <v>15</v>
      </c>
      <c r="C20" s="5">
        <v>2.0</v>
      </c>
      <c r="D20" s="5" t="s">
        <v>33</v>
      </c>
      <c r="E20" s="5">
        <v>1.0E10</v>
      </c>
      <c r="F20" s="5" t="s">
        <v>17</v>
      </c>
      <c r="G20" s="5">
        <v>833.0</v>
      </c>
      <c r="H20" s="5" t="s">
        <v>29</v>
      </c>
      <c r="I20" s="5" t="s">
        <v>19</v>
      </c>
      <c r="J20" s="5" t="s">
        <v>22</v>
      </c>
      <c r="M20" s="5">
        <v>0.0</v>
      </c>
      <c r="N20" s="8">
        <f>VLOOKUP(D20, 'Total Registered Voters by Coun'!$A$1:$B$58, 2, false)</f>
        <v>869</v>
      </c>
    </row>
    <row r="21" ht="15.75" customHeight="1">
      <c r="A21" s="4">
        <v>44138.0</v>
      </c>
      <c r="B21" s="5" t="s">
        <v>15</v>
      </c>
      <c r="C21" s="5">
        <v>2.0</v>
      </c>
      <c r="D21" s="5" t="s">
        <v>33</v>
      </c>
      <c r="E21" s="5">
        <v>1.0E10</v>
      </c>
      <c r="F21" s="5" t="s">
        <v>17</v>
      </c>
      <c r="G21" s="5">
        <v>825.0</v>
      </c>
      <c r="H21" s="5" t="s">
        <v>30</v>
      </c>
      <c r="I21" s="5" t="s">
        <v>19</v>
      </c>
      <c r="J21" s="5" t="s">
        <v>22</v>
      </c>
      <c r="M21" s="5">
        <v>0.0</v>
      </c>
      <c r="N21" s="8">
        <f>VLOOKUP(D21, 'Total Registered Voters by Coun'!$A$1:$B$58, 2, false)</f>
        <v>869</v>
      </c>
    </row>
    <row r="22" ht="15.75" customHeight="1">
      <c r="A22" s="4">
        <v>44138.0</v>
      </c>
      <c r="B22" s="5" t="s">
        <v>15</v>
      </c>
      <c r="C22" s="5">
        <v>2.0</v>
      </c>
      <c r="D22" s="5" t="s">
        <v>33</v>
      </c>
      <c r="E22" s="5">
        <v>1.0E10</v>
      </c>
      <c r="F22" s="5" t="s">
        <v>17</v>
      </c>
      <c r="G22" s="5">
        <v>830.0</v>
      </c>
      <c r="H22" s="5" t="s">
        <v>31</v>
      </c>
      <c r="I22" s="5" t="s">
        <v>19</v>
      </c>
      <c r="J22" s="5" t="s">
        <v>22</v>
      </c>
      <c r="M22" s="5">
        <v>0.0</v>
      </c>
      <c r="N22" s="8">
        <f>VLOOKUP(D22, 'Total Registered Voters by Coun'!$A$1:$B$58, 2, false)</f>
        <v>869</v>
      </c>
    </row>
    <row r="23" ht="15.75" customHeight="1">
      <c r="A23" s="4">
        <v>44138.0</v>
      </c>
      <c r="B23" s="5" t="s">
        <v>15</v>
      </c>
      <c r="C23" s="5">
        <v>2.0</v>
      </c>
      <c r="D23" s="5" t="s">
        <v>33</v>
      </c>
      <c r="E23" s="5">
        <v>1.0E10</v>
      </c>
      <c r="F23" s="5" t="s">
        <v>17</v>
      </c>
      <c r="G23" s="5">
        <v>822.0</v>
      </c>
      <c r="H23" s="5" t="s">
        <v>32</v>
      </c>
      <c r="I23" s="5" t="s">
        <v>19</v>
      </c>
      <c r="J23" s="5" t="s">
        <v>22</v>
      </c>
      <c r="M23" s="5">
        <v>0.0</v>
      </c>
      <c r="N23" s="8">
        <f>VLOOKUP(D23, 'Total Registered Voters by Coun'!$A$1:$B$58, 2, false)</f>
        <v>869</v>
      </c>
    </row>
    <row r="24" ht="15.75" customHeight="1">
      <c r="A24" s="4">
        <v>44138.0</v>
      </c>
      <c r="B24" s="5" t="s">
        <v>15</v>
      </c>
      <c r="C24" s="5">
        <v>3.0</v>
      </c>
      <c r="D24" s="5" t="s">
        <v>34</v>
      </c>
      <c r="E24" s="5">
        <v>1.0E10</v>
      </c>
      <c r="F24" s="5" t="s">
        <v>17</v>
      </c>
      <c r="G24" s="5">
        <v>640.0</v>
      </c>
      <c r="H24" s="5" t="s">
        <v>18</v>
      </c>
      <c r="I24" s="5" t="s">
        <v>19</v>
      </c>
      <c r="J24" s="5" t="s">
        <v>19</v>
      </c>
      <c r="K24" s="5">
        <v>3.0</v>
      </c>
      <c r="L24" s="6" t="s">
        <v>20</v>
      </c>
      <c r="M24" s="7">
        <v>8153.0</v>
      </c>
      <c r="N24" s="8">
        <f>VLOOKUP(D24, 'Total Registered Voters by Coun'!$A$1:$B$58, 2, false)</f>
        <v>25605</v>
      </c>
    </row>
    <row r="25" ht="15.75" customHeight="1">
      <c r="A25" s="4">
        <v>44138.0</v>
      </c>
      <c r="B25" s="5" t="s">
        <v>15</v>
      </c>
      <c r="C25" s="5">
        <v>3.0</v>
      </c>
      <c r="D25" s="5" t="s">
        <v>34</v>
      </c>
      <c r="E25" s="5">
        <v>1.0E10</v>
      </c>
      <c r="F25" s="5" t="s">
        <v>17</v>
      </c>
      <c r="G25" s="5">
        <v>653.0</v>
      </c>
      <c r="H25" s="5" t="s">
        <v>21</v>
      </c>
      <c r="I25" s="5" t="s">
        <v>22</v>
      </c>
      <c r="J25" s="5" t="s">
        <v>19</v>
      </c>
      <c r="K25" s="5">
        <v>7.0</v>
      </c>
      <c r="L25" s="6" t="s">
        <v>23</v>
      </c>
      <c r="M25" s="7">
        <v>13585.0</v>
      </c>
      <c r="N25" s="8">
        <f>VLOOKUP(D25, 'Total Registered Voters by Coun'!$A$1:$B$58, 2, false)</f>
        <v>25605</v>
      </c>
    </row>
    <row r="26" ht="15.75" customHeight="1">
      <c r="A26" s="4">
        <v>44138.0</v>
      </c>
      <c r="B26" s="5" t="s">
        <v>15</v>
      </c>
      <c r="C26" s="5">
        <v>3.0</v>
      </c>
      <c r="D26" s="5" t="s">
        <v>34</v>
      </c>
      <c r="E26" s="5">
        <v>1.0E10</v>
      </c>
      <c r="F26" s="5" t="s">
        <v>17</v>
      </c>
      <c r="G26" s="5">
        <v>663.0</v>
      </c>
      <c r="H26" s="5" t="s">
        <v>24</v>
      </c>
      <c r="I26" s="5" t="s">
        <v>19</v>
      </c>
      <c r="J26" s="5" t="s">
        <v>19</v>
      </c>
      <c r="K26" s="5">
        <v>1.0</v>
      </c>
      <c r="L26" s="6" t="s">
        <v>23</v>
      </c>
      <c r="M26" s="5">
        <v>64.0</v>
      </c>
      <c r="N26" s="8">
        <f>VLOOKUP(D26, 'Total Registered Voters by Coun'!$A$1:$B$58, 2, false)</f>
        <v>25605</v>
      </c>
    </row>
    <row r="27" ht="15.75" customHeight="1">
      <c r="A27" s="4">
        <v>44138.0</v>
      </c>
      <c r="B27" s="5" t="s">
        <v>15</v>
      </c>
      <c r="C27" s="5">
        <v>3.0</v>
      </c>
      <c r="D27" s="5" t="s">
        <v>34</v>
      </c>
      <c r="E27" s="5">
        <v>1.0E10</v>
      </c>
      <c r="F27" s="5" t="s">
        <v>17</v>
      </c>
      <c r="G27" s="5">
        <v>687.0</v>
      </c>
      <c r="H27" s="5" t="s">
        <v>25</v>
      </c>
      <c r="I27" s="5" t="s">
        <v>19</v>
      </c>
      <c r="J27" s="5" t="s">
        <v>19</v>
      </c>
      <c r="K27" s="5">
        <v>4.0</v>
      </c>
      <c r="L27" s="6" t="s">
        <v>20</v>
      </c>
      <c r="M27" s="5">
        <v>110.0</v>
      </c>
      <c r="N27" s="8">
        <f>VLOOKUP(D27, 'Total Registered Voters by Coun'!$A$1:$B$58, 2, false)</f>
        <v>25605</v>
      </c>
    </row>
    <row r="28" ht="15.75" customHeight="1">
      <c r="A28" s="4">
        <v>44138.0</v>
      </c>
      <c r="B28" s="5" t="s">
        <v>15</v>
      </c>
      <c r="C28" s="5">
        <v>3.0</v>
      </c>
      <c r="D28" s="5" t="s">
        <v>34</v>
      </c>
      <c r="E28" s="5">
        <v>1.0E10</v>
      </c>
      <c r="F28" s="5" t="s">
        <v>17</v>
      </c>
      <c r="G28" s="5">
        <v>676.0</v>
      </c>
      <c r="H28" s="5" t="s">
        <v>26</v>
      </c>
      <c r="I28" s="5" t="s">
        <v>19</v>
      </c>
      <c r="J28" s="5" t="s">
        <v>19</v>
      </c>
      <c r="K28" s="5">
        <v>5.0</v>
      </c>
      <c r="L28" s="6" t="s">
        <v>23</v>
      </c>
      <c r="M28" s="5">
        <v>349.0</v>
      </c>
      <c r="N28" s="8">
        <f>VLOOKUP(D28, 'Total Registered Voters by Coun'!$A$1:$B$58, 2, false)</f>
        <v>25605</v>
      </c>
    </row>
    <row r="29" ht="15.75" customHeight="1">
      <c r="A29" s="4">
        <v>44138.0</v>
      </c>
      <c r="B29" s="5" t="s">
        <v>15</v>
      </c>
      <c r="C29" s="5">
        <v>3.0</v>
      </c>
      <c r="D29" s="5" t="s">
        <v>34</v>
      </c>
      <c r="E29" s="5">
        <v>1.0E10</v>
      </c>
      <c r="F29" s="5" t="s">
        <v>17</v>
      </c>
      <c r="G29" s="5">
        <v>688.0</v>
      </c>
      <c r="H29" s="5" t="s">
        <v>27</v>
      </c>
      <c r="I29" s="5" t="s">
        <v>19</v>
      </c>
      <c r="J29" s="5" t="s">
        <v>19</v>
      </c>
      <c r="K29" s="5">
        <v>6.0</v>
      </c>
      <c r="L29" s="6" t="s">
        <v>20</v>
      </c>
      <c r="M29" s="5">
        <v>41.0</v>
      </c>
      <c r="N29" s="8">
        <f>VLOOKUP(D29, 'Total Registered Voters by Coun'!$A$1:$B$58, 2, false)</f>
        <v>25605</v>
      </c>
    </row>
    <row r="30" ht="15.75" customHeight="1">
      <c r="A30" s="4">
        <v>44138.0</v>
      </c>
      <c r="B30" s="5" t="s">
        <v>15</v>
      </c>
      <c r="C30" s="5">
        <v>3.0</v>
      </c>
      <c r="D30" s="5" t="s">
        <v>34</v>
      </c>
      <c r="E30" s="5">
        <v>1.0E10</v>
      </c>
      <c r="F30" s="5" t="s">
        <v>17</v>
      </c>
      <c r="G30" s="5">
        <v>820.0</v>
      </c>
      <c r="H30" s="5" t="s">
        <v>28</v>
      </c>
      <c r="I30" s="5" t="s">
        <v>19</v>
      </c>
      <c r="J30" s="5" t="s">
        <v>22</v>
      </c>
      <c r="M30" s="5">
        <v>1.0</v>
      </c>
      <c r="N30" s="8">
        <f>VLOOKUP(D30, 'Total Registered Voters by Coun'!$A$1:$B$58, 2, false)</f>
        <v>25605</v>
      </c>
    </row>
    <row r="31" ht="15.75" customHeight="1">
      <c r="A31" s="4">
        <v>44138.0</v>
      </c>
      <c r="B31" s="5" t="s">
        <v>15</v>
      </c>
      <c r="C31" s="5">
        <v>3.0</v>
      </c>
      <c r="D31" s="5" t="s">
        <v>34</v>
      </c>
      <c r="E31" s="5">
        <v>1.0E10</v>
      </c>
      <c r="F31" s="5" t="s">
        <v>17</v>
      </c>
      <c r="G31" s="5">
        <v>833.0</v>
      </c>
      <c r="H31" s="5" t="s">
        <v>29</v>
      </c>
      <c r="I31" s="5" t="s">
        <v>19</v>
      </c>
      <c r="J31" s="5" t="s">
        <v>22</v>
      </c>
      <c r="M31" s="5">
        <v>0.0</v>
      </c>
      <c r="N31" s="8">
        <f>VLOOKUP(D31, 'Total Registered Voters by Coun'!$A$1:$B$58, 2, false)</f>
        <v>25605</v>
      </c>
    </row>
    <row r="32" ht="15.75" customHeight="1">
      <c r="A32" s="4">
        <v>44138.0</v>
      </c>
      <c r="B32" s="5" t="s">
        <v>15</v>
      </c>
      <c r="C32" s="5">
        <v>3.0</v>
      </c>
      <c r="D32" s="5" t="s">
        <v>34</v>
      </c>
      <c r="E32" s="5">
        <v>1.0E10</v>
      </c>
      <c r="F32" s="5" t="s">
        <v>17</v>
      </c>
      <c r="G32" s="5">
        <v>825.0</v>
      </c>
      <c r="H32" s="5" t="s">
        <v>30</v>
      </c>
      <c r="I32" s="5" t="s">
        <v>19</v>
      </c>
      <c r="J32" s="5" t="s">
        <v>22</v>
      </c>
      <c r="M32" s="5">
        <v>0.0</v>
      </c>
      <c r="N32" s="8">
        <f>VLOOKUP(D32, 'Total Registered Voters by Coun'!$A$1:$B$58, 2, false)</f>
        <v>25605</v>
      </c>
    </row>
    <row r="33" ht="15.75" customHeight="1">
      <c r="A33" s="4">
        <v>44138.0</v>
      </c>
      <c r="B33" s="5" t="s">
        <v>15</v>
      </c>
      <c r="C33" s="5">
        <v>3.0</v>
      </c>
      <c r="D33" s="5" t="s">
        <v>34</v>
      </c>
      <c r="E33" s="5">
        <v>1.0E10</v>
      </c>
      <c r="F33" s="5" t="s">
        <v>17</v>
      </c>
      <c r="G33" s="5">
        <v>830.0</v>
      </c>
      <c r="H33" s="5" t="s">
        <v>31</v>
      </c>
      <c r="I33" s="5" t="s">
        <v>19</v>
      </c>
      <c r="J33" s="5" t="s">
        <v>22</v>
      </c>
      <c r="M33" s="5">
        <v>0.0</v>
      </c>
      <c r="N33" s="8">
        <f>VLOOKUP(D33, 'Total Registered Voters by Coun'!$A$1:$B$58, 2, false)</f>
        <v>25605</v>
      </c>
    </row>
    <row r="34" ht="15.75" customHeight="1">
      <c r="A34" s="4">
        <v>44138.0</v>
      </c>
      <c r="B34" s="5" t="s">
        <v>15</v>
      </c>
      <c r="C34" s="5">
        <v>3.0</v>
      </c>
      <c r="D34" s="5" t="s">
        <v>34</v>
      </c>
      <c r="E34" s="5">
        <v>1.0E10</v>
      </c>
      <c r="F34" s="5" t="s">
        <v>17</v>
      </c>
      <c r="G34" s="5">
        <v>822.0</v>
      </c>
      <c r="H34" s="5" t="s">
        <v>32</v>
      </c>
      <c r="I34" s="5" t="s">
        <v>19</v>
      </c>
      <c r="J34" s="5" t="s">
        <v>22</v>
      </c>
      <c r="M34" s="5">
        <v>1.0</v>
      </c>
      <c r="N34" s="8">
        <f>VLOOKUP(D34, 'Total Registered Voters by Coun'!$A$1:$B$58, 2, false)</f>
        <v>25605</v>
      </c>
    </row>
    <row r="35" ht="15.75" customHeight="1">
      <c r="A35" s="4">
        <v>44138.0</v>
      </c>
      <c r="B35" s="5" t="s">
        <v>15</v>
      </c>
      <c r="C35" s="5">
        <v>4.0</v>
      </c>
      <c r="D35" s="5" t="s">
        <v>35</v>
      </c>
      <c r="E35" s="5">
        <v>1.0E10</v>
      </c>
      <c r="F35" s="5" t="s">
        <v>17</v>
      </c>
      <c r="G35" s="5">
        <v>640.0</v>
      </c>
      <c r="H35" s="5" t="s">
        <v>18</v>
      </c>
      <c r="I35" s="5" t="s">
        <v>19</v>
      </c>
      <c r="J35" s="5" t="s">
        <v>19</v>
      </c>
      <c r="K35" s="5">
        <v>3.0</v>
      </c>
      <c r="L35" s="6" t="s">
        <v>20</v>
      </c>
      <c r="M35" s="7">
        <v>50426.0</v>
      </c>
      <c r="N35" s="8">
        <f>VLOOKUP(D35, 'Total Registered Voters by Coun'!$A$1:$B$58, 2, false)</f>
        <v>124793</v>
      </c>
    </row>
    <row r="36" ht="15.75" customHeight="1">
      <c r="A36" s="4">
        <v>44138.0</v>
      </c>
      <c r="B36" s="5" t="s">
        <v>15</v>
      </c>
      <c r="C36" s="5">
        <v>4.0</v>
      </c>
      <c r="D36" s="5" t="s">
        <v>35</v>
      </c>
      <c r="E36" s="5">
        <v>1.0E10</v>
      </c>
      <c r="F36" s="5" t="s">
        <v>17</v>
      </c>
      <c r="G36" s="5">
        <v>653.0</v>
      </c>
      <c r="H36" s="5" t="s">
        <v>21</v>
      </c>
      <c r="I36" s="5" t="s">
        <v>22</v>
      </c>
      <c r="J36" s="5" t="s">
        <v>19</v>
      </c>
      <c r="K36" s="5">
        <v>7.0</v>
      </c>
      <c r="L36" s="6" t="s">
        <v>23</v>
      </c>
      <c r="M36" s="7">
        <v>48730.0</v>
      </c>
      <c r="N36" s="8">
        <f>VLOOKUP(D36, 'Total Registered Voters by Coun'!$A$1:$B$58, 2, false)</f>
        <v>124793</v>
      </c>
    </row>
    <row r="37" ht="15.75" customHeight="1">
      <c r="A37" s="4">
        <v>44138.0</v>
      </c>
      <c r="B37" s="5" t="s">
        <v>15</v>
      </c>
      <c r="C37" s="5">
        <v>4.0</v>
      </c>
      <c r="D37" s="5" t="s">
        <v>35</v>
      </c>
      <c r="E37" s="5">
        <v>1.0E10</v>
      </c>
      <c r="F37" s="5" t="s">
        <v>17</v>
      </c>
      <c r="G37" s="5">
        <v>663.0</v>
      </c>
      <c r="H37" s="5" t="s">
        <v>24</v>
      </c>
      <c r="I37" s="5" t="s">
        <v>19</v>
      </c>
      <c r="J37" s="5" t="s">
        <v>19</v>
      </c>
      <c r="K37" s="5">
        <v>1.0</v>
      </c>
      <c r="L37" s="6" t="s">
        <v>23</v>
      </c>
      <c r="M37" s="5">
        <v>324.0</v>
      </c>
      <c r="N37" s="8">
        <f>VLOOKUP(D37, 'Total Registered Voters by Coun'!$A$1:$B$58, 2, false)</f>
        <v>124793</v>
      </c>
    </row>
    <row r="38" ht="15.75" customHeight="1">
      <c r="A38" s="4">
        <v>44138.0</v>
      </c>
      <c r="B38" s="5" t="s">
        <v>15</v>
      </c>
      <c r="C38" s="5">
        <v>4.0</v>
      </c>
      <c r="D38" s="5" t="s">
        <v>35</v>
      </c>
      <c r="E38" s="5">
        <v>1.0E10</v>
      </c>
      <c r="F38" s="5" t="s">
        <v>17</v>
      </c>
      <c r="G38" s="5">
        <v>687.0</v>
      </c>
      <c r="H38" s="5" t="s">
        <v>25</v>
      </c>
      <c r="I38" s="5" t="s">
        <v>19</v>
      </c>
      <c r="J38" s="5" t="s">
        <v>19</v>
      </c>
      <c r="K38" s="5">
        <v>4.0</v>
      </c>
      <c r="L38" s="6" t="s">
        <v>20</v>
      </c>
      <c r="M38" s="5">
        <v>507.0</v>
      </c>
      <c r="N38" s="8">
        <f>VLOOKUP(D38, 'Total Registered Voters by Coun'!$A$1:$B$58, 2, false)</f>
        <v>124793</v>
      </c>
    </row>
    <row r="39" ht="15.75" customHeight="1">
      <c r="A39" s="4">
        <v>44138.0</v>
      </c>
      <c r="B39" s="5" t="s">
        <v>15</v>
      </c>
      <c r="C39" s="5">
        <v>4.0</v>
      </c>
      <c r="D39" s="5" t="s">
        <v>35</v>
      </c>
      <c r="E39" s="5">
        <v>1.0E10</v>
      </c>
      <c r="F39" s="5" t="s">
        <v>17</v>
      </c>
      <c r="G39" s="5">
        <v>676.0</v>
      </c>
      <c r="H39" s="5" t="s">
        <v>26</v>
      </c>
      <c r="I39" s="5" t="s">
        <v>19</v>
      </c>
      <c r="J39" s="5" t="s">
        <v>19</v>
      </c>
      <c r="K39" s="5">
        <v>5.0</v>
      </c>
      <c r="L39" s="6" t="s">
        <v>23</v>
      </c>
      <c r="M39" s="7">
        <v>1774.0</v>
      </c>
      <c r="N39" s="8">
        <f>VLOOKUP(D39, 'Total Registered Voters by Coun'!$A$1:$B$58, 2, false)</f>
        <v>124793</v>
      </c>
    </row>
    <row r="40" ht="15.75" customHeight="1">
      <c r="A40" s="4">
        <v>44138.0</v>
      </c>
      <c r="B40" s="5" t="s">
        <v>15</v>
      </c>
      <c r="C40" s="5">
        <v>4.0</v>
      </c>
      <c r="D40" s="5" t="s">
        <v>35</v>
      </c>
      <c r="E40" s="5">
        <v>1.0E10</v>
      </c>
      <c r="F40" s="5" t="s">
        <v>17</v>
      </c>
      <c r="G40" s="5">
        <v>688.0</v>
      </c>
      <c r="H40" s="5" t="s">
        <v>27</v>
      </c>
      <c r="I40" s="5" t="s">
        <v>19</v>
      </c>
      <c r="J40" s="5" t="s">
        <v>19</v>
      </c>
      <c r="K40" s="5">
        <v>6.0</v>
      </c>
      <c r="L40" s="6" t="s">
        <v>20</v>
      </c>
      <c r="M40" s="5">
        <v>281.0</v>
      </c>
      <c r="N40" s="8">
        <f>VLOOKUP(D40, 'Total Registered Voters by Coun'!$A$1:$B$58, 2, false)</f>
        <v>124793</v>
      </c>
    </row>
    <row r="41" ht="15.75" customHeight="1">
      <c r="A41" s="4">
        <v>44138.0</v>
      </c>
      <c r="B41" s="5" t="s">
        <v>15</v>
      </c>
      <c r="C41" s="5">
        <v>4.0</v>
      </c>
      <c r="D41" s="5" t="s">
        <v>35</v>
      </c>
      <c r="E41" s="5">
        <v>1.0E10</v>
      </c>
      <c r="F41" s="5" t="s">
        <v>17</v>
      </c>
      <c r="G41" s="5">
        <v>820.0</v>
      </c>
      <c r="H41" s="5" t="s">
        <v>28</v>
      </c>
      <c r="I41" s="5" t="s">
        <v>19</v>
      </c>
      <c r="J41" s="5" t="s">
        <v>22</v>
      </c>
      <c r="M41" s="5">
        <v>15.0</v>
      </c>
      <c r="N41" s="8">
        <f>VLOOKUP(D41, 'Total Registered Voters by Coun'!$A$1:$B$58, 2, false)</f>
        <v>124793</v>
      </c>
    </row>
    <row r="42" ht="15.75" customHeight="1">
      <c r="A42" s="4">
        <v>44138.0</v>
      </c>
      <c r="B42" s="5" t="s">
        <v>15</v>
      </c>
      <c r="C42" s="5">
        <v>4.0</v>
      </c>
      <c r="D42" s="5" t="s">
        <v>35</v>
      </c>
      <c r="E42" s="5">
        <v>1.0E10</v>
      </c>
      <c r="F42" s="5" t="s">
        <v>17</v>
      </c>
      <c r="G42" s="5">
        <v>833.0</v>
      </c>
      <c r="H42" s="5" t="s">
        <v>29</v>
      </c>
      <c r="I42" s="5" t="s">
        <v>19</v>
      </c>
      <c r="J42" s="5" t="s">
        <v>22</v>
      </c>
      <c r="M42" s="5">
        <v>2.0</v>
      </c>
      <c r="N42" s="8">
        <f>VLOOKUP(D42, 'Total Registered Voters by Coun'!$A$1:$B$58, 2, false)</f>
        <v>124793</v>
      </c>
    </row>
    <row r="43" ht="15.75" customHeight="1">
      <c r="A43" s="4">
        <v>44138.0</v>
      </c>
      <c r="B43" s="5" t="s">
        <v>15</v>
      </c>
      <c r="C43" s="5">
        <v>4.0</v>
      </c>
      <c r="D43" s="5" t="s">
        <v>35</v>
      </c>
      <c r="E43" s="5">
        <v>1.0E10</v>
      </c>
      <c r="F43" s="5" t="s">
        <v>17</v>
      </c>
      <c r="G43" s="5">
        <v>825.0</v>
      </c>
      <c r="H43" s="5" t="s">
        <v>30</v>
      </c>
      <c r="I43" s="5" t="s">
        <v>19</v>
      </c>
      <c r="J43" s="5" t="s">
        <v>22</v>
      </c>
      <c r="M43" s="5">
        <v>0.0</v>
      </c>
      <c r="N43" s="8">
        <f>VLOOKUP(D43, 'Total Registered Voters by Coun'!$A$1:$B$58, 2, false)</f>
        <v>124793</v>
      </c>
    </row>
    <row r="44" ht="15.75" customHeight="1">
      <c r="A44" s="4">
        <v>44138.0</v>
      </c>
      <c r="B44" s="5" t="s">
        <v>15</v>
      </c>
      <c r="C44" s="5">
        <v>4.0</v>
      </c>
      <c r="D44" s="5" t="s">
        <v>35</v>
      </c>
      <c r="E44" s="5">
        <v>1.0E10</v>
      </c>
      <c r="F44" s="5" t="s">
        <v>17</v>
      </c>
      <c r="G44" s="5">
        <v>830.0</v>
      </c>
      <c r="H44" s="5" t="s">
        <v>31</v>
      </c>
      <c r="I44" s="5" t="s">
        <v>19</v>
      </c>
      <c r="J44" s="5" t="s">
        <v>22</v>
      </c>
      <c r="M44" s="5">
        <v>3.0</v>
      </c>
      <c r="N44" s="8">
        <f>VLOOKUP(D44, 'Total Registered Voters by Coun'!$A$1:$B$58, 2, false)</f>
        <v>124793</v>
      </c>
    </row>
    <row r="45" ht="15.75" customHeight="1">
      <c r="A45" s="4">
        <v>44138.0</v>
      </c>
      <c r="B45" s="5" t="s">
        <v>15</v>
      </c>
      <c r="C45" s="5">
        <v>4.0</v>
      </c>
      <c r="D45" s="5" t="s">
        <v>35</v>
      </c>
      <c r="E45" s="5">
        <v>1.0E10</v>
      </c>
      <c r="F45" s="5" t="s">
        <v>17</v>
      </c>
      <c r="G45" s="5">
        <v>822.0</v>
      </c>
      <c r="H45" s="5" t="s">
        <v>32</v>
      </c>
      <c r="I45" s="5" t="s">
        <v>19</v>
      </c>
      <c r="J45" s="5" t="s">
        <v>22</v>
      </c>
      <c r="M45" s="5">
        <v>4.0</v>
      </c>
      <c r="N45" s="8">
        <f>VLOOKUP(D45, 'Total Registered Voters by Coun'!$A$1:$B$58, 2, false)</f>
        <v>124793</v>
      </c>
    </row>
    <row r="46" ht="15.75" customHeight="1">
      <c r="A46" s="4">
        <v>44138.0</v>
      </c>
      <c r="B46" s="5" t="s">
        <v>15</v>
      </c>
      <c r="C46" s="5">
        <v>5.0</v>
      </c>
      <c r="D46" s="5" t="s">
        <v>36</v>
      </c>
      <c r="E46" s="5">
        <v>1.0E10</v>
      </c>
      <c r="F46" s="5" t="s">
        <v>17</v>
      </c>
      <c r="G46" s="5">
        <v>640.0</v>
      </c>
      <c r="H46" s="5" t="s">
        <v>18</v>
      </c>
      <c r="I46" s="5" t="s">
        <v>19</v>
      </c>
      <c r="J46" s="5" t="s">
        <v>19</v>
      </c>
      <c r="K46" s="5">
        <v>3.0</v>
      </c>
      <c r="L46" s="6" t="s">
        <v>20</v>
      </c>
      <c r="M46" s="7">
        <v>10046.0</v>
      </c>
      <c r="N46" s="8">
        <f>VLOOKUP(D46, 'Total Registered Voters by Coun'!$A$1:$B$58, 2, false)</f>
        <v>31364</v>
      </c>
    </row>
    <row r="47" ht="15.75" customHeight="1">
      <c r="A47" s="4">
        <v>44138.0</v>
      </c>
      <c r="B47" s="5" t="s">
        <v>15</v>
      </c>
      <c r="C47" s="5">
        <v>5.0</v>
      </c>
      <c r="D47" s="5" t="s">
        <v>36</v>
      </c>
      <c r="E47" s="5">
        <v>1.0E10</v>
      </c>
      <c r="F47" s="5" t="s">
        <v>17</v>
      </c>
      <c r="G47" s="5">
        <v>653.0</v>
      </c>
      <c r="H47" s="5" t="s">
        <v>21</v>
      </c>
      <c r="I47" s="5" t="s">
        <v>22</v>
      </c>
      <c r="J47" s="5" t="s">
        <v>19</v>
      </c>
      <c r="K47" s="5">
        <v>7.0</v>
      </c>
      <c r="L47" s="6" t="s">
        <v>23</v>
      </c>
      <c r="M47" s="7">
        <v>16518.0</v>
      </c>
      <c r="N47" s="8">
        <f>VLOOKUP(D47, 'Total Registered Voters by Coun'!$A$1:$B$58, 2, false)</f>
        <v>31364</v>
      </c>
    </row>
    <row r="48" ht="15.75" customHeight="1">
      <c r="A48" s="4">
        <v>44138.0</v>
      </c>
      <c r="B48" s="5" t="s">
        <v>15</v>
      </c>
      <c r="C48" s="5">
        <v>5.0</v>
      </c>
      <c r="D48" s="5" t="s">
        <v>36</v>
      </c>
      <c r="E48" s="5">
        <v>1.0E10</v>
      </c>
      <c r="F48" s="5" t="s">
        <v>17</v>
      </c>
      <c r="G48" s="5">
        <v>663.0</v>
      </c>
      <c r="H48" s="5" t="s">
        <v>24</v>
      </c>
      <c r="I48" s="5" t="s">
        <v>19</v>
      </c>
      <c r="J48" s="5" t="s">
        <v>19</v>
      </c>
      <c r="K48" s="5">
        <v>1.0</v>
      </c>
      <c r="L48" s="6" t="s">
        <v>23</v>
      </c>
      <c r="M48" s="5">
        <v>72.0</v>
      </c>
      <c r="N48" s="8">
        <f>VLOOKUP(D48, 'Total Registered Voters by Coun'!$A$1:$B$58, 2, false)</f>
        <v>31364</v>
      </c>
    </row>
    <row r="49" ht="15.75" customHeight="1">
      <c r="A49" s="4">
        <v>44138.0</v>
      </c>
      <c r="B49" s="5" t="s">
        <v>15</v>
      </c>
      <c r="C49" s="5">
        <v>5.0</v>
      </c>
      <c r="D49" s="5" t="s">
        <v>36</v>
      </c>
      <c r="E49" s="5">
        <v>1.0E10</v>
      </c>
      <c r="F49" s="5" t="s">
        <v>17</v>
      </c>
      <c r="G49" s="5">
        <v>687.0</v>
      </c>
      <c r="H49" s="5" t="s">
        <v>25</v>
      </c>
      <c r="I49" s="5" t="s">
        <v>19</v>
      </c>
      <c r="J49" s="5" t="s">
        <v>19</v>
      </c>
      <c r="K49" s="5">
        <v>4.0</v>
      </c>
      <c r="L49" s="6" t="s">
        <v>20</v>
      </c>
      <c r="M49" s="5">
        <v>125.0</v>
      </c>
      <c r="N49" s="8">
        <f>VLOOKUP(D49, 'Total Registered Voters by Coun'!$A$1:$B$58, 2, false)</f>
        <v>31364</v>
      </c>
    </row>
    <row r="50" ht="15.75" customHeight="1">
      <c r="A50" s="4">
        <v>44138.0</v>
      </c>
      <c r="B50" s="5" t="s">
        <v>15</v>
      </c>
      <c r="C50" s="5">
        <v>5.0</v>
      </c>
      <c r="D50" s="5" t="s">
        <v>36</v>
      </c>
      <c r="E50" s="5">
        <v>1.0E10</v>
      </c>
      <c r="F50" s="5" t="s">
        <v>17</v>
      </c>
      <c r="G50" s="5">
        <v>676.0</v>
      </c>
      <c r="H50" s="5" t="s">
        <v>26</v>
      </c>
      <c r="I50" s="5" t="s">
        <v>19</v>
      </c>
      <c r="J50" s="5" t="s">
        <v>19</v>
      </c>
      <c r="K50" s="5">
        <v>5.0</v>
      </c>
      <c r="L50" s="6" t="s">
        <v>23</v>
      </c>
      <c r="M50" s="5">
        <v>359.0</v>
      </c>
      <c r="N50" s="8">
        <f>VLOOKUP(D50, 'Total Registered Voters by Coun'!$A$1:$B$58, 2, false)</f>
        <v>31364</v>
      </c>
    </row>
    <row r="51" ht="15.75" customHeight="1">
      <c r="A51" s="4">
        <v>44138.0</v>
      </c>
      <c r="B51" s="5" t="s">
        <v>15</v>
      </c>
      <c r="C51" s="5">
        <v>5.0</v>
      </c>
      <c r="D51" s="5" t="s">
        <v>36</v>
      </c>
      <c r="E51" s="5">
        <v>1.0E10</v>
      </c>
      <c r="F51" s="5" t="s">
        <v>17</v>
      </c>
      <c r="G51" s="5">
        <v>688.0</v>
      </c>
      <c r="H51" s="5" t="s">
        <v>27</v>
      </c>
      <c r="I51" s="5" t="s">
        <v>19</v>
      </c>
      <c r="J51" s="5" t="s">
        <v>19</v>
      </c>
      <c r="K51" s="5">
        <v>6.0</v>
      </c>
      <c r="L51" s="6" t="s">
        <v>20</v>
      </c>
      <c r="M51" s="5">
        <v>44.0</v>
      </c>
      <c r="N51" s="8">
        <f>VLOOKUP(D51, 'Total Registered Voters by Coun'!$A$1:$B$58, 2, false)</f>
        <v>31364</v>
      </c>
    </row>
    <row r="52" ht="15.75" customHeight="1">
      <c r="A52" s="4">
        <v>44138.0</v>
      </c>
      <c r="B52" s="5" t="s">
        <v>15</v>
      </c>
      <c r="C52" s="5">
        <v>5.0</v>
      </c>
      <c r="D52" s="5" t="s">
        <v>36</v>
      </c>
      <c r="E52" s="5">
        <v>1.0E10</v>
      </c>
      <c r="F52" s="5" t="s">
        <v>17</v>
      </c>
      <c r="G52" s="5">
        <v>820.0</v>
      </c>
      <c r="H52" s="5" t="s">
        <v>28</v>
      </c>
      <c r="I52" s="5" t="s">
        <v>19</v>
      </c>
      <c r="J52" s="5" t="s">
        <v>22</v>
      </c>
      <c r="M52" s="5">
        <v>0.0</v>
      </c>
      <c r="N52" s="8">
        <f>VLOOKUP(D52, 'Total Registered Voters by Coun'!$A$1:$B$58, 2, false)</f>
        <v>31364</v>
      </c>
    </row>
    <row r="53" ht="15.75" customHeight="1">
      <c r="A53" s="4">
        <v>44138.0</v>
      </c>
      <c r="B53" s="5" t="s">
        <v>15</v>
      </c>
      <c r="C53" s="5">
        <v>5.0</v>
      </c>
      <c r="D53" s="5" t="s">
        <v>36</v>
      </c>
      <c r="E53" s="5">
        <v>1.0E10</v>
      </c>
      <c r="F53" s="5" t="s">
        <v>17</v>
      </c>
      <c r="G53" s="5">
        <v>833.0</v>
      </c>
      <c r="H53" s="5" t="s">
        <v>29</v>
      </c>
      <c r="I53" s="5" t="s">
        <v>19</v>
      </c>
      <c r="J53" s="5" t="s">
        <v>22</v>
      </c>
      <c r="M53" s="5">
        <v>0.0</v>
      </c>
      <c r="N53" s="8">
        <f>VLOOKUP(D53, 'Total Registered Voters by Coun'!$A$1:$B$58, 2, false)</f>
        <v>31364</v>
      </c>
    </row>
    <row r="54" ht="15.75" customHeight="1">
      <c r="A54" s="4">
        <v>44138.0</v>
      </c>
      <c r="B54" s="5" t="s">
        <v>15</v>
      </c>
      <c r="C54" s="5">
        <v>5.0</v>
      </c>
      <c r="D54" s="5" t="s">
        <v>36</v>
      </c>
      <c r="E54" s="5">
        <v>1.0E10</v>
      </c>
      <c r="F54" s="5" t="s">
        <v>17</v>
      </c>
      <c r="G54" s="5">
        <v>825.0</v>
      </c>
      <c r="H54" s="5" t="s">
        <v>30</v>
      </c>
      <c r="I54" s="5" t="s">
        <v>19</v>
      </c>
      <c r="J54" s="5" t="s">
        <v>22</v>
      </c>
      <c r="M54" s="5">
        <v>0.0</v>
      </c>
      <c r="N54" s="8">
        <f>VLOOKUP(D54, 'Total Registered Voters by Coun'!$A$1:$B$58, 2, false)</f>
        <v>31364</v>
      </c>
    </row>
    <row r="55" ht="15.75" customHeight="1">
      <c r="A55" s="4">
        <v>44138.0</v>
      </c>
      <c r="B55" s="5" t="s">
        <v>15</v>
      </c>
      <c r="C55" s="5">
        <v>5.0</v>
      </c>
      <c r="D55" s="5" t="s">
        <v>36</v>
      </c>
      <c r="E55" s="5">
        <v>1.0E10</v>
      </c>
      <c r="F55" s="5" t="s">
        <v>17</v>
      </c>
      <c r="G55" s="5">
        <v>830.0</v>
      </c>
      <c r="H55" s="5" t="s">
        <v>31</v>
      </c>
      <c r="I55" s="5" t="s">
        <v>19</v>
      </c>
      <c r="J55" s="5" t="s">
        <v>22</v>
      </c>
      <c r="M55" s="5">
        <v>0.0</v>
      </c>
      <c r="N55" s="8">
        <f>VLOOKUP(D55, 'Total Registered Voters by Coun'!$A$1:$B$58, 2, false)</f>
        <v>31364</v>
      </c>
    </row>
    <row r="56" ht="15.75" customHeight="1">
      <c r="A56" s="4">
        <v>44138.0</v>
      </c>
      <c r="B56" s="5" t="s">
        <v>15</v>
      </c>
      <c r="C56" s="5">
        <v>5.0</v>
      </c>
      <c r="D56" s="5" t="s">
        <v>36</v>
      </c>
      <c r="E56" s="5">
        <v>1.0E10</v>
      </c>
      <c r="F56" s="5" t="s">
        <v>17</v>
      </c>
      <c r="G56" s="5">
        <v>822.0</v>
      </c>
      <c r="H56" s="5" t="s">
        <v>32</v>
      </c>
      <c r="I56" s="5" t="s">
        <v>19</v>
      </c>
      <c r="J56" s="5" t="s">
        <v>22</v>
      </c>
      <c r="M56" s="5">
        <v>0.0</v>
      </c>
      <c r="N56" s="8">
        <f>VLOOKUP(D56, 'Total Registered Voters by Coun'!$A$1:$B$58, 2, false)</f>
        <v>31364</v>
      </c>
    </row>
    <row r="57" ht="15.75" customHeight="1">
      <c r="A57" s="4">
        <v>44138.0</v>
      </c>
      <c r="B57" s="5" t="s">
        <v>15</v>
      </c>
      <c r="C57" s="5">
        <v>6.0</v>
      </c>
      <c r="D57" s="5" t="s">
        <v>37</v>
      </c>
      <c r="E57" s="5">
        <v>1.0E10</v>
      </c>
      <c r="F57" s="5" t="s">
        <v>17</v>
      </c>
      <c r="G57" s="5">
        <v>640.0</v>
      </c>
      <c r="H57" s="5" t="s">
        <v>18</v>
      </c>
      <c r="I57" s="5" t="s">
        <v>19</v>
      </c>
      <c r="J57" s="5" t="s">
        <v>19</v>
      </c>
      <c r="K57" s="5">
        <v>3.0</v>
      </c>
      <c r="L57" s="6" t="s">
        <v>20</v>
      </c>
      <c r="M57" s="7">
        <v>3239.0</v>
      </c>
      <c r="N57" s="8">
        <f>VLOOKUP(D57, 'Total Registered Voters by Coun'!$A$1:$B$58, 2, false)</f>
        <v>9807</v>
      </c>
    </row>
    <row r="58" ht="15.75" customHeight="1">
      <c r="A58" s="4">
        <v>44138.0</v>
      </c>
      <c r="B58" s="5" t="s">
        <v>15</v>
      </c>
      <c r="C58" s="5">
        <v>6.0</v>
      </c>
      <c r="D58" s="5" t="s">
        <v>37</v>
      </c>
      <c r="E58" s="5">
        <v>1.0E10</v>
      </c>
      <c r="F58" s="5" t="s">
        <v>17</v>
      </c>
      <c r="G58" s="5">
        <v>653.0</v>
      </c>
      <c r="H58" s="5" t="s">
        <v>21</v>
      </c>
      <c r="I58" s="5" t="s">
        <v>22</v>
      </c>
      <c r="J58" s="5" t="s">
        <v>19</v>
      </c>
      <c r="K58" s="5">
        <v>7.0</v>
      </c>
      <c r="L58" s="6" t="s">
        <v>23</v>
      </c>
      <c r="M58" s="7">
        <v>4559.0</v>
      </c>
      <c r="N58" s="8">
        <f>VLOOKUP(D58, 'Total Registered Voters by Coun'!$A$1:$B$58, 2, false)</f>
        <v>9807</v>
      </c>
    </row>
    <row r="59" ht="15.75" customHeight="1">
      <c r="A59" s="4">
        <v>44138.0</v>
      </c>
      <c r="B59" s="5" t="s">
        <v>15</v>
      </c>
      <c r="C59" s="5">
        <v>6.0</v>
      </c>
      <c r="D59" s="5" t="s">
        <v>37</v>
      </c>
      <c r="E59" s="5">
        <v>1.0E10</v>
      </c>
      <c r="F59" s="5" t="s">
        <v>17</v>
      </c>
      <c r="G59" s="5">
        <v>663.0</v>
      </c>
      <c r="H59" s="5" t="s">
        <v>24</v>
      </c>
      <c r="I59" s="5" t="s">
        <v>19</v>
      </c>
      <c r="J59" s="5" t="s">
        <v>19</v>
      </c>
      <c r="K59" s="5">
        <v>1.0</v>
      </c>
      <c r="L59" s="6" t="s">
        <v>23</v>
      </c>
      <c r="M59" s="5">
        <v>30.0</v>
      </c>
      <c r="N59" s="8">
        <f>VLOOKUP(D59, 'Total Registered Voters by Coun'!$A$1:$B$58, 2, false)</f>
        <v>9807</v>
      </c>
    </row>
    <row r="60" ht="15.75" customHeight="1">
      <c r="A60" s="4">
        <v>44138.0</v>
      </c>
      <c r="B60" s="5" t="s">
        <v>15</v>
      </c>
      <c r="C60" s="5">
        <v>6.0</v>
      </c>
      <c r="D60" s="5" t="s">
        <v>37</v>
      </c>
      <c r="E60" s="5">
        <v>1.0E10</v>
      </c>
      <c r="F60" s="5" t="s">
        <v>17</v>
      </c>
      <c r="G60" s="5">
        <v>687.0</v>
      </c>
      <c r="H60" s="5" t="s">
        <v>25</v>
      </c>
      <c r="I60" s="5" t="s">
        <v>19</v>
      </c>
      <c r="J60" s="5" t="s">
        <v>19</v>
      </c>
      <c r="K60" s="5">
        <v>4.0</v>
      </c>
      <c r="L60" s="6" t="s">
        <v>20</v>
      </c>
      <c r="M60" s="5">
        <v>25.0</v>
      </c>
      <c r="N60" s="8">
        <f>VLOOKUP(D60, 'Total Registered Voters by Coun'!$A$1:$B$58, 2, false)</f>
        <v>9807</v>
      </c>
    </row>
    <row r="61" ht="15.75" customHeight="1">
      <c r="A61" s="4">
        <v>44138.0</v>
      </c>
      <c r="B61" s="5" t="s">
        <v>15</v>
      </c>
      <c r="C61" s="5">
        <v>6.0</v>
      </c>
      <c r="D61" s="5" t="s">
        <v>37</v>
      </c>
      <c r="E61" s="5">
        <v>1.0E10</v>
      </c>
      <c r="F61" s="5" t="s">
        <v>17</v>
      </c>
      <c r="G61" s="5">
        <v>676.0</v>
      </c>
      <c r="H61" s="5" t="s">
        <v>26</v>
      </c>
      <c r="I61" s="5" t="s">
        <v>19</v>
      </c>
      <c r="J61" s="5" t="s">
        <v>19</v>
      </c>
      <c r="K61" s="5">
        <v>5.0</v>
      </c>
      <c r="L61" s="6" t="s">
        <v>23</v>
      </c>
      <c r="M61" s="5">
        <v>81.0</v>
      </c>
      <c r="N61" s="8">
        <f>VLOOKUP(D61, 'Total Registered Voters by Coun'!$A$1:$B$58, 2, false)</f>
        <v>9807</v>
      </c>
    </row>
    <row r="62" ht="15.75" customHeight="1">
      <c r="A62" s="4">
        <v>44138.0</v>
      </c>
      <c r="B62" s="5" t="s">
        <v>15</v>
      </c>
      <c r="C62" s="5">
        <v>6.0</v>
      </c>
      <c r="D62" s="5" t="s">
        <v>37</v>
      </c>
      <c r="E62" s="5">
        <v>1.0E10</v>
      </c>
      <c r="F62" s="5" t="s">
        <v>17</v>
      </c>
      <c r="G62" s="5">
        <v>688.0</v>
      </c>
      <c r="H62" s="5" t="s">
        <v>27</v>
      </c>
      <c r="I62" s="5" t="s">
        <v>19</v>
      </c>
      <c r="J62" s="5" t="s">
        <v>19</v>
      </c>
      <c r="K62" s="5">
        <v>6.0</v>
      </c>
      <c r="L62" s="6" t="s">
        <v>20</v>
      </c>
      <c r="M62" s="5">
        <v>27.0</v>
      </c>
      <c r="N62" s="8">
        <f>VLOOKUP(D62, 'Total Registered Voters by Coun'!$A$1:$B$58, 2, false)</f>
        <v>9807</v>
      </c>
    </row>
    <row r="63" ht="15.75" customHeight="1">
      <c r="A63" s="4">
        <v>44138.0</v>
      </c>
      <c r="B63" s="5" t="s">
        <v>15</v>
      </c>
      <c r="C63" s="5">
        <v>6.0</v>
      </c>
      <c r="D63" s="5" t="s">
        <v>37</v>
      </c>
      <c r="E63" s="5">
        <v>1.0E10</v>
      </c>
      <c r="F63" s="5" t="s">
        <v>17</v>
      </c>
      <c r="G63" s="5">
        <v>820.0</v>
      </c>
      <c r="H63" s="5" t="s">
        <v>28</v>
      </c>
      <c r="I63" s="5" t="s">
        <v>19</v>
      </c>
      <c r="J63" s="5" t="s">
        <v>22</v>
      </c>
      <c r="M63" s="5">
        <v>0.0</v>
      </c>
      <c r="N63" s="8">
        <f>VLOOKUP(D63, 'Total Registered Voters by Coun'!$A$1:$B$58, 2, false)</f>
        <v>9807</v>
      </c>
    </row>
    <row r="64" ht="15.75" customHeight="1">
      <c r="A64" s="4">
        <v>44138.0</v>
      </c>
      <c r="B64" s="5" t="s">
        <v>15</v>
      </c>
      <c r="C64" s="5">
        <v>6.0</v>
      </c>
      <c r="D64" s="5" t="s">
        <v>37</v>
      </c>
      <c r="E64" s="5">
        <v>1.0E10</v>
      </c>
      <c r="F64" s="5" t="s">
        <v>17</v>
      </c>
      <c r="G64" s="5">
        <v>833.0</v>
      </c>
      <c r="H64" s="5" t="s">
        <v>29</v>
      </c>
      <c r="I64" s="5" t="s">
        <v>19</v>
      </c>
      <c r="J64" s="5" t="s">
        <v>22</v>
      </c>
      <c r="M64" s="5">
        <v>0.0</v>
      </c>
      <c r="N64" s="8">
        <f>VLOOKUP(D64, 'Total Registered Voters by Coun'!$A$1:$B$58, 2, false)</f>
        <v>9807</v>
      </c>
    </row>
    <row r="65" ht="15.75" customHeight="1">
      <c r="A65" s="4">
        <v>44138.0</v>
      </c>
      <c r="B65" s="5" t="s">
        <v>15</v>
      </c>
      <c r="C65" s="5">
        <v>6.0</v>
      </c>
      <c r="D65" s="5" t="s">
        <v>37</v>
      </c>
      <c r="E65" s="5">
        <v>1.0E10</v>
      </c>
      <c r="F65" s="5" t="s">
        <v>17</v>
      </c>
      <c r="G65" s="5">
        <v>825.0</v>
      </c>
      <c r="H65" s="5" t="s">
        <v>30</v>
      </c>
      <c r="I65" s="5" t="s">
        <v>19</v>
      </c>
      <c r="J65" s="5" t="s">
        <v>22</v>
      </c>
      <c r="M65" s="5">
        <v>0.0</v>
      </c>
      <c r="N65" s="8">
        <f>VLOOKUP(D65, 'Total Registered Voters by Coun'!$A$1:$B$58, 2, false)</f>
        <v>9807</v>
      </c>
    </row>
    <row r="66" ht="15.75" customHeight="1">
      <c r="A66" s="4">
        <v>44138.0</v>
      </c>
      <c r="B66" s="5" t="s">
        <v>15</v>
      </c>
      <c r="C66" s="5">
        <v>6.0</v>
      </c>
      <c r="D66" s="5" t="s">
        <v>37</v>
      </c>
      <c r="E66" s="5">
        <v>1.0E10</v>
      </c>
      <c r="F66" s="5" t="s">
        <v>17</v>
      </c>
      <c r="G66" s="5">
        <v>830.0</v>
      </c>
      <c r="H66" s="5" t="s">
        <v>31</v>
      </c>
      <c r="I66" s="5" t="s">
        <v>19</v>
      </c>
      <c r="J66" s="5" t="s">
        <v>22</v>
      </c>
      <c r="M66" s="5">
        <v>0.0</v>
      </c>
      <c r="N66" s="8">
        <f>VLOOKUP(D66, 'Total Registered Voters by Coun'!$A$1:$B$58, 2, false)</f>
        <v>9807</v>
      </c>
    </row>
    <row r="67" ht="15.75" customHeight="1">
      <c r="A67" s="4">
        <v>44138.0</v>
      </c>
      <c r="B67" s="5" t="s">
        <v>15</v>
      </c>
      <c r="C67" s="5">
        <v>6.0</v>
      </c>
      <c r="D67" s="5" t="s">
        <v>37</v>
      </c>
      <c r="E67" s="5">
        <v>1.0E10</v>
      </c>
      <c r="F67" s="5" t="s">
        <v>17</v>
      </c>
      <c r="G67" s="5">
        <v>822.0</v>
      </c>
      <c r="H67" s="5" t="s">
        <v>32</v>
      </c>
      <c r="I67" s="5" t="s">
        <v>19</v>
      </c>
      <c r="J67" s="5" t="s">
        <v>22</v>
      </c>
      <c r="M67" s="5">
        <v>0.0</v>
      </c>
      <c r="N67" s="8">
        <f>VLOOKUP(D67, 'Total Registered Voters by Coun'!$A$1:$B$58, 2, false)</f>
        <v>9807</v>
      </c>
    </row>
    <row r="68" ht="15.75" customHeight="1">
      <c r="A68" s="4">
        <v>44138.0</v>
      </c>
      <c r="B68" s="5" t="s">
        <v>15</v>
      </c>
      <c r="C68" s="5">
        <v>7.0</v>
      </c>
      <c r="D68" s="5" t="s">
        <v>38</v>
      </c>
      <c r="E68" s="5">
        <v>1.0E10</v>
      </c>
      <c r="F68" s="5" t="s">
        <v>17</v>
      </c>
      <c r="G68" s="5">
        <v>640.0</v>
      </c>
      <c r="H68" s="5" t="s">
        <v>18</v>
      </c>
      <c r="I68" s="5" t="s">
        <v>19</v>
      </c>
      <c r="J68" s="5" t="s">
        <v>19</v>
      </c>
      <c r="K68" s="5">
        <v>3.0</v>
      </c>
      <c r="L68" s="6" t="s">
        <v>20</v>
      </c>
      <c r="M68" s="7">
        <v>416386.0</v>
      </c>
      <c r="N68" s="8">
        <f>VLOOKUP(D68, 'Total Registered Voters by Coun'!$A$1:$B$58, 2, false)</f>
        <v>703021</v>
      </c>
    </row>
    <row r="69" ht="15.75" customHeight="1">
      <c r="A69" s="4">
        <v>44138.0</v>
      </c>
      <c r="B69" s="5" t="s">
        <v>15</v>
      </c>
      <c r="C69" s="5">
        <v>7.0</v>
      </c>
      <c r="D69" s="5" t="s">
        <v>38</v>
      </c>
      <c r="E69" s="5">
        <v>1.0E10</v>
      </c>
      <c r="F69" s="5" t="s">
        <v>17</v>
      </c>
      <c r="G69" s="5">
        <v>653.0</v>
      </c>
      <c r="H69" s="5" t="s">
        <v>21</v>
      </c>
      <c r="I69" s="5" t="s">
        <v>22</v>
      </c>
      <c r="J69" s="5" t="s">
        <v>19</v>
      </c>
      <c r="K69" s="5">
        <v>7.0</v>
      </c>
      <c r="L69" s="6" t="s">
        <v>23</v>
      </c>
      <c r="M69" s="7">
        <v>152877.0</v>
      </c>
      <c r="N69" s="8">
        <f>VLOOKUP(D69, 'Total Registered Voters by Coun'!$A$1:$B$58, 2, false)</f>
        <v>703021</v>
      </c>
    </row>
    <row r="70" ht="15.75" customHeight="1">
      <c r="A70" s="4">
        <v>44138.0</v>
      </c>
      <c r="B70" s="5" t="s">
        <v>15</v>
      </c>
      <c r="C70" s="5">
        <v>7.0</v>
      </c>
      <c r="D70" s="5" t="s">
        <v>38</v>
      </c>
      <c r="E70" s="5">
        <v>1.0E10</v>
      </c>
      <c r="F70" s="5" t="s">
        <v>17</v>
      </c>
      <c r="G70" s="5">
        <v>663.0</v>
      </c>
      <c r="H70" s="5" t="s">
        <v>24</v>
      </c>
      <c r="I70" s="5" t="s">
        <v>19</v>
      </c>
      <c r="J70" s="5" t="s">
        <v>19</v>
      </c>
      <c r="K70" s="5">
        <v>1.0</v>
      </c>
      <c r="L70" s="6" t="s">
        <v>23</v>
      </c>
      <c r="M70" s="7">
        <v>1949.0</v>
      </c>
      <c r="N70" s="8">
        <f>VLOOKUP(D70, 'Total Registered Voters by Coun'!$A$1:$B$58, 2, false)</f>
        <v>703021</v>
      </c>
    </row>
    <row r="71" ht="15.75" customHeight="1">
      <c r="A71" s="4">
        <v>44138.0</v>
      </c>
      <c r="B71" s="5" t="s">
        <v>15</v>
      </c>
      <c r="C71" s="5">
        <v>7.0</v>
      </c>
      <c r="D71" s="5" t="s">
        <v>38</v>
      </c>
      <c r="E71" s="5">
        <v>1.0E10</v>
      </c>
      <c r="F71" s="5" t="s">
        <v>17</v>
      </c>
      <c r="G71" s="5">
        <v>687.0</v>
      </c>
      <c r="H71" s="5" t="s">
        <v>25</v>
      </c>
      <c r="I71" s="5" t="s">
        <v>19</v>
      </c>
      <c r="J71" s="5" t="s">
        <v>19</v>
      </c>
      <c r="K71" s="5">
        <v>4.0</v>
      </c>
      <c r="L71" s="6" t="s">
        <v>20</v>
      </c>
      <c r="M71" s="7">
        <v>2618.0</v>
      </c>
      <c r="N71" s="8">
        <f>VLOOKUP(D71, 'Total Registered Voters by Coun'!$A$1:$B$58, 2, false)</f>
        <v>703021</v>
      </c>
    </row>
    <row r="72" ht="15.75" customHeight="1">
      <c r="A72" s="4">
        <v>44138.0</v>
      </c>
      <c r="B72" s="5" t="s">
        <v>15</v>
      </c>
      <c r="C72" s="5">
        <v>7.0</v>
      </c>
      <c r="D72" s="5" t="s">
        <v>38</v>
      </c>
      <c r="E72" s="5">
        <v>1.0E10</v>
      </c>
      <c r="F72" s="5" t="s">
        <v>17</v>
      </c>
      <c r="G72" s="5">
        <v>676.0</v>
      </c>
      <c r="H72" s="5" t="s">
        <v>26</v>
      </c>
      <c r="I72" s="5" t="s">
        <v>19</v>
      </c>
      <c r="J72" s="5" t="s">
        <v>19</v>
      </c>
      <c r="K72" s="5">
        <v>5.0</v>
      </c>
      <c r="L72" s="6" t="s">
        <v>23</v>
      </c>
      <c r="M72" s="7">
        <v>6116.0</v>
      </c>
      <c r="N72" s="8">
        <f>VLOOKUP(D72, 'Total Registered Voters by Coun'!$A$1:$B$58, 2, false)</f>
        <v>703021</v>
      </c>
    </row>
    <row r="73" ht="15.75" customHeight="1">
      <c r="A73" s="4">
        <v>44138.0</v>
      </c>
      <c r="B73" s="5" t="s">
        <v>15</v>
      </c>
      <c r="C73" s="5">
        <v>7.0</v>
      </c>
      <c r="D73" s="5" t="s">
        <v>38</v>
      </c>
      <c r="E73" s="5">
        <v>1.0E10</v>
      </c>
      <c r="F73" s="5" t="s">
        <v>17</v>
      </c>
      <c r="G73" s="5">
        <v>688.0</v>
      </c>
      <c r="H73" s="5" t="s">
        <v>27</v>
      </c>
      <c r="I73" s="5" t="s">
        <v>19</v>
      </c>
      <c r="J73" s="5" t="s">
        <v>19</v>
      </c>
      <c r="K73" s="5">
        <v>6.0</v>
      </c>
      <c r="L73" s="6" t="s">
        <v>20</v>
      </c>
      <c r="M73" s="7">
        <v>1284.0</v>
      </c>
      <c r="N73" s="8">
        <f>VLOOKUP(D73, 'Total Registered Voters by Coun'!$A$1:$B$58, 2, false)</f>
        <v>703021</v>
      </c>
    </row>
    <row r="74" ht="15.75" customHeight="1">
      <c r="A74" s="4">
        <v>44138.0</v>
      </c>
      <c r="B74" s="5" t="s">
        <v>15</v>
      </c>
      <c r="C74" s="5">
        <v>7.0</v>
      </c>
      <c r="D74" s="5" t="s">
        <v>38</v>
      </c>
      <c r="E74" s="5">
        <v>1.0E10</v>
      </c>
      <c r="F74" s="5" t="s">
        <v>17</v>
      </c>
      <c r="G74" s="5">
        <v>820.0</v>
      </c>
      <c r="H74" s="5" t="s">
        <v>28</v>
      </c>
      <c r="I74" s="5" t="s">
        <v>19</v>
      </c>
      <c r="J74" s="5" t="s">
        <v>22</v>
      </c>
      <c r="M74" s="5">
        <v>57.0</v>
      </c>
      <c r="N74" s="8">
        <f>VLOOKUP(D74, 'Total Registered Voters by Coun'!$A$1:$B$58, 2, false)</f>
        <v>703021</v>
      </c>
    </row>
    <row r="75" ht="15.75" customHeight="1">
      <c r="A75" s="4">
        <v>44138.0</v>
      </c>
      <c r="B75" s="5" t="s">
        <v>15</v>
      </c>
      <c r="C75" s="5">
        <v>7.0</v>
      </c>
      <c r="D75" s="5" t="s">
        <v>38</v>
      </c>
      <c r="E75" s="5">
        <v>1.0E10</v>
      </c>
      <c r="F75" s="5" t="s">
        <v>17</v>
      </c>
      <c r="G75" s="5">
        <v>833.0</v>
      </c>
      <c r="H75" s="5" t="s">
        <v>29</v>
      </c>
      <c r="I75" s="5" t="s">
        <v>19</v>
      </c>
      <c r="J75" s="5" t="s">
        <v>22</v>
      </c>
      <c r="M75" s="5">
        <v>14.0</v>
      </c>
      <c r="N75" s="8">
        <f>VLOOKUP(D75, 'Total Registered Voters by Coun'!$A$1:$B$58, 2, false)</f>
        <v>703021</v>
      </c>
    </row>
    <row r="76" ht="15.75" customHeight="1">
      <c r="A76" s="4">
        <v>44138.0</v>
      </c>
      <c r="B76" s="5" t="s">
        <v>15</v>
      </c>
      <c r="C76" s="5">
        <v>7.0</v>
      </c>
      <c r="D76" s="5" t="s">
        <v>38</v>
      </c>
      <c r="E76" s="5">
        <v>1.0E10</v>
      </c>
      <c r="F76" s="5" t="s">
        <v>17</v>
      </c>
      <c r="G76" s="5">
        <v>825.0</v>
      </c>
      <c r="H76" s="5" t="s">
        <v>30</v>
      </c>
      <c r="I76" s="5" t="s">
        <v>19</v>
      </c>
      <c r="J76" s="5" t="s">
        <v>22</v>
      </c>
      <c r="M76" s="5">
        <v>2.0</v>
      </c>
      <c r="N76" s="8">
        <f>VLOOKUP(D76, 'Total Registered Voters by Coun'!$A$1:$B$58, 2, false)</f>
        <v>703021</v>
      </c>
    </row>
    <row r="77" ht="15.75" customHeight="1">
      <c r="A77" s="4">
        <v>44138.0</v>
      </c>
      <c r="B77" s="5" t="s">
        <v>15</v>
      </c>
      <c r="C77" s="5">
        <v>7.0</v>
      </c>
      <c r="D77" s="5" t="s">
        <v>38</v>
      </c>
      <c r="E77" s="5">
        <v>1.0E10</v>
      </c>
      <c r="F77" s="5" t="s">
        <v>17</v>
      </c>
      <c r="G77" s="5">
        <v>830.0</v>
      </c>
      <c r="H77" s="5" t="s">
        <v>31</v>
      </c>
      <c r="I77" s="5" t="s">
        <v>19</v>
      </c>
      <c r="J77" s="5" t="s">
        <v>22</v>
      </c>
      <c r="M77" s="5">
        <v>3.0</v>
      </c>
      <c r="N77" s="8">
        <f>VLOOKUP(D77, 'Total Registered Voters by Coun'!$A$1:$B$58, 2, false)</f>
        <v>703021</v>
      </c>
    </row>
    <row r="78" ht="15.75" customHeight="1">
      <c r="A78" s="4">
        <v>44138.0</v>
      </c>
      <c r="B78" s="5" t="s">
        <v>15</v>
      </c>
      <c r="C78" s="5">
        <v>7.0</v>
      </c>
      <c r="D78" s="5" t="s">
        <v>38</v>
      </c>
      <c r="E78" s="5">
        <v>1.0E10</v>
      </c>
      <c r="F78" s="5" t="s">
        <v>17</v>
      </c>
      <c r="G78" s="5">
        <v>822.0</v>
      </c>
      <c r="H78" s="5" t="s">
        <v>32</v>
      </c>
      <c r="I78" s="5" t="s">
        <v>19</v>
      </c>
      <c r="J78" s="5" t="s">
        <v>22</v>
      </c>
      <c r="M78" s="5">
        <v>10.0</v>
      </c>
      <c r="N78" s="8">
        <f>VLOOKUP(D78, 'Total Registered Voters by Coun'!$A$1:$B$58, 2, false)</f>
        <v>703021</v>
      </c>
    </row>
    <row r="79" ht="15.75" customHeight="1">
      <c r="A79" s="4">
        <v>44138.0</v>
      </c>
      <c r="B79" s="5" t="s">
        <v>15</v>
      </c>
      <c r="C79" s="5">
        <v>8.0</v>
      </c>
      <c r="D79" s="5" t="s">
        <v>39</v>
      </c>
      <c r="E79" s="5">
        <v>1.0E10</v>
      </c>
      <c r="F79" s="5" t="s">
        <v>17</v>
      </c>
      <c r="G79" s="5">
        <v>640.0</v>
      </c>
      <c r="H79" s="5" t="s">
        <v>18</v>
      </c>
      <c r="I79" s="5" t="s">
        <v>19</v>
      </c>
      <c r="J79" s="5" t="s">
        <v>19</v>
      </c>
      <c r="K79" s="5">
        <v>3.0</v>
      </c>
      <c r="L79" s="6" t="s">
        <v>20</v>
      </c>
      <c r="M79" s="7">
        <v>4677.0</v>
      </c>
      <c r="N79" s="8">
        <f>VLOOKUP(D79, 'Total Registered Voters by Coun'!$A$1:$B$58, 2, false)</f>
        <v>15904</v>
      </c>
    </row>
    <row r="80" ht="15.75" customHeight="1">
      <c r="A80" s="4">
        <v>44138.0</v>
      </c>
      <c r="B80" s="5" t="s">
        <v>15</v>
      </c>
      <c r="C80" s="5">
        <v>8.0</v>
      </c>
      <c r="D80" s="5" t="s">
        <v>39</v>
      </c>
      <c r="E80" s="5">
        <v>1.0E10</v>
      </c>
      <c r="F80" s="5" t="s">
        <v>17</v>
      </c>
      <c r="G80" s="5">
        <v>653.0</v>
      </c>
      <c r="H80" s="5" t="s">
        <v>21</v>
      </c>
      <c r="I80" s="5" t="s">
        <v>22</v>
      </c>
      <c r="J80" s="5" t="s">
        <v>19</v>
      </c>
      <c r="K80" s="5">
        <v>7.0</v>
      </c>
      <c r="L80" s="6" t="s">
        <v>23</v>
      </c>
      <c r="M80" s="7">
        <v>6461.0</v>
      </c>
      <c r="N80" s="8">
        <f>VLOOKUP(D80, 'Total Registered Voters by Coun'!$A$1:$B$58, 2, false)</f>
        <v>15904</v>
      </c>
    </row>
    <row r="81" ht="15.75" customHeight="1">
      <c r="A81" s="4">
        <v>44138.0</v>
      </c>
      <c r="B81" s="5" t="s">
        <v>15</v>
      </c>
      <c r="C81" s="5">
        <v>8.0</v>
      </c>
      <c r="D81" s="5" t="s">
        <v>39</v>
      </c>
      <c r="E81" s="5">
        <v>1.0E10</v>
      </c>
      <c r="F81" s="5" t="s">
        <v>17</v>
      </c>
      <c r="G81" s="5">
        <v>663.0</v>
      </c>
      <c r="H81" s="5" t="s">
        <v>24</v>
      </c>
      <c r="I81" s="5" t="s">
        <v>19</v>
      </c>
      <c r="J81" s="5" t="s">
        <v>19</v>
      </c>
      <c r="K81" s="5">
        <v>1.0</v>
      </c>
      <c r="L81" s="6" t="s">
        <v>23</v>
      </c>
      <c r="M81" s="5">
        <v>53.0</v>
      </c>
      <c r="N81" s="8">
        <f>VLOOKUP(D81, 'Total Registered Voters by Coun'!$A$1:$B$58, 2, false)</f>
        <v>15904</v>
      </c>
    </row>
    <row r="82" ht="15.75" customHeight="1">
      <c r="A82" s="4">
        <v>44138.0</v>
      </c>
      <c r="B82" s="5" t="s">
        <v>15</v>
      </c>
      <c r="C82" s="5">
        <v>8.0</v>
      </c>
      <c r="D82" s="5" t="s">
        <v>39</v>
      </c>
      <c r="E82" s="5">
        <v>1.0E10</v>
      </c>
      <c r="F82" s="5" t="s">
        <v>17</v>
      </c>
      <c r="G82" s="5">
        <v>687.0</v>
      </c>
      <c r="H82" s="5" t="s">
        <v>25</v>
      </c>
      <c r="I82" s="5" t="s">
        <v>19</v>
      </c>
      <c r="J82" s="5" t="s">
        <v>19</v>
      </c>
      <c r="K82" s="5">
        <v>4.0</v>
      </c>
      <c r="L82" s="6" t="s">
        <v>20</v>
      </c>
      <c r="M82" s="5">
        <v>78.0</v>
      </c>
      <c r="N82" s="8">
        <f>VLOOKUP(D82, 'Total Registered Voters by Coun'!$A$1:$B$58, 2, false)</f>
        <v>15904</v>
      </c>
    </row>
    <row r="83" ht="15.75" customHeight="1">
      <c r="A83" s="4">
        <v>44138.0</v>
      </c>
      <c r="B83" s="5" t="s">
        <v>15</v>
      </c>
      <c r="C83" s="5">
        <v>8.0</v>
      </c>
      <c r="D83" s="5" t="s">
        <v>39</v>
      </c>
      <c r="E83" s="5">
        <v>1.0E10</v>
      </c>
      <c r="F83" s="5" t="s">
        <v>17</v>
      </c>
      <c r="G83" s="5">
        <v>676.0</v>
      </c>
      <c r="H83" s="5" t="s">
        <v>26</v>
      </c>
      <c r="I83" s="5" t="s">
        <v>19</v>
      </c>
      <c r="J83" s="5" t="s">
        <v>19</v>
      </c>
      <c r="K83" s="5">
        <v>5.0</v>
      </c>
      <c r="L83" s="6" t="s">
        <v>23</v>
      </c>
      <c r="M83" s="5">
        <v>150.0</v>
      </c>
      <c r="N83" s="8">
        <f>VLOOKUP(D83, 'Total Registered Voters by Coun'!$A$1:$B$58, 2, false)</f>
        <v>15904</v>
      </c>
    </row>
    <row r="84" ht="15.75" customHeight="1">
      <c r="A84" s="4">
        <v>44138.0</v>
      </c>
      <c r="B84" s="5" t="s">
        <v>15</v>
      </c>
      <c r="C84" s="5">
        <v>8.0</v>
      </c>
      <c r="D84" s="5" t="s">
        <v>39</v>
      </c>
      <c r="E84" s="5">
        <v>1.0E10</v>
      </c>
      <c r="F84" s="5" t="s">
        <v>17</v>
      </c>
      <c r="G84" s="5">
        <v>688.0</v>
      </c>
      <c r="H84" s="5" t="s">
        <v>27</v>
      </c>
      <c r="I84" s="5" t="s">
        <v>19</v>
      </c>
      <c r="J84" s="5" t="s">
        <v>19</v>
      </c>
      <c r="K84" s="5">
        <v>6.0</v>
      </c>
      <c r="L84" s="6" t="s">
        <v>20</v>
      </c>
      <c r="M84" s="5">
        <v>33.0</v>
      </c>
      <c r="N84" s="8">
        <f>VLOOKUP(D84, 'Total Registered Voters by Coun'!$A$1:$B$58, 2, false)</f>
        <v>15904</v>
      </c>
    </row>
    <row r="85" ht="15.75" customHeight="1">
      <c r="A85" s="4">
        <v>44138.0</v>
      </c>
      <c r="B85" s="5" t="s">
        <v>15</v>
      </c>
      <c r="C85" s="5">
        <v>8.0</v>
      </c>
      <c r="D85" s="5" t="s">
        <v>39</v>
      </c>
      <c r="E85" s="5">
        <v>1.0E10</v>
      </c>
      <c r="F85" s="5" t="s">
        <v>17</v>
      </c>
      <c r="G85" s="5">
        <v>820.0</v>
      </c>
      <c r="H85" s="5" t="s">
        <v>28</v>
      </c>
      <c r="I85" s="5" t="s">
        <v>19</v>
      </c>
      <c r="J85" s="5" t="s">
        <v>22</v>
      </c>
      <c r="M85" s="5">
        <v>1.0</v>
      </c>
      <c r="N85" s="8">
        <f>VLOOKUP(D85, 'Total Registered Voters by Coun'!$A$1:$B$58, 2, false)</f>
        <v>15904</v>
      </c>
    </row>
    <row r="86" ht="15.75" customHeight="1">
      <c r="A86" s="4">
        <v>44138.0</v>
      </c>
      <c r="B86" s="5" t="s">
        <v>15</v>
      </c>
      <c r="C86" s="5">
        <v>8.0</v>
      </c>
      <c r="D86" s="5" t="s">
        <v>39</v>
      </c>
      <c r="E86" s="5">
        <v>1.0E10</v>
      </c>
      <c r="F86" s="5" t="s">
        <v>17</v>
      </c>
      <c r="G86" s="5">
        <v>833.0</v>
      </c>
      <c r="H86" s="5" t="s">
        <v>29</v>
      </c>
      <c r="I86" s="5" t="s">
        <v>19</v>
      </c>
      <c r="J86" s="5" t="s">
        <v>22</v>
      </c>
      <c r="M86" s="5">
        <v>0.0</v>
      </c>
      <c r="N86" s="8">
        <f>VLOOKUP(D86, 'Total Registered Voters by Coun'!$A$1:$B$58, 2, false)</f>
        <v>15904</v>
      </c>
    </row>
    <row r="87" ht="15.75" customHeight="1">
      <c r="A87" s="4">
        <v>44138.0</v>
      </c>
      <c r="B87" s="5" t="s">
        <v>15</v>
      </c>
      <c r="C87" s="5">
        <v>8.0</v>
      </c>
      <c r="D87" s="5" t="s">
        <v>39</v>
      </c>
      <c r="E87" s="5">
        <v>1.0E10</v>
      </c>
      <c r="F87" s="5" t="s">
        <v>17</v>
      </c>
      <c r="G87" s="5">
        <v>825.0</v>
      </c>
      <c r="H87" s="5" t="s">
        <v>30</v>
      </c>
      <c r="I87" s="5" t="s">
        <v>19</v>
      </c>
      <c r="J87" s="5" t="s">
        <v>22</v>
      </c>
      <c r="M87" s="5">
        <v>0.0</v>
      </c>
      <c r="N87" s="8">
        <f>VLOOKUP(D87, 'Total Registered Voters by Coun'!$A$1:$B$58, 2, false)</f>
        <v>15904</v>
      </c>
    </row>
    <row r="88" ht="15.75" customHeight="1">
      <c r="A88" s="4">
        <v>44138.0</v>
      </c>
      <c r="B88" s="5" t="s">
        <v>15</v>
      </c>
      <c r="C88" s="5">
        <v>8.0</v>
      </c>
      <c r="D88" s="5" t="s">
        <v>39</v>
      </c>
      <c r="E88" s="5">
        <v>1.0E10</v>
      </c>
      <c r="F88" s="5" t="s">
        <v>17</v>
      </c>
      <c r="G88" s="5">
        <v>830.0</v>
      </c>
      <c r="H88" s="5" t="s">
        <v>31</v>
      </c>
      <c r="I88" s="5" t="s">
        <v>19</v>
      </c>
      <c r="J88" s="5" t="s">
        <v>22</v>
      </c>
      <c r="M88" s="5">
        <v>0.0</v>
      </c>
      <c r="N88" s="8">
        <f>VLOOKUP(D88, 'Total Registered Voters by Coun'!$A$1:$B$58, 2, false)</f>
        <v>15904</v>
      </c>
    </row>
    <row r="89" ht="15.75" customHeight="1">
      <c r="A89" s="4">
        <v>44138.0</v>
      </c>
      <c r="B89" s="5" t="s">
        <v>15</v>
      </c>
      <c r="C89" s="5">
        <v>8.0</v>
      </c>
      <c r="D89" s="5" t="s">
        <v>39</v>
      </c>
      <c r="E89" s="5">
        <v>1.0E10</v>
      </c>
      <c r="F89" s="5" t="s">
        <v>17</v>
      </c>
      <c r="G89" s="5">
        <v>822.0</v>
      </c>
      <c r="H89" s="5" t="s">
        <v>32</v>
      </c>
      <c r="I89" s="5" t="s">
        <v>19</v>
      </c>
      <c r="J89" s="5" t="s">
        <v>22</v>
      </c>
      <c r="M89" s="5">
        <v>0.0</v>
      </c>
      <c r="N89" s="8">
        <f>VLOOKUP(D89, 'Total Registered Voters by Coun'!$A$1:$B$58, 2, false)</f>
        <v>15904</v>
      </c>
    </row>
    <row r="90" ht="15.75" customHeight="1">
      <c r="A90" s="4">
        <v>44138.0</v>
      </c>
      <c r="B90" s="5" t="s">
        <v>15</v>
      </c>
      <c r="C90" s="5">
        <v>9.0</v>
      </c>
      <c r="D90" s="5" t="s">
        <v>40</v>
      </c>
      <c r="E90" s="5">
        <v>1.0E10</v>
      </c>
      <c r="F90" s="5" t="s">
        <v>17</v>
      </c>
      <c r="G90" s="5">
        <v>640.0</v>
      </c>
      <c r="H90" s="5" t="s">
        <v>18</v>
      </c>
      <c r="I90" s="5" t="s">
        <v>19</v>
      </c>
      <c r="J90" s="5" t="s">
        <v>19</v>
      </c>
      <c r="K90" s="5">
        <v>3.0</v>
      </c>
      <c r="L90" s="6" t="s">
        <v>20</v>
      </c>
      <c r="M90" s="7">
        <v>51621.0</v>
      </c>
      <c r="N90" s="8">
        <f>VLOOKUP(D90, 'Total Registered Voters by Coun'!$A$1:$B$58, 2, false)</f>
        <v>135554</v>
      </c>
    </row>
    <row r="91" ht="15.75" customHeight="1">
      <c r="A91" s="4">
        <v>44138.0</v>
      </c>
      <c r="B91" s="5" t="s">
        <v>15</v>
      </c>
      <c r="C91" s="5">
        <v>9.0</v>
      </c>
      <c r="D91" s="5" t="s">
        <v>40</v>
      </c>
      <c r="E91" s="5">
        <v>1.0E10</v>
      </c>
      <c r="F91" s="5" t="s">
        <v>17</v>
      </c>
      <c r="G91" s="5">
        <v>653.0</v>
      </c>
      <c r="H91" s="5" t="s">
        <v>21</v>
      </c>
      <c r="I91" s="5" t="s">
        <v>22</v>
      </c>
      <c r="J91" s="5" t="s">
        <v>19</v>
      </c>
      <c r="K91" s="5">
        <v>7.0</v>
      </c>
      <c r="L91" s="6" t="s">
        <v>23</v>
      </c>
      <c r="M91" s="7">
        <v>61838.0</v>
      </c>
      <c r="N91" s="8">
        <f>VLOOKUP(D91, 'Total Registered Voters by Coun'!$A$1:$B$58, 2, false)</f>
        <v>135554</v>
      </c>
    </row>
    <row r="92" ht="15.75" customHeight="1">
      <c r="A92" s="4">
        <v>44138.0</v>
      </c>
      <c r="B92" s="5" t="s">
        <v>15</v>
      </c>
      <c r="C92" s="5">
        <v>9.0</v>
      </c>
      <c r="D92" s="5" t="s">
        <v>40</v>
      </c>
      <c r="E92" s="5">
        <v>1.0E10</v>
      </c>
      <c r="F92" s="5" t="s">
        <v>17</v>
      </c>
      <c r="G92" s="5">
        <v>663.0</v>
      </c>
      <c r="H92" s="5" t="s">
        <v>24</v>
      </c>
      <c r="I92" s="5" t="s">
        <v>19</v>
      </c>
      <c r="J92" s="5" t="s">
        <v>19</v>
      </c>
      <c r="K92" s="5">
        <v>1.0</v>
      </c>
      <c r="L92" s="6" t="s">
        <v>23</v>
      </c>
      <c r="M92" s="5">
        <v>240.0</v>
      </c>
      <c r="N92" s="8">
        <f>VLOOKUP(D92, 'Total Registered Voters by Coun'!$A$1:$B$58, 2, false)</f>
        <v>135554</v>
      </c>
    </row>
    <row r="93" ht="15.75" customHeight="1">
      <c r="A93" s="4">
        <v>44138.0</v>
      </c>
      <c r="B93" s="5" t="s">
        <v>15</v>
      </c>
      <c r="C93" s="5">
        <v>9.0</v>
      </c>
      <c r="D93" s="5" t="s">
        <v>40</v>
      </c>
      <c r="E93" s="5">
        <v>1.0E10</v>
      </c>
      <c r="F93" s="5" t="s">
        <v>17</v>
      </c>
      <c r="G93" s="5">
        <v>687.0</v>
      </c>
      <c r="H93" s="5" t="s">
        <v>25</v>
      </c>
      <c r="I93" s="5" t="s">
        <v>19</v>
      </c>
      <c r="J93" s="5" t="s">
        <v>19</v>
      </c>
      <c r="K93" s="5">
        <v>4.0</v>
      </c>
      <c r="L93" s="6" t="s">
        <v>20</v>
      </c>
      <c r="M93" s="5">
        <v>460.0</v>
      </c>
      <c r="N93" s="8">
        <f>VLOOKUP(D93, 'Total Registered Voters by Coun'!$A$1:$B$58, 2, false)</f>
        <v>135554</v>
      </c>
    </row>
    <row r="94" ht="15.75" customHeight="1">
      <c r="A94" s="4">
        <v>44138.0</v>
      </c>
      <c r="B94" s="5" t="s">
        <v>15</v>
      </c>
      <c r="C94" s="5">
        <v>9.0</v>
      </c>
      <c r="D94" s="5" t="s">
        <v>40</v>
      </c>
      <c r="E94" s="5">
        <v>1.0E10</v>
      </c>
      <c r="F94" s="5" t="s">
        <v>17</v>
      </c>
      <c r="G94" s="5">
        <v>676.0</v>
      </c>
      <c r="H94" s="5" t="s">
        <v>26</v>
      </c>
      <c r="I94" s="5" t="s">
        <v>19</v>
      </c>
      <c r="J94" s="5" t="s">
        <v>19</v>
      </c>
      <c r="K94" s="5">
        <v>5.0</v>
      </c>
      <c r="L94" s="6" t="s">
        <v>23</v>
      </c>
      <c r="M94" s="7">
        <v>1871.0</v>
      </c>
      <c r="N94" s="8">
        <f>VLOOKUP(D94, 'Total Registered Voters by Coun'!$A$1:$B$58, 2, false)</f>
        <v>135554</v>
      </c>
    </row>
    <row r="95" ht="15.75" customHeight="1">
      <c r="A95" s="4">
        <v>44138.0</v>
      </c>
      <c r="B95" s="5" t="s">
        <v>15</v>
      </c>
      <c r="C95" s="5">
        <v>9.0</v>
      </c>
      <c r="D95" s="5" t="s">
        <v>40</v>
      </c>
      <c r="E95" s="5">
        <v>1.0E10</v>
      </c>
      <c r="F95" s="5" t="s">
        <v>17</v>
      </c>
      <c r="G95" s="5">
        <v>688.0</v>
      </c>
      <c r="H95" s="5" t="s">
        <v>27</v>
      </c>
      <c r="I95" s="5" t="s">
        <v>19</v>
      </c>
      <c r="J95" s="5" t="s">
        <v>19</v>
      </c>
      <c r="K95" s="5">
        <v>6.0</v>
      </c>
      <c r="L95" s="6" t="s">
        <v>20</v>
      </c>
      <c r="M95" s="5">
        <v>108.0</v>
      </c>
      <c r="N95" s="8">
        <f>VLOOKUP(D95, 'Total Registered Voters by Coun'!$A$1:$B$58, 2, false)</f>
        <v>135554</v>
      </c>
    </row>
    <row r="96" ht="15.75" customHeight="1">
      <c r="A96" s="4">
        <v>44138.0</v>
      </c>
      <c r="B96" s="5" t="s">
        <v>15</v>
      </c>
      <c r="C96" s="5">
        <v>9.0</v>
      </c>
      <c r="D96" s="5" t="s">
        <v>40</v>
      </c>
      <c r="E96" s="5">
        <v>1.0E10</v>
      </c>
      <c r="F96" s="5" t="s">
        <v>17</v>
      </c>
      <c r="G96" s="5">
        <v>820.0</v>
      </c>
      <c r="H96" s="5" t="s">
        <v>28</v>
      </c>
      <c r="I96" s="5" t="s">
        <v>19</v>
      </c>
      <c r="J96" s="5" t="s">
        <v>22</v>
      </c>
      <c r="M96" s="5">
        <v>15.0</v>
      </c>
      <c r="N96" s="8">
        <f>VLOOKUP(D96, 'Total Registered Voters by Coun'!$A$1:$B$58, 2, false)</f>
        <v>135554</v>
      </c>
    </row>
    <row r="97" ht="15.75" customHeight="1">
      <c r="A97" s="4">
        <v>44138.0</v>
      </c>
      <c r="B97" s="5" t="s">
        <v>15</v>
      </c>
      <c r="C97" s="5">
        <v>9.0</v>
      </c>
      <c r="D97" s="5" t="s">
        <v>40</v>
      </c>
      <c r="E97" s="5">
        <v>1.0E10</v>
      </c>
      <c r="F97" s="5" t="s">
        <v>17</v>
      </c>
      <c r="G97" s="5">
        <v>833.0</v>
      </c>
      <c r="H97" s="5" t="s">
        <v>29</v>
      </c>
      <c r="I97" s="5" t="s">
        <v>19</v>
      </c>
      <c r="J97" s="5" t="s">
        <v>22</v>
      </c>
      <c r="M97" s="5">
        <v>1.0</v>
      </c>
      <c r="N97" s="8">
        <f>VLOOKUP(D97, 'Total Registered Voters by Coun'!$A$1:$B$58, 2, false)</f>
        <v>135554</v>
      </c>
    </row>
    <row r="98" ht="15.75" customHeight="1">
      <c r="A98" s="4">
        <v>44138.0</v>
      </c>
      <c r="B98" s="5" t="s">
        <v>15</v>
      </c>
      <c r="C98" s="5">
        <v>9.0</v>
      </c>
      <c r="D98" s="5" t="s">
        <v>40</v>
      </c>
      <c r="E98" s="5">
        <v>1.0E10</v>
      </c>
      <c r="F98" s="5" t="s">
        <v>17</v>
      </c>
      <c r="G98" s="5">
        <v>825.0</v>
      </c>
      <c r="H98" s="5" t="s">
        <v>30</v>
      </c>
      <c r="I98" s="5" t="s">
        <v>19</v>
      </c>
      <c r="J98" s="5" t="s">
        <v>22</v>
      </c>
      <c r="M98" s="5">
        <v>0.0</v>
      </c>
      <c r="N98" s="8">
        <f>VLOOKUP(D98, 'Total Registered Voters by Coun'!$A$1:$B$58, 2, false)</f>
        <v>135554</v>
      </c>
    </row>
    <row r="99" ht="15.75" customHeight="1">
      <c r="A99" s="4">
        <v>44138.0</v>
      </c>
      <c r="B99" s="5" t="s">
        <v>15</v>
      </c>
      <c r="C99" s="5">
        <v>9.0</v>
      </c>
      <c r="D99" s="5" t="s">
        <v>40</v>
      </c>
      <c r="E99" s="5">
        <v>1.0E10</v>
      </c>
      <c r="F99" s="5" t="s">
        <v>17</v>
      </c>
      <c r="G99" s="5">
        <v>830.0</v>
      </c>
      <c r="H99" s="5" t="s">
        <v>31</v>
      </c>
      <c r="I99" s="5" t="s">
        <v>19</v>
      </c>
      <c r="J99" s="5" t="s">
        <v>22</v>
      </c>
      <c r="M99" s="5">
        <v>0.0</v>
      </c>
      <c r="N99" s="8">
        <f>VLOOKUP(D99, 'Total Registered Voters by Coun'!$A$1:$B$58, 2, false)</f>
        <v>135554</v>
      </c>
    </row>
    <row r="100" ht="15.75" customHeight="1">
      <c r="A100" s="4">
        <v>44138.0</v>
      </c>
      <c r="B100" s="5" t="s">
        <v>15</v>
      </c>
      <c r="C100" s="5">
        <v>9.0</v>
      </c>
      <c r="D100" s="5" t="s">
        <v>40</v>
      </c>
      <c r="E100" s="5">
        <v>1.0E10</v>
      </c>
      <c r="F100" s="5" t="s">
        <v>17</v>
      </c>
      <c r="G100" s="5">
        <v>822.0</v>
      </c>
      <c r="H100" s="5" t="s">
        <v>32</v>
      </c>
      <c r="I100" s="5" t="s">
        <v>19</v>
      </c>
      <c r="J100" s="5" t="s">
        <v>22</v>
      </c>
      <c r="M100" s="5">
        <v>5.0</v>
      </c>
      <c r="N100" s="8">
        <f>VLOOKUP(D100, 'Total Registered Voters by Coun'!$A$1:$B$58, 2, false)</f>
        <v>135554</v>
      </c>
    </row>
    <row r="101" ht="15.75" customHeight="1">
      <c r="A101" s="4">
        <v>44138.0</v>
      </c>
      <c r="B101" s="5" t="s">
        <v>15</v>
      </c>
      <c r="C101" s="5">
        <v>10.0</v>
      </c>
      <c r="D101" s="5" t="s">
        <v>41</v>
      </c>
      <c r="E101" s="5">
        <v>1.0E10</v>
      </c>
      <c r="F101" s="5" t="s">
        <v>17</v>
      </c>
      <c r="G101" s="5">
        <v>640.0</v>
      </c>
      <c r="H101" s="5" t="s">
        <v>18</v>
      </c>
      <c r="I101" s="5" t="s">
        <v>19</v>
      </c>
      <c r="J101" s="5" t="s">
        <v>19</v>
      </c>
      <c r="K101" s="5">
        <v>3.0</v>
      </c>
      <c r="L101" s="6" t="s">
        <v>20</v>
      </c>
      <c r="M101" s="7">
        <v>193025.0</v>
      </c>
      <c r="N101" s="8">
        <f>VLOOKUP(D101, 'Total Registered Voters by Coun'!$A$1:$B$58, 2, false)</f>
        <v>496482</v>
      </c>
    </row>
    <row r="102" ht="15.75" customHeight="1">
      <c r="A102" s="4">
        <v>44138.0</v>
      </c>
      <c r="B102" s="5" t="s">
        <v>15</v>
      </c>
      <c r="C102" s="5">
        <v>10.0</v>
      </c>
      <c r="D102" s="5" t="s">
        <v>41</v>
      </c>
      <c r="E102" s="5">
        <v>1.0E10</v>
      </c>
      <c r="F102" s="5" t="s">
        <v>17</v>
      </c>
      <c r="G102" s="5">
        <v>653.0</v>
      </c>
      <c r="H102" s="5" t="s">
        <v>21</v>
      </c>
      <c r="I102" s="5" t="s">
        <v>22</v>
      </c>
      <c r="J102" s="5" t="s">
        <v>19</v>
      </c>
      <c r="K102" s="5">
        <v>7.0</v>
      </c>
      <c r="L102" s="6" t="s">
        <v>23</v>
      </c>
      <c r="M102" s="7">
        <v>164464.0</v>
      </c>
      <c r="N102" s="8">
        <f>VLOOKUP(D102, 'Total Registered Voters by Coun'!$A$1:$B$58, 2, false)</f>
        <v>496482</v>
      </c>
    </row>
    <row r="103" ht="15.75" customHeight="1">
      <c r="A103" s="4">
        <v>44138.0</v>
      </c>
      <c r="B103" s="5" t="s">
        <v>15</v>
      </c>
      <c r="C103" s="5">
        <v>10.0</v>
      </c>
      <c r="D103" s="5" t="s">
        <v>41</v>
      </c>
      <c r="E103" s="5">
        <v>1.0E10</v>
      </c>
      <c r="F103" s="5" t="s">
        <v>17</v>
      </c>
      <c r="G103" s="5">
        <v>663.0</v>
      </c>
      <c r="H103" s="5" t="s">
        <v>24</v>
      </c>
      <c r="I103" s="5" t="s">
        <v>19</v>
      </c>
      <c r="J103" s="5" t="s">
        <v>19</v>
      </c>
      <c r="K103" s="5">
        <v>1.0</v>
      </c>
      <c r="L103" s="6" t="s">
        <v>23</v>
      </c>
      <c r="M103" s="7">
        <v>1147.0</v>
      </c>
      <c r="N103" s="8">
        <f>VLOOKUP(D103, 'Total Registered Voters by Coun'!$A$1:$B$58, 2, false)</f>
        <v>496482</v>
      </c>
    </row>
    <row r="104" ht="15.75" customHeight="1">
      <c r="A104" s="4">
        <v>44138.0</v>
      </c>
      <c r="B104" s="5" t="s">
        <v>15</v>
      </c>
      <c r="C104" s="5">
        <v>10.0</v>
      </c>
      <c r="D104" s="5" t="s">
        <v>41</v>
      </c>
      <c r="E104" s="5">
        <v>1.0E10</v>
      </c>
      <c r="F104" s="5" t="s">
        <v>17</v>
      </c>
      <c r="G104" s="5">
        <v>687.0</v>
      </c>
      <c r="H104" s="5" t="s">
        <v>25</v>
      </c>
      <c r="I104" s="5" t="s">
        <v>19</v>
      </c>
      <c r="J104" s="5" t="s">
        <v>19</v>
      </c>
      <c r="K104" s="5">
        <v>4.0</v>
      </c>
      <c r="L104" s="6" t="s">
        <v>20</v>
      </c>
      <c r="M104" s="7">
        <v>1474.0</v>
      </c>
      <c r="N104" s="8">
        <f>VLOOKUP(D104, 'Total Registered Voters by Coun'!$A$1:$B$58, 2, false)</f>
        <v>496482</v>
      </c>
    </row>
    <row r="105" ht="15.75" customHeight="1">
      <c r="A105" s="4">
        <v>44138.0</v>
      </c>
      <c r="B105" s="5" t="s">
        <v>15</v>
      </c>
      <c r="C105" s="5">
        <v>10.0</v>
      </c>
      <c r="D105" s="5" t="s">
        <v>41</v>
      </c>
      <c r="E105" s="5">
        <v>1.0E10</v>
      </c>
      <c r="F105" s="5" t="s">
        <v>17</v>
      </c>
      <c r="G105" s="5">
        <v>676.0</v>
      </c>
      <c r="H105" s="5" t="s">
        <v>26</v>
      </c>
      <c r="I105" s="5" t="s">
        <v>19</v>
      </c>
      <c r="J105" s="5" t="s">
        <v>19</v>
      </c>
      <c r="K105" s="5">
        <v>5.0</v>
      </c>
      <c r="L105" s="6" t="s">
        <v>23</v>
      </c>
      <c r="M105" s="7">
        <v>4031.0</v>
      </c>
      <c r="N105" s="8">
        <f>VLOOKUP(D105, 'Total Registered Voters by Coun'!$A$1:$B$58, 2, false)</f>
        <v>496482</v>
      </c>
    </row>
    <row r="106" ht="15.75" customHeight="1">
      <c r="A106" s="4">
        <v>44138.0</v>
      </c>
      <c r="B106" s="5" t="s">
        <v>15</v>
      </c>
      <c r="C106" s="5">
        <v>10.0</v>
      </c>
      <c r="D106" s="5" t="s">
        <v>41</v>
      </c>
      <c r="E106" s="5">
        <v>1.0E10</v>
      </c>
      <c r="F106" s="5" t="s">
        <v>17</v>
      </c>
      <c r="G106" s="5">
        <v>688.0</v>
      </c>
      <c r="H106" s="5" t="s">
        <v>27</v>
      </c>
      <c r="I106" s="5" t="s">
        <v>19</v>
      </c>
      <c r="J106" s="5" t="s">
        <v>19</v>
      </c>
      <c r="K106" s="5">
        <v>6.0</v>
      </c>
      <c r="L106" s="6" t="s">
        <v>20</v>
      </c>
      <c r="M106" s="5">
        <v>668.0</v>
      </c>
      <c r="N106" s="8">
        <f>VLOOKUP(D106, 'Total Registered Voters by Coun'!$A$1:$B$58, 2, false)</f>
        <v>496482</v>
      </c>
    </row>
    <row r="107" ht="15.75" customHeight="1">
      <c r="A107" s="4">
        <v>44138.0</v>
      </c>
      <c r="B107" s="5" t="s">
        <v>15</v>
      </c>
      <c r="C107" s="5">
        <v>10.0</v>
      </c>
      <c r="D107" s="5" t="s">
        <v>41</v>
      </c>
      <c r="E107" s="5">
        <v>1.0E10</v>
      </c>
      <c r="F107" s="5" t="s">
        <v>17</v>
      </c>
      <c r="G107" s="5">
        <v>820.0</v>
      </c>
      <c r="H107" s="5" t="s">
        <v>28</v>
      </c>
      <c r="I107" s="5" t="s">
        <v>19</v>
      </c>
      <c r="J107" s="5" t="s">
        <v>22</v>
      </c>
      <c r="M107" s="5">
        <v>64.0</v>
      </c>
      <c r="N107" s="8">
        <f>VLOOKUP(D107, 'Total Registered Voters by Coun'!$A$1:$B$58, 2, false)</f>
        <v>496482</v>
      </c>
    </row>
    <row r="108" ht="15.75" customHeight="1">
      <c r="A108" s="4">
        <v>44138.0</v>
      </c>
      <c r="B108" s="5" t="s">
        <v>15</v>
      </c>
      <c r="C108" s="5">
        <v>10.0</v>
      </c>
      <c r="D108" s="5" t="s">
        <v>41</v>
      </c>
      <c r="E108" s="5">
        <v>1.0E10</v>
      </c>
      <c r="F108" s="5" t="s">
        <v>17</v>
      </c>
      <c r="G108" s="5">
        <v>833.0</v>
      </c>
      <c r="H108" s="5" t="s">
        <v>29</v>
      </c>
      <c r="I108" s="5" t="s">
        <v>19</v>
      </c>
      <c r="J108" s="5" t="s">
        <v>22</v>
      </c>
      <c r="M108" s="5">
        <v>32.0</v>
      </c>
      <c r="N108" s="8">
        <f>VLOOKUP(D108, 'Total Registered Voters by Coun'!$A$1:$B$58, 2, false)</f>
        <v>496482</v>
      </c>
    </row>
    <row r="109" ht="15.75" customHeight="1">
      <c r="A109" s="4">
        <v>44138.0</v>
      </c>
      <c r="B109" s="5" t="s">
        <v>15</v>
      </c>
      <c r="C109" s="5">
        <v>10.0</v>
      </c>
      <c r="D109" s="5" t="s">
        <v>41</v>
      </c>
      <c r="E109" s="5">
        <v>1.0E10</v>
      </c>
      <c r="F109" s="5" t="s">
        <v>17</v>
      </c>
      <c r="G109" s="5">
        <v>825.0</v>
      </c>
      <c r="H109" s="5" t="s">
        <v>30</v>
      </c>
      <c r="I109" s="5" t="s">
        <v>19</v>
      </c>
      <c r="J109" s="5" t="s">
        <v>22</v>
      </c>
      <c r="M109" s="5">
        <v>0.0</v>
      </c>
      <c r="N109" s="8">
        <f>VLOOKUP(D109, 'Total Registered Voters by Coun'!$A$1:$B$58, 2, false)</f>
        <v>496482</v>
      </c>
    </row>
    <row r="110" ht="15.75" customHeight="1">
      <c r="A110" s="4">
        <v>44138.0</v>
      </c>
      <c r="B110" s="5" t="s">
        <v>15</v>
      </c>
      <c r="C110" s="5">
        <v>10.0</v>
      </c>
      <c r="D110" s="5" t="s">
        <v>41</v>
      </c>
      <c r="E110" s="5">
        <v>1.0E10</v>
      </c>
      <c r="F110" s="5" t="s">
        <v>17</v>
      </c>
      <c r="G110" s="5">
        <v>830.0</v>
      </c>
      <c r="H110" s="5" t="s">
        <v>31</v>
      </c>
      <c r="I110" s="5" t="s">
        <v>19</v>
      </c>
      <c r="J110" s="5" t="s">
        <v>22</v>
      </c>
      <c r="M110" s="5">
        <v>2.0</v>
      </c>
      <c r="N110" s="8">
        <f>VLOOKUP(D110, 'Total Registered Voters by Coun'!$A$1:$B$58, 2, false)</f>
        <v>496482</v>
      </c>
    </row>
    <row r="111" ht="15.75" customHeight="1">
      <c r="A111" s="4">
        <v>44138.0</v>
      </c>
      <c r="B111" s="5" t="s">
        <v>15</v>
      </c>
      <c r="C111" s="5">
        <v>10.0</v>
      </c>
      <c r="D111" s="5" t="s">
        <v>41</v>
      </c>
      <c r="E111" s="5">
        <v>1.0E10</v>
      </c>
      <c r="F111" s="5" t="s">
        <v>17</v>
      </c>
      <c r="G111" s="5">
        <v>822.0</v>
      </c>
      <c r="H111" s="5" t="s">
        <v>32</v>
      </c>
      <c r="I111" s="5" t="s">
        <v>19</v>
      </c>
      <c r="J111" s="5" t="s">
        <v>22</v>
      </c>
      <c r="M111" s="5">
        <v>10.0</v>
      </c>
      <c r="N111" s="8">
        <f>VLOOKUP(D111, 'Total Registered Voters by Coun'!$A$1:$B$58, 2, false)</f>
        <v>496482</v>
      </c>
    </row>
    <row r="112" ht="15.75" customHeight="1">
      <c r="A112" s="4">
        <v>44138.0</v>
      </c>
      <c r="B112" s="5" t="s">
        <v>15</v>
      </c>
      <c r="C112" s="5">
        <v>11.0</v>
      </c>
      <c r="D112" s="5" t="s">
        <v>42</v>
      </c>
      <c r="E112" s="5">
        <v>1.0E10</v>
      </c>
      <c r="F112" s="5" t="s">
        <v>17</v>
      </c>
      <c r="G112" s="5">
        <v>640.0</v>
      </c>
      <c r="H112" s="5" t="s">
        <v>18</v>
      </c>
      <c r="I112" s="5" t="s">
        <v>19</v>
      </c>
      <c r="J112" s="5" t="s">
        <v>19</v>
      </c>
      <c r="K112" s="5">
        <v>3.0</v>
      </c>
      <c r="L112" s="6" t="s">
        <v>20</v>
      </c>
      <c r="M112" s="7">
        <v>3995.0</v>
      </c>
      <c r="N112" s="8">
        <f>VLOOKUP(D112, 'Total Registered Voters by Coun'!$A$1:$B$58, 2, false)</f>
        <v>14279</v>
      </c>
    </row>
    <row r="113" ht="15.75" customHeight="1">
      <c r="A113" s="4">
        <v>44138.0</v>
      </c>
      <c r="B113" s="5" t="s">
        <v>15</v>
      </c>
      <c r="C113" s="5">
        <v>11.0</v>
      </c>
      <c r="D113" s="5" t="s">
        <v>42</v>
      </c>
      <c r="E113" s="5">
        <v>1.0E10</v>
      </c>
      <c r="F113" s="5" t="s">
        <v>17</v>
      </c>
      <c r="G113" s="5">
        <v>653.0</v>
      </c>
      <c r="H113" s="5" t="s">
        <v>21</v>
      </c>
      <c r="I113" s="5" t="s">
        <v>22</v>
      </c>
      <c r="J113" s="5" t="s">
        <v>19</v>
      </c>
      <c r="K113" s="5">
        <v>7.0</v>
      </c>
      <c r="L113" s="6" t="s">
        <v>23</v>
      </c>
      <c r="M113" s="7">
        <v>7063.0</v>
      </c>
      <c r="N113" s="8">
        <f>VLOOKUP(D113, 'Total Registered Voters by Coun'!$A$1:$B$58, 2, false)</f>
        <v>14279</v>
      </c>
    </row>
    <row r="114" ht="15.75" customHeight="1">
      <c r="A114" s="4">
        <v>44138.0</v>
      </c>
      <c r="B114" s="5" t="s">
        <v>15</v>
      </c>
      <c r="C114" s="5">
        <v>11.0</v>
      </c>
      <c r="D114" s="5" t="s">
        <v>42</v>
      </c>
      <c r="E114" s="5">
        <v>1.0E10</v>
      </c>
      <c r="F114" s="5" t="s">
        <v>17</v>
      </c>
      <c r="G114" s="5">
        <v>663.0</v>
      </c>
      <c r="H114" s="5" t="s">
        <v>24</v>
      </c>
      <c r="I114" s="5" t="s">
        <v>19</v>
      </c>
      <c r="J114" s="5" t="s">
        <v>19</v>
      </c>
      <c r="K114" s="5">
        <v>1.0</v>
      </c>
      <c r="L114" s="6" t="s">
        <v>23</v>
      </c>
      <c r="M114" s="5">
        <v>39.0</v>
      </c>
      <c r="N114" s="8">
        <f>VLOOKUP(D114, 'Total Registered Voters by Coun'!$A$1:$B$58, 2, false)</f>
        <v>14279</v>
      </c>
    </row>
    <row r="115" ht="15.75" customHeight="1">
      <c r="A115" s="4">
        <v>44138.0</v>
      </c>
      <c r="B115" s="5" t="s">
        <v>15</v>
      </c>
      <c r="C115" s="5">
        <v>11.0</v>
      </c>
      <c r="D115" s="5" t="s">
        <v>42</v>
      </c>
      <c r="E115" s="5">
        <v>1.0E10</v>
      </c>
      <c r="F115" s="5" t="s">
        <v>17</v>
      </c>
      <c r="G115" s="5">
        <v>687.0</v>
      </c>
      <c r="H115" s="5" t="s">
        <v>25</v>
      </c>
      <c r="I115" s="5" t="s">
        <v>19</v>
      </c>
      <c r="J115" s="5" t="s">
        <v>19</v>
      </c>
      <c r="K115" s="5">
        <v>4.0</v>
      </c>
      <c r="L115" s="6" t="s">
        <v>20</v>
      </c>
      <c r="M115" s="5">
        <v>34.0</v>
      </c>
      <c r="N115" s="8">
        <f>VLOOKUP(D115, 'Total Registered Voters by Coun'!$A$1:$B$58, 2, false)</f>
        <v>14279</v>
      </c>
    </row>
    <row r="116" ht="15.75" customHeight="1">
      <c r="A116" s="4">
        <v>44138.0</v>
      </c>
      <c r="B116" s="5" t="s">
        <v>15</v>
      </c>
      <c r="C116" s="5">
        <v>11.0</v>
      </c>
      <c r="D116" s="5" t="s">
        <v>42</v>
      </c>
      <c r="E116" s="5">
        <v>1.0E10</v>
      </c>
      <c r="F116" s="5" t="s">
        <v>17</v>
      </c>
      <c r="G116" s="5">
        <v>676.0</v>
      </c>
      <c r="H116" s="5" t="s">
        <v>26</v>
      </c>
      <c r="I116" s="5" t="s">
        <v>19</v>
      </c>
      <c r="J116" s="5" t="s">
        <v>19</v>
      </c>
      <c r="K116" s="5">
        <v>5.0</v>
      </c>
      <c r="L116" s="6" t="s">
        <v>23</v>
      </c>
      <c r="M116" s="5">
        <v>128.0</v>
      </c>
      <c r="N116" s="8">
        <f>VLOOKUP(D116, 'Total Registered Voters by Coun'!$A$1:$B$58, 2, false)</f>
        <v>14279</v>
      </c>
    </row>
    <row r="117" ht="15.75" customHeight="1">
      <c r="A117" s="4">
        <v>44138.0</v>
      </c>
      <c r="B117" s="5" t="s">
        <v>15</v>
      </c>
      <c r="C117" s="5">
        <v>11.0</v>
      </c>
      <c r="D117" s="5" t="s">
        <v>42</v>
      </c>
      <c r="E117" s="5">
        <v>1.0E10</v>
      </c>
      <c r="F117" s="5" t="s">
        <v>17</v>
      </c>
      <c r="G117" s="5">
        <v>688.0</v>
      </c>
      <c r="H117" s="5" t="s">
        <v>27</v>
      </c>
      <c r="I117" s="5" t="s">
        <v>19</v>
      </c>
      <c r="J117" s="5" t="s">
        <v>19</v>
      </c>
      <c r="K117" s="5">
        <v>6.0</v>
      </c>
      <c r="L117" s="6" t="s">
        <v>20</v>
      </c>
      <c r="M117" s="5">
        <v>33.0</v>
      </c>
      <c r="N117" s="8">
        <f>VLOOKUP(D117, 'Total Registered Voters by Coun'!$A$1:$B$58, 2, false)</f>
        <v>14279</v>
      </c>
    </row>
    <row r="118" ht="15.75" customHeight="1">
      <c r="A118" s="4">
        <v>44138.0</v>
      </c>
      <c r="B118" s="5" t="s">
        <v>15</v>
      </c>
      <c r="C118" s="5">
        <v>11.0</v>
      </c>
      <c r="D118" s="5" t="s">
        <v>42</v>
      </c>
      <c r="E118" s="5">
        <v>1.0E10</v>
      </c>
      <c r="F118" s="5" t="s">
        <v>17</v>
      </c>
      <c r="G118" s="5">
        <v>820.0</v>
      </c>
      <c r="H118" s="5" t="s">
        <v>28</v>
      </c>
      <c r="I118" s="5" t="s">
        <v>19</v>
      </c>
      <c r="J118" s="5" t="s">
        <v>22</v>
      </c>
      <c r="M118" s="5">
        <v>5.0</v>
      </c>
      <c r="N118" s="8">
        <f>VLOOKUP(D118, 'Total Registered Voters by Coun'!$A$1:$B$58, 2, false)</f>
        <v>14279</v>
      </c>
    </row>
    <row r="119" ht="15.75" customHeight="1">
      <c r="A119" s="4">
        <v>44138.0</v>
      </c>
      <c r="B119" s="5" t="s">
        <v>15</v>
      </c>
      <c r="C119" s="5">
        <v>11.0</v>
      </c>
      <c r="D119" s="5" t="s">
        <v>42</v>
      </c>
      <c r="E119" s="5">
        <v>1.0E10</v>
      </c>
      <c r="F119" s="5" t="s">
        <v>17</v>
      </c>
      <c r="G119" s="5">
        <v>833.0</v>
      </c>
      <c r="H119" s="5" t="s">
        <v>29</v>
      </c>
      <c r="I119" s="5" t="s">
        <v>19</v>
      </c>
      <c r="J119" s="5" t="s">
        <v>22</v>
      </c>
      <c r="M119" s="5">
        <v>0.0</v>
      </c>
      <c r="N119" s="8">
        <f>VLOOKUP(D119, 'Total Registered Voters by Coun'!$A$1:$B$58, 2, false)</f>
        <v>14279</v>
      </c>
    </row>
    <row r="120" ht="15.75" customHeight="1">
      <c r="A120" s="4">
        <v>44138.0</v>
      </c>
      <c r="B120" s="5" t="s">
        <v>15</v>
      </c>
      <c r="C120" s="5">
        <v>11.0</v>
      </c>
      <c r="D120" s="5" t="s">
        <v>42</v>
      </c>
      <c r="E120" s="5">
        <v>1.0E10</v>
      </c>
      <c r="F120" s="5" t="s">
        <v>17</v>
      </c>
      <c r="G120" s="5">
        <v>825.0</v>
      </c>
      <c r="H120" s="5" t="s">
        <v>30</v>
      </c>
      <c r="I120" s="5" t="s">
        <v>19</v>
      </c>
      <c r="J120" s="5" t="s">
        <v>22</v>
      </c>
      <c r="M120" s="5">
        <v>0.0</v>
      </c>
      <c r="N120" s="8">
        <f>VLOOKUP(D120, 'Total Registered Voters by Coun'!$A$1:$B$58, 2, false)</f>
        <v>14279</v>
      </c>
    </row>
    <row r="121" ht="15.75" customHeight="1">
      <c r="A121" s="4">
        <v>44138.0</v>
      </c>
      <c r="B121" s="5" t="s">
        <v>15</v>
      </c>
      <c r="C121" s="5">
        <v>11.0</v>
      </c>
      <c r="D121" s="5" t="s">
        <v>42</v>
      </c>
      <c r="E121" s="5">
        <v>1.0E10</v>
      </c>
      <c r="F121" s="5" t="s">
        <v>17</v>
      </c>
      <c r="G121" s="5">
        <v>830.0</v>
      </c>
      <c r="H121" s="5" t="s">
        <v>31</v>
      </c>
      <c r="I121" s="5" t="s">
        <v>19</v>
      </c>
      <c r="J121" s="5" t="s">
        <v>22</v>
      </c>
      <c r="M121" s="5">
        <v>0.0</v>
      </c>
      <c r="N121" s="8">
        <f>VLOOKUP(D121, 'Total Registered Voters by Coun'!$A$1:$B$58, 2, false)</f>
        <v>14279</v>
      </c>
    </row>
    <row r="122" ht="15.75" customHeight="1">
      <c r="A122" s="4">
        <v>44138.0</v>
      </c>
      <c r="B122" s="5" t="s">
        <v>15</v>
      </c>
      <c r="C122" s="5">
        <v>11.0</v>
      </c>
      <c r="D122" s="5" t="s">
        <v>42</v>
      </c>
      <c r="E122" s="5">
        <v>1.0E10</v>
      </c>
      <c r="F122" s="5" t="s">
        <v>17</v>
      </c>
      <c r="G122" s="5">
        <v>822.0</v>
      </c>
      <c r="H122" s="5" t="s">
        <v>32</v>
      </c>
      <c r="I122" s="5" t="s">
        <v>19</v>
      </c>
      <c r="J122" s="5" t="s">
        <v>22</v>
      </c>
      <c r="M122" s="5">
        <v>0.0</v>
      </c>
      <c r="N122" s="8">
        <f>VLOOKUP(D122, 'Total Registered Voters by Coun'!$A$1:$B$58, 2, false)</f>
        <v>14279</v>
      </c>
    </row>
    <row r="123" ht="15.75" customHeight="1">
      <c r="A123" s="4">
        <v>44138.0</v>
      </c>
      <c r="B123" s="5" t="s">
        <v>15</v>
      </c>
      <c r="C123" s="5">
        <v>12.0</v>
      </c>
      <c r="D123" s="5" t="s">
        <v>43</v>
      </c>
      <c r="E123" s="5">
        <v>1.0E10</v>
      </c>
      <c r="F123" s="5" t="s">
        <v>17</v>
      </c>
      <c r="G123" s="5">
        <v>640.0</v>
      </c>
      <c r="H123" s="5" t="s">
        <v>18</v>
      </c>
      <c r="I123" s="5" t="s">
        <v>19</v>
      </c>
      <c r="J123" s="5" t="s">
        <v>19</v>
      </c>
      <c r="K123" s="5">
        <v>3.0</v>
      </c>
      <c r="L123" s="6" t="s">
        <v>20</v>
      </c>
      <c r="M123" s="7">
        <v>44768.0</v>
      </c>
      <c r="N123" s="8">
        <f>VLOOKUP(D123, 'Total Registered Voters by Coun'!$A$1:$B$58, 2, false)</f>
        <v>85183</v>
      </c>
    </row>
    <row r="124" ht="15.75" customHeight="1">
      <c r="A124" s="4">
        <v>44138.0</v>
      </c>
      <c r="B124" s="5" t="s">
        <v>15</v>
      </c>
      <c r="C124" s="5">
        <v>12.0</v>
      </c>
      <c r="D124" s="5" t="s">
        <v>43</v>
      </c>
      <c r="E124" s="5">
        <v>1.0E10</v>
      </c>
      <c r="F124" s="5" t="s">
        <v>17</v>
      </c>
      <c r="G124" s="5">
        <v>653.0</v>
      </c>
      <c r="H124" s="5" t="s">
        <v>21</v>
      </c>
      <c r="I124" s="5" t="s">
        <v>22</v>
      </c>
      <c r="J124" s="5" t="s">
        <v>19</v>
      </c>
      <c r="K124" s="5">
        <v>7.0</v>
      </c>
      <c r="L124" s="6" t="s">
        <v>23</v>
      </c>
      <c r="M124" s="7">
        <v>21770.0</v>
      </c>
      <c r="N124" s="8">
        <f>VLOOKUP(D124, 'Total Registered Voters by Coun'!$A$1:$B$58, 2, false)</f>
        <v>85183</v>
      </c>
    </row>
    <row r="125" ht="15.75" customHeight="1">
      <c r="A125" s="4">
        <v>44138.0</v>
      </c>
      <c r="B125" s="5" t="s">
        <v>15</v>
      </c>
      <c r="C125" s="5">
        <v>12.0</v>
      </c>
      <c r="D125" s="5" t="s">
        <v>43</v>
      </c>
      <c r="E125" s="5">
        <v>1.0E10</v>
      </c>
      <c r="F125" s="5" t="s">
        <v>17</v>
      </c>
      <c r="G125" s="5">
        <v>663.0</v>
      </c>
      <c r="H125" s="5" t="s">
        <v>24</v>
      </c>
      <c r="I125" s="5" t="s">
        <v>19</v>
      </c>
      <c r="J125" s="5" t="s">
        <v>19</v>
      </c>
      <c r="K125" s="5">
        <v>1.0</v>
      </c>
      <c r="L125" s="6" t="s">
        <v>23</v>
      </c>
      <c r="M125" s="5">
        <v>251.0</v>
      </c>
      <c r="N125" s="8">
        <f>VLOOKUP(D125, 'Total Registered Voters by Coun'!$A$1:$B$58, 2, false)</f>
        <v>85183</v>
      </c>
    </row>
    <row r="126" ht="15.75" customHeight="1">
      <c r="A126" s="4">
        <v>44138.0</v>
      </c>
      <c r="B126" s="5" t="s">
        <v>15</v>
      </c>
      <c r="C126" s="5">
        <v>12.0</v>
      </c>
      <c r="D126" s="5" t="s">
        <v>43</v>
      </c>
      <c r="E126" s="5">
        <v>1.0E10</v>
      </c>
      <c r="F126" s="5" t="s">
        <v>17</v>
      </c>
      <c r="G126" s="5">
        <v>687.0</v>
      </c>
      <c r="H126" s="5" t="s">
        <v>25</v>
      </c>
      <c r="I126" s="5" t="s">
        <v>19</v>
      </c>
      <c r="J126" s="5" t="s">
        <v>19</v>
      </c>
      <c r="K126" s="5">
        <v>4.0</v>
      </c>
      <c r="L126" s="6" t="s">
        <v>20</v>
      </c>
      <c r="M126" s="5">
        <v>625.0</v>
      </c>
      <c r="N126" s="8">
        <f>VLOOKUP(D126, 'Total Registered Voters by Coun'!$A$1:$B$58, 2, false)</f>
        <v>85183</v>
      </c>
    </row>
    <row r="127" ht="15.75" customHeight="1">
      <c r="A127" s="4">
        <v>44138.0</v>
      </c>
      <c r="B127" s="5" t="s">
        <v>15</v>
      </c>
      <c r="C127" s="5">
        <v>12.0</v>
      </c>
      <c r="D127" s="5" t="s">
        <v>43</v>
      </c>
      <c r="E127" s="5">
        <v>1.0E10</v>
      </c>
      <c r="F127" s="5" t="s">
        <v>17</v>
      </c>
      <c r="G127" s="5">
        <v>676.0</v>
      </c>
      <c r="H127" s="5" t="s">
        <v>26</v>
      </c>
      <c r="I127" s="5" t="s">
        <v>19</v>
      </c>
      <c r="J127" s="5" t="s">
        <v>19</v>
      </c>
      <c r="K127" s="5">
        <v>5.0</v>
      </c>
      <c r="L127" s="6" t="s">
        <v>23</v>
      </c>
      <c r="M127" s="7">
        <v>1132.0</v>
      </c>
      <c r="N127" s="8">
        <f>VLOOKUP(D127, 'Total Registered Voters by Coun'!$A$1:$B$58, 2, false)</f>
        <v>85183</v>
      </c>
    </row>
    <row r="128" ht="15.75" customHeight="1">
      <c r="A128" s="4">
        <v>44138.0</v>
      </c>
      <c r="B128" s="5" t="s">
        <v>15</v>
      </c>
      <c r="C128" s="5">
        <v>12.0</v>
      </c>
      <c r="D128" s="5" t="s">
        <v>43</v>
      </c>
      <c r="E128" s="5">
        <v>1.0E10</v>
      </c>
      <c r="F128" s="5" t="s">
        <v>17</v>
      </c>
      <c r="G128" s="5">
        <v>688.0</v>
      </c>
      <c r="H128" s="5" t="s">
        <v>27</v>
      </c>
      <c r="I128" s="5" t="s">
        <v>19</v>
      </c>
      <c r="J128" s="5" t="s">
        <v>19</v>
      </c>
      <c r="K128" s="5">
        <v>6.0</v>
      </c>
      <c r="L128" s="6" t="s">
        <v>20</v>
      </c>
      <c r="M128" s="5">
        <v>282.0</v>
      </c>
      <c r="N128" s="8">
        <f>VLOOKUP(D128, 'Total Registered Voters by Coun'!$A$1:$B$58, 2, false)</f>
        <v>85183</v>
      </c>
    </row>
    <row r="129" ht="15.75" customHeight="1">
      <c r="A129" s="4">
        <v>44138.0</v>
      </c>
      <c r="B129" s="5" t="s">
        <v>15</v>
      </c>
      <c r="C129" s="5">
        <v>12.0</v>
      </c>
      <c r="D129" s="5" t="s">
        <v>43</v>
      </c>
      <c r="E129" s="5">
        <v>1.0E10</v>
      </c>
      <c r="F129" s="5" t="s">
        <v>17</v>
      </c>
      <c r="G129" s="5">
        <v>820.0</v>
      </c>
      <c r="H129" s="5" t="s">
        <v>28</v>
      </c>
      <c r="I129" s="5" t="s">
        <v>19</v>
      </c>
      <c r="J129" s="5" t="s">
        <v>22</v>
      </c>
      <c r="M129" s="5">
        <v>7.0</v>
      </c>
      <c r="N129" s="8">
        <f>VLOOKUP(D129, 'Total Registered Voters by Coun'!$A$1:$B$58, 2, false)</f>
        <v>85183</v>
      </c>
    </row>
    <row r="130" ht="15.75" customHeight="1">
      <c r="A130" s="4">
        <v>44138.0</v>
      </c>
      <c r="B130" s="5" t="s">
        <v>15</v>
      </c>
      <c r="C130" s="5">
        <v>12.0</v>
      </c>
      <c r="D130" s="5" t="s">
        <v>43</v>
      </c>
      <c r="E130" s="5">
        <v>1.0E10</v>
      </c>
      <c r="F130" s="5" t="s">
        <v>17</v>
      </c>
      <c r="G130" s="5">
        <v>833.0</v>
      </c>
      <c r="H130" s="5" t="s">
        <v>29</v>
      </c>
      <c r="I130" s="5" t="s">
        <v>19</v>
      </c>
      <c r="J130" s="5" t="s">
        <v>22</v>
      </c>
      <c r="M130" s="5">
        <v>6.0</v>
      </c>
      <c r="N130" s="8">
        <f>VLOOKUP(D130, 'Total Registered Voters by Coun'!$A$1:$B$58, 2, false)</f>
        <v>85183</v>
      </c>
    </row>
    <row r="131" ht="15.75" customHeight="1">
      <c r="A131" s="4">
        <v>44138.0</v>
      </c>
      <c r="B131" s="5" t="s">
        <v>15</v>
      </c>
      <c r="C131" s="5">
        <v>12.0</v>
      </c>
      <c r="D131" s="5" t="s">
        <v>43</v>
      </c>
      <c r="E131" s="5">
        <v>1.0E10</v>
      </c>
      <c r="F131" s="5" t="s">
        <v>17</v>
      </c>
      <c r="G131" s="5">
        <v>825.0</v>
      </c>
      <c r="H131" s="5" t="s">
        <v>30</v>
      </c>
      <c r="I131" s="5" t="s">
        <v>19</v>
      </c>
      <c r="J131" s="5" t="s">
        <v>22</v>
      </c>
      <c r="M131" s="5">
        <v>0.0</v>
      </c>
      <c r="N131" s="8">
        <f>VLOOKUP(D131, 'Total Registered Voters by Coun'!$A$1:$B$58, 2, false)</f>
        <v>85183</v>
      </c>
    </row>
    <row r="132" ht="15.75" customHeight="1">
      <c r="A132" s="4">
        <v>44138.0</v>
      </c>
      <c r="B132" s="5" t="s">
        <v>15</v>
      </c>
      <c r="C132" s="5">
        <v>12.0</v>
      </c>
      <c r="D132" s="5" t="s">
        <v>43</v>
      </c>
      <c r="E132" s="5">
        <v>1.0E10</v>
      </c>
      <c r="F132" s="5" t="s">
        <v>17</v>
      </c>
      <c r="G132" s="5">
        <v>830.0</v>
      </c>
      <c r="H132" s="5" t="s">
        <v>31</v>
      </c>
      <c r="I132" s="5" t="s">
        <v>19</v>
      </c>
      <c r="J132" s="5" t="s">
        <v>22</v>
      </c>
      <c r="M132" s="5">
        <v>0.0</v>
      </c>
      <c r="N132" s="8">
        <f>VLOOKUP(D132, 'Total Registered Voters by Coun'!$A$1:$B$58, 2, false)</f>
        <v>85183</v>
      </c>
    </row>
    <row r="133" ht="15.75" customHeight="1">
      <c r="A133" s="4">
        <v>44138.0</v>
      </c>
      <c r="B133" s="5" t="s">
        <v>15</v>
      </c>
      <c r="C133" s="5">
        <v>12.0</v>
      </c>
      <c r="D133" s="5" t="s">
        <v>43</v>
      </c>
      <c r="E133" s="5">
        <v>1.0E10</v>
      </c>
      <c r="F133" s="5" t="s">
        <v>17</v>
      </c>
      <c r="G133" s="5">
        <v>822.0</v>
      </c>
      <c r="H133" s="5" t="s">
        <v>32</v>
      </c>
      <c r="I133" s="5" t="s">
        <v>19</v>
      </c>
      <c r="J133" s="5" t="s">
        <v>22</v>
      </c>
      <c r="M133" s="5">
        <v>2.0</v>
      </c>
      <c r="N133" s="8">
        <f>VLOOKUP(D133, 'Total Registered Voters by Coun'!$A$1:$B$58, 2, false)</f>
        <v>85183</v>
      </c>
    </row>
    <row r="134" ht="15.75" customHeight="1">
      <c r="A134" s="4">
        <v>44138.0</v>
      </c>
      <c r="B134" s="5" t="s">
        <v>15</v>
      </c>
      <c r="C134" s="5">
        <v>13.0</v>
      </c>
      <c r="D134" s="5" t="s">
        <v>44</v>
      </c>
      <c r="E134" s="5">
        <v>1.0E10</v>
      </c>
      <c r="F134" s="5" t="s">
        <v>17</v>
      </c>
      <c r="G134" s="5">
        <v>640.0</v>
      </c>
      <c r="H134" s="5" t="s">
        <v>18</v>
      </c>
      <c r="I134" s="5" t="s">
        <v>19</v>
      </c>
      <c r="J134" s="5" t="s">
        <v>19</v>
      </c>
      <c r="K134" s="5">
        <v>3.0</v>
      </c>
      <c r="L134" s="6" t="s">
        <v>20</v>
      </c>
      <c r="M134" s="7">
        <v>34678.0</v>
      </c>
      <c r="N134" s="8">
        <f>VLOOKUP(D134, 'Total Registered Voters by Coun'!$A$1:$B$58, 2, false)</f>
        <v>84676</v>
      </c>
    </row>
    <row r="135" ht="15.75" customHeight="1">
      <c r="A135" s="4">
        <v>44138.0</v>
      </c>
      <c r="B135" s="5" t="s">
        <v>15</v>
      </c>
      <c r="C135" s="5">
        <v>13.0</v>
      </c>
      <c r="D135" s="5" t="s">
        <v>44</v>
      </c>
      <c r="E135" s="5">
        <v>1.0E10</v>
      </c>
      <c r="F135" s="5" t="s">
        <v>17</v>
      </c>
      <c r="G135" s="5">
        <v>653.0</v>
      </c>
      <c r="H135" s="5" t="s">
        <v>21</v>
      </c>
      <c r="I135" s="5" t="s">
        <v>22</v>
      </c>
      <c r="J135" s="5" t="s">
        <v>19</v>
      </c>
      <c r="K135" s="5">
        <v>7.0</v>
      </c>
      <c r="L135" s="6" t="s">
        <v>23</v>
      </c>
      <c r="M135" s="7">
        <v>20847.0</v>
      </c>
      <c r="N135" s="8">
        <f>VLOOKUP(D135, 'Total Registered Voters by Coun'!$A$1:$B$58, 2, false)</f>
        <v>84676</v>
      </c>
    </row>
    <row r="136" ht="15.75" customHeight="1">
      <c r="A136" s="4">
        <v>44138.0</v>
      </c>
      <c r="B136" s="5" t="s">
        <v>15</v>
      </c>
      <c r="C136" s="5">
        <v>13.0</v>
      </c>
      <c r="D136" s="5" t="s">
        <v>44</v>
      </c>
      <c r="E136" s="5">
        <v>1.0E10</v>
      </c>
      <c r="F136" s="5" t="s">
        <v>17</v>
      </c>
      <c r="G136" s="5">
        <v>663.0</v>
      </c>
      <c r="H136" s="5" t="s">
        <v>24</v>
      </c>
      <c r="I136" s="5" t="s">
        <v>19</v>
      </c>
      <c r="J136" s="5" t="s">
        <v>19</v>
      </c>
      <c r="K136" s="5">
        <v>1.0</v>
      </c>
      <c r="L136" s="6" t="s">
        <v>23</v>
      </c>
      <c r="M136" s="5">
        <v>291.0</v>
      </c>
      <c r="N136" s="8">
        <f>VLOOKUP(D136, 'Total Registered Voters by Coun'!$A$1:$B$58, 2, false)</f>
        <v>84676</v>
      </c>
    </row>
    <row r="137" ht="15.75" customHeight="1">
      <c r="A137" s="4">
        <v>44138.0</v>
      </c>
      <c r="B137" s="5" t="s">
        <v>15</v>
      </c>
      <c r="C137" s="5">
        <v>13.0</v>
      </c>
      <c r="D137" s="5" t="s">
        <v>44</v>
      </c>
      <c r="E137" s="5">
        <v>1.0E10</v>
      </c>
      <c r="F137" s="5" t="s">
        <v>17</v>
      </c>
      <c r="G137" s="5">
        <v>687.0</v>
      </c>
      <c r="H137" s="5" t="s">
        <v>25</v>
      </c>
      <c r="I137" s="5" t="s">
        <v>19</v>
      </c>
      <c r="J137" s="5" t="s">
        <v>19</v>
      </c>
      <c r="K137" s="5">
        <v>4.0</v>
      </c>
      <c r="L137" s="6" t="s">
        <v>20</v>
      </c>
      <c r="M137" s="5">
        <v>234.0</v>
      </c>
      <c r="N137" s="8">
        <f>VLOOKUP(D137, 'Total Registered Voters by Coun'!$A$1:$B$58, 2, false)</f>
        <v>84676</v>
      </c>
    </row>
    <row r="138" ht="15.75" customHeight="1">
      <c r="A138" s="4">
        <v>44138.0</v>
      </c>
      <c r="B138" s="5" t="s">
        <v>15</v>
      </c>
      <c r="C138" s="5">
        <v>13.0</v>
      </c>
      <c r="D138" s="5" t="s">
        <v>44</v>
      </c>
      <c r="E138" s="5">
        <v>1.0E10</v>
      </c>
      <c r="F138" s="5" t="s">
        <v>17</v>
      </c>
      <c r="G138" s="5">
        <v>676.0</v>
      </c>
      <c r="H138" s="5" t="s">
        <v>26</v>
      </c>
      <c r="I138" s="5" t="s">
        <v>19</v>
      </c>
      <c r="J138" s="5" t="s">
        <v>19</v>
      </c>
      <c r="K138" s="5">
        <v>5.0</v>
      </c>
      <c r="L138" s="6" t="s">
        <v>23</v>
      </c>
      <c r="M138" s="5">
        <v>390.0</v>
      </c>
      <c r="N138" s="8">
        <f>VLOOKUP(D138, 'Total Registered Voters by Coun'!$A$1:$B$58, 2, false)</f>
        <v>84676</v>
      </c>
    </row>
    <row r="139" ht="15.75" customHeight="1">
      <c r="A139" s="4">
        <v>44138.0</v>
      </c>
      <c r="B139" s="5" t="s">
        <v>15</v>
      </c>
      <c r="C139" s="5">
        <v>13.0</v>
      </c>
      <c r="D139" s="5" t="s">
        <v>44</v>
      </c>
      <c r="E139" s="5">
        <v>1.0E10</v>
      </c>
      <c r="F139" s="5" t="s">
        <v>17</v>
      </c>
      <c r="G139" s="5">
        <v>688.0</v>
      </c>
      <c r="H139" s="5" t="s">
        <v>27</v>
      </c>
      <c r="I139" s="5" t="s">
        <v>19</v>
      </c>
      <c r="J139" s="5" t="s">
        <v>19</v>
      </c>
      <c r="K139" s="5">
        <v>6.0</v>
      </c>
      <c r="L139" s="6" t="s">
        <v>20</v>
      </c>
      <c r="M139" s="5">
        <v>278.0</v>
      </c>
      <c r="N139" s="8">
        <f>VLOOKUP(D139, 'Total Registered Voters by Coun'!$A$1:$B$58, 2, false)</f>
        <v>84676</v>
      </c>
    </row>
    <row r="140" ht="15.75" customHeight="1">
      <c r="A140" s="4">
        <v>44138.0</v>
      </c>
      <c r="B140" s="5" t="s">
        <v>15</v>
      </c>
      <c r="C140" s="5">
        <v>13.0</v>
      </c>
      <c r="D140" s="5" t="s">
        <v>44</v>
      </c>
      <c r="E140" s="5">
        <v>1.0E10</v>
      </c>
      <c r="F140" s="5" t="s">
        <v>17</v>
      </c>
      <c r="G140" s="5">
        <v>820.0</v>
      </c>
      <c r="H140" s="5" t="s">
        <v>28</v>
      </c>
      <c r="I140" s="5" t="s">
        <v>19</v>
      </c>
      <c r="J140" s="5" t="s">
        <v>22</v>
      </c>
      <c r="M140" s="5">
        <v>25.0</v>
      </c>
      <c r="N140" s="8">
        <f>VLOOKUP(D140, 'Total Registered Voters by Coun'!$A$1:$B$58, 2, false)</f>
        <v>84676</v>
      </c>
    </row>
    <row r="141" ht="15.75" customHeight="1">
      <c r="A141" s="4">
        <v>44138.0</v>
      </c>
      <c r="B141" s="5" t="s">
        <v>15</v>
      </c>
      <c r="C141" s="5">
        <v>13.0</v>
      </c>
      <c r="D141" s="5" t="s">
        <v>44</v>
      </c>
      <c r="E141" s="5">
        <v>1.0E10</v>
      </c>
      <c r="F141" s="5" t="s">
        <v>17</v>
      </c>
      <c r="G141" s="5">
        <v>833.0</v>
      </c>
      <c r="H141" s="5" t="s">
        <v>29</v>
      </c>
      <c r="I141" s="5" t="s">
        <v>19</v>
      </c>
      <c r="J141" s="5" t="s">
        <v>22</v>
      </c>
      <c r="M141" s="5">
        <v>0.0</v>
      </c>
      <c r="N141" s="8">
        <f>VLOOKUP(D141, 'Total Registered Voters by Coun'!$A$1:$B$58, 2, false)</f>
        <v>84676</v>
      </c>
    </row>
    <row r="142" ht="15.75" customHeight="1">
      <c r="A142" s="4">
        <v>44138.0</v>
      </c>
      <c r="B142" s="5" t="s">
        <v>15</v>
      </c>
      <c r="C142" s="5">
        <v>13.0</v>
      </c>
      <c r="D142" s="5" t="s">
        <v>44</v>
      </c>
      <c r="E142" s="5">
        <v>1.0E10</v>
      </c>
      <c r="F142" s="5" t="s">
        <v>17</v>
      </c>
      <c r="G142" s="5">
        <v>825.0</v>
      </c>
      <c r="H142" s="5" t="s">
        <v>30</v>
      </c>
      <c r="I142" s="5" t="s">
        <v>19</v>
      </c>
      <c r="J142" s="5" t="s">
        <v>22</v>
      </c>
      <c r="M142" s="5">
        <v>0.0</v>
      </c>
      <c r="N142" s="8">
        <f>VLOOKUP(D142, 'Total Registered Voters by Coun'!$A$1:$B$58, 2, false)</f>
        <v>84676</v>
      </c>
    </row>
    <row r="143" ht="15.75" customHeight="1">
      <c r="A143" s="4">
        <v>44138.0</v>
      </c>
      <c r="B143" s="5" t="s">
        <v>15</v>
      </c>
      <c r="C143" s="5">
        <v>13.0</v>
      </c>
      <c r="D143" s="5" t="s">
        <v>44</v>
      </c>
      <c r="E143" s="5">
        <v>1.0E10</v>
      </c>
      <c r="F143" s="5" t="s">
        <v>17</v>
      </c>
      <c r="G143" s="5">
        <v>830.0</v>
      </c>
      <c r="H143" s="5" t="s">
        <v>31</v>
      </c>
      <c r="I143" s="5" t="s">
        <v>19</v>
      </c>
      <c r="J143" s="5" t="s">
        <v>22</v>
      </c>
      <c r="M143" s="5">
        <v>0.0</v>
      </c>
      <c r="N143" s="8">
        <f>VLOOKUP(D143, 'Total Registered Voters by Coun'!$A$1:$B$58, 2, false)</f>
        <v>84676</v>
      </c>
    </row>
    <row r="144" ht="15.75" customHeight="1">
      <c r="A144" s="4">
        <v>44138.0</v>
      </c>
      <c r="B144" s="5" t="s">
        <v>15</v>
      </c>
      <c r="C144" s="5">
        <v>13.0</v>
      </c>
      <c r="D144" s="5" t="s">
        <v>44</v>
      </c>
      <c r="E144" s="5">
        <v>1.0E10</v>
      </c>
      <c r="F144" s="5" t="s">
        <v>17</v>
      </c>
      <c r="G144" s="5">
        <v>822.0</v>
      </c>
      <c r="H144" s="5" t="s">
        <v>32</v>
      </c>
      <c r="I144" s="5" t="s">
        <v>19</v>
      </c>
      <c r="J144" s="5" t="s">
        <v>22</v>
      </c>
      <c r="M144" s="5">
        <v>0.0</v>
      </c>
      <c r="N144" s="8">
        <f>VLOOKUP(D144, 'Total Registered Voters by Coun'!$A$1:$B$58, 2, false)</f>
        <v>84676</v>
      </c>
    </row>
    <row r="145" ht="15.75" customHeight="1">
      <c r="A145" s="4">
        <v>44138.0</v>
      </c>
      <c r="B145" s="5" t="s">
        <v>15</v>
      </c>
      <c r="C145" s="5">
        <v>14.0</v>
      </c>
      <c r="D145" s="5" t="s">
        <v>45</v>
      </c>
      <c r="E145" s="5">
        <v>1.0E10</v>
      </c>
      <c r="F145" s="5" t="s">
        <v>17</v>
      </c>
      <c r="G145" s="5">
        <v>640.0</v>
      </c>
      <c r="H145" s="5" t="s">
        <v>18</v>
      </c>
      <c r="I145" s="5" t="s">
        <v>19</v>
      </c>
      <c r="J145" s="5" t="s">
        <v>19</v>
      </c>
      <c r="K145" s="5">
        <v>3.0</v>
      </c>
      <c r="L145" s="6" t="s">
        <v>20</v>
      </c>
      <c r="M145" s="7">
        <v>4634.0</v>
      </c>
      <c r="N145" s="8">
        <f>VLOOKUP(D145, 'Total Registered Voters by Coun'!$A$1:$B$58, 2, false)</f>
        <v>11016</v>
      </c>
    </row>
    <row r="146" ht="15.75" customHeight="1">
      <c r="A146" s="4">
        <v>44138.0</v>
      </c>
      <c r="B146" s="5" t="s">
        <v>15</v>
      </c>
      <c r="C146" s="5">
        <v>14.0</v>
      </c>
      <c r="D146" s="5" t="s">
        <v>45</v>
      </c>
      <c r="E146" s="5">
        <v>1.0E10</v>
      </c>
      <c r="F146" s="5" t="s">
        <v>17</v>
      </c>
      <c r="G146" s="5">
        <v>653.0</v>
      </c>
      <c r="H146" s="5" t="s">
        <v>21</v>
      </c>
      <c r="I146" s="5" t="s">
        <v>22</v>
      </c>
      <c r="J146" s="5" t="s">
        <v>19</v>
      </c>
      <c r="K146" s="5">
        <v>7.0</v>
      </c>
      <c r="L146" s="6" t="s">
        <v>23</v>
      </c>
      <c r="M146" s="7">
        <v>4620.0</v>
      </c>
      <c r="N146" s="8">
        <f>VLOOKUP(D146, 'Total Registered Voters by Coun'!$A$1:$B$58, 2, false)</f>
        <v>11016</v>
      </c>
    </row>
    <row r="147" ht="15.75" customHeight="1">
      <c r="A147" s="4">
        <v>44138.0</v>
      </c>
      <c r="B147" s="5" t="s">
        <v>15</v>
      </c>
      <c r="C147" s="5">
        <v>14.0</v>
      </c>
      <c r="D147" s="5" t="s">
        <v>45</v>
      </c>
      <c r="E147" s="5">
        <v>1.0E10</v>
      </c>
      <c r="F147" s="5" t="s">
        <v>17</v>
      </c>
      <c r="G147" s="5">
        <v>663.0</v>
      </c>
      <c r="H147" s="5" t="s">
        <v>24</v>
      </c>
      <c r="I147" s="5" t="s">
        <v>19</v>
      </c>
      <c r="J147" s="5" t="s">
        <v>19</v>
      </c>
      <c r="K147" s="5">
        <v>1.0</v>
      </c>
      <c r="L147" s="6" t="s">
        <v>23</v>
      </c>
      <c r="M147" s="5">
        <v>32.0</v>
      </c>
      <c r="N147" s="8">
        <f>VLOOKUP(D147, 'Total Registered Voters by Coun'!$A$1:$B$58, 2, false)</f>
        <v>11016</v>
      </c>
    </row>
    <row r="148" ht="15.75" customHeight="1">
      <c r="A148" s="4">
        <v>44138.0</v>
      </c>
      <c r="B148" s="5" t="s">
        <v>15</v>
      </c>
      <c r="C148" s="5">
        <v>14.0</v>
      </c>
      <c r="D148" s="5" t="s">
        <v>45</v>
      </c>
      <c r="E148" s="5">
        <v>1.0E10</v>
      </c>
      <c r="F148" s="5" t="s">
        <v>17</v>
      </c>
      <c r="G148" s="5">
        <v>687.0</v>
      </c>
      <c r="H148" s="5" t="s">
        <v>25</v>
      </c>
      <c r="I148" s="5" t="s">
        <v>19</v>
      </c>
      <c r="J148" s="5" t="s">
        <v>19</v>
      </c>
      <c r="K148" s="5">
        <v>4.0</v>
      </c>
      <c r="L148" s="6" t="s">
        <v>20</v>
      </c>
      <c r="M148" s="5">
        <v>45.0</v>
      </c>
      <c r="N148" s="8">
        <f>VLOOKUP(D148, 'Total Registered Voters by Coun'!$A$1:$B$58, 2, false)</f>
        <v>11016</v>
      </c>
    </row>
    <row r="149" ht="15.75" customHeight="1">
      <c r="A149" s="4">
        <v>44138.0</v>
      </c>
      <c r="B149" s="5" t="s">
        <v>15</v>
      </c>
      <c r="C149" s="5">
        <v>14.0</v>
      </c>
      <c r="D149" s="5" t="s">
        <v>45</v>
      </c>
      <c r="E149" s="5">
        <v>1.0E10</v>
      </c>
      <c r="F149" s="5" t="s">
        <v>17</v>
      </c>
      <c r="G149" s="5">
        <v>676.0</v>
      </c>
      <c r="H149" s="5" t="s">
        <v>26</v>
      </c>
      <c r="I149" s="5" t="s">
        <v>19</v>
      </c>
      <c r="J149" s="5" t="s">
        <v>19</v>
      </c>
      <c r="K149" s="5">
        <v>5.0</v>
      </c>
      <c r="L149" s="6" t="s">
        <v>23</v>
      </c>
      <c r="M149" s="5">
        <v>128.0</v>
      </c>
      <c r="N149" s="8">
        <f>VLOOKUP(D149, 'Total Registered Voters by Coun'!$A$1:$B$58, 2, false)</f>
        <v>11016</v>
      </c>
    </row>
    <row r="150" ht="15.75" customHeight="1">
      <c r="A150" s="4">
        <v>44138.0</v>
      </c>
      <c r="B150" s="5" t="s">
        <v>15</v>
      </c>
      <c r="C150" s="5">
        <v>14.0</v>
      </c>
      <c r="D150" s="5" t="s">
        <v>45</v>
      </c>
      <c r="E150" s="5">
        <v>1.0E10</v>
      </c>
      <c r="F150" s="5" t="s">
        <v>17</v>
      </c>
      <c r="G150" s="5">
        <v>688.0</v>
      </c>
      <c r="H150" s="5" t="s">
        <v>27</v>
      </c>
      <c r="I150" s="5" t="s">
        <v>19</v>
      </c>
      <c r="J150" s="5" t="s">
        <v>19</v>
      </c>
      <c r="K150" s="5">
        <v>6.0</v>
      </c>
      <c r="L150" s="6" t="s">
        <v>20</v>
      </c>
      <c r="M150" s="5">
        <v>22.0</v>
      </c>
      <c r="N150" s="8">
        <f>VLOOKUP(D150, 'Total Registered Voters by Coun'!$A$1:$B$58, 2, false)</f>
        <v>11016</v>
      </c>
    </row>
    <row r="151" ht="15.75" customHeight="1">
      <c r="A151" s="4">
        <v>44138.0</v>
      </c>
      <c r="B151" s="5" t="s">
        <v>15</v>
      </c>
      <c r="C151" s="5">
        <v>14.0</v>
      </c>
      <c r="D151" s="5" t="s">
        <v>45</v>
      </c>
      <c r="E151" s="5">
        <v>1.0E10</v>
      </c>
      <c r="F151" s="5" t="s">
        <v>17</v>
      </c>
      <c r="G151" s="5">
        <v>820.0</v>
      </c>
      <c r="H151" s="5" t="s">
        <v>28</v>
      </c>
      <c r="I151" s="5" t="s">
        <v>19</v>
      </c>
      <c r="J151" s="5" t="s">
        <v>22</v>
      </c>
      <c r="M151" s="5">
        <v>1.0</v>
      </c>
      <c r="N151" s="8">
        <f>VLOOKUP(D151, 'Total Registered Voters by Coun'!$A$1:$B$58, 2, false)</f>
        <v>11016</v>
      </c>
    </row>
    <row r="152" ht="15.75" customHeight="1">
      <c r="A152" s="4">
        <v>44138.0</v>
      </c>
      <c r="B152" s="5" t="s">
        <v>15</v>
      </c>
      <c r="C152" s="5">
        <v>14.0</v>
      </c>
      <c r="D152" s="5" t="s">
        <v>45</v>
      </c>
      <c r="E152" s="5">
        <v>1.0E10</v>
      </c>
      <c r="F152" s="5" t="s">
        <v>17</v>
      </c>
      <c r="G152" s="5">
        <v>833.0</v>
      </c>
      <c r="H152" s="5" t="s">
        <v>29</v>
      </c>
      <c r="I152" s="5" t="s">
        <v>19</v>
      </c>
      <c r="J152" s="5" t="s">
        <v>22</v>
      </c>
      <c r="M152" s="5">
        <v>2.0</v>
      </c>
      <c r="N152" s="8">
        <f>VLOOKUP(D152, 'Total Registered Voters by Coun'!$A$1:$B$58, 2, false)</f>
        <v>11016</v>
      </c>
    </row>
    <row r="153" ht="15.75" customHeight="1">
      <c r="A153" s="4">
        <v>44138.0</v>
      </c>
      <c r="B153" s="5" t="s">
        <v>15</v>
      </c>
      <c r="C153" s="5">
        <v>14.0</v>
      </c>
      <c r="D153" s="5" t="s">
        <v>45</v>
      </c>
      <c r="E153" s="5">
        <v>1.0E10</v>
      </c>
      <c r="F153" s="5" t="s">
        <v>17</v>
      </c>
      <c r="G153" s="5">
        <v>825.0</v>
      </c>
      <c r="H153" s="5" t="s">
        <v>30</v>
      </c>
      <c r="I153" s="5" t="s">
        <v>19</v>
      </c>
      <c r="J153" s="5" t="s">
        <v>22</v>
      </c>
      <c r="M153" s="5">
        <v>0.0</v>
      </c>
      <c r="N153" s="8">
        <f>VLOOKUP(D153, 'Total Registered Voters by Coun'!$A$1:$B$58, 2, false)</f>
        <v>11016</v>
      </c>
    </row>
    <row r="154" ht="15.75" customHeight="1">
      <c r="A154" s="4">
        <v>44138.0</v>
      </c>
      <c r="B154" s="5" t="s">
        <v>15</v>
      </c>
      <c r="C154" s="5">
        <v>14.0</v>
      </c>
      <c r="D154" s="5" t="s">
        <v>45</v>
      </c>
      <c r="E154" s="5">
        <v>1.0E10</v>
      </c>
      <c r="F154" s="5" t="s">
        <v>17</v>
      </c>
      <c r="G154" s="5">
        <v>830.0</v>
      </c>
      <c r="H154" s="5" t="s">
        <v>31</v>
      </c>
      <c r="I154" s="5" t="s">
        <v>19</v>
      </c>
      <c r="J154" s="5" t="s">
        <v>22</v>
      </c>
      <c r="M154" s="5">
        <v>0.0</v>
      </c>
      <c r="N154" s="8">
        <f>VLOOKUP(D154, 'Total Registered Voters by Coun'!$A$1:$B$58, 2, false)</f>
        <v>11016</v>
      </c>
    </row>
    <row r="155" ht="15.75" customHeight="1">
      <c r="A155" s="4">
        <v>44138.0</v>
      </c>
      <c r="B155" s="5" t="s">
        <v>15</v>
      </c>
      <c r="C155" s="5">
        <v>14.0</v>
      </c>
      <c r="D155" s="5" t="s">
        <v>45</v>
      </c>
      <c r="E155" s="5">
        <v>1.0E10</v>
      </c>
      <c r="F155" s="5" t="s">
        <v>17</v>
      </c>
      <c r="G155" s="5">
        <v>822.0</v>
      </c>
      <c r="H155" s="5" t="s">
        <v>32</v>
      </c>
      <c r="I155" s="5" t="s">
        <v>19</v>
      </c>
      <c r="J155" s="5" t="s">
        <v>22</v>
      </c>
      <c r="M155" s="5">
        <v>0.0</v>
      </c>
      <c r="N155" s="8">
        <f>VLOOKUP(D155, 'Total Registered Voters by Coun'!$A$1:$B$58, 2, false)</f>
        <v>11016</v>
      </c>
    </row>
    <row r="156" ht="15.75" customHeight="1">
      <c r="A156" s="4">
        <v>44138.0</v>
      </c>
      <c r="B156" s="5" t="s">
        <v>15</v>
      </c>
      <c r="C156" s="5">
        <v>15.0</v>
      </c>
      <c r="D156" s="5" t="s">
        <v>46</v>
      </c>
      <c r="E156" s="5">
        <v>1.0E10</v>
      </c>
      <c r="F156" s="5" t="s">
        <v>17</v>
      </c>
      <c r="G156" s="5">
        <v>640.0</v>
      </c>
      <c r="H156" s="5" t="s">
        <v>18</v>
      </c>
      <c r="I156" s="5" t="s">
        <v>19</v>
      </c>
      <c r="J156" s="5" t="s">
        <v>19</v>
      </c>
      <c r="K156" s="5">
        <v>3.0</v>
      </c>
      <c r="L156" s="6" t="s">
        <v>20</v>
      </c>
      <c r="M156" s="7">
        <v>133366.0</v>
      </c>
      <c r="N156" s="8">
        <f>VLOOKUP(D156, 'Total Registered Voters by Coun'!$A$1:$B$58, 2, false)</f>
        <v>425839</v>
      </c>
    </row>
    <row r="157" ht="15.75" customHeight="1">
      <c r="A157" s="4">
        <v>44138.0</v>
      </c>
      <c r="B157" s="5" t="s">
        <v>15</v>
      </c>
      <c r="C157" s="5">
        <v>15.0</v>
      </c>
      <c r="D157" s="5" t="s">
        <v>46</v>
      </c>
      <c r="E157" s="5">
        <v>1.0E10</v>
      </c>
      <c r="F157" s="5" t="s">
        <v>17</v>
      </c>
      <c r="G157" s="5">
        <v>653.0</v>
      </c>
      <c r="H157" s="5" t="s">
        <v>21</v>
      </c>
      <c r="I157" s="5" t="s">
        <v>22</v>
      </c>
      <c r="J157" s="5" t="s">
        <v>19</v>
      </c>
      <c r="K157" s="5">
        <v>7.0</v>
      </c>
      <c r="L157" s="6" t="s">
        <v>23</v>
      </c>
      <c r="M157" s="7">
        <v>164484.0</v>
      </c>
      <c r="N157" s="8">
        <f>VLOOKUP(D157, 'Total Registered Voters by Coun'!$A$1:$B$58, 2, false)</f>
        <v>425839</v>
      </c>
    </row>
    <row r="158" ht="15.75" customHeight="1">
      <c r="A158" s="4">
        <v>44138.0</v>
      </c>
      <c r="B158" s="5" t="s">
        <v>15</v>
      </c>
      <c r="C158" s="5">
        <v>15.0</v>
      </c>
      <c r="D158" s="5" t="s">
        <v>46</v>
      </c>
      <c r="E158" s="5">
        <v>1.0E10</v>
      </c>
      <c r="F158" s="5" t="s">
        <v>17</v>
      </c>
      <c r="G158" s="5">
        <v>663.0</v>
      </c>
      <c r="H158" s="5" t="s">
        <v>24</v>
      </c>
      <c r="I158" s="5" t="s">
        <v>19</v>
      </c>
      <c r="J158" s="5" t="s">
        <v>19</v>
      </c>
      <c r="K158" s="5">
        <v>1.0</v>
      </c>
      <c r="L158" s="6" t="s">
        <v>23</v>
      </c>
      <c r="M158" s="7">
        <v>1264.0</v>
      </c>
      <c r="N158" s="8">
        <f>VLOOKUP(D158, 'Total Registered Voters by Coun'!$A$1:$B$58, 2, false)</f>
        <v>425839</v>
      </c>
    </row>
    <row r="159" ht="15.75" customHeight="1">
      <c r="A159" s="4">
        <v>44138.0</v>
      </c>
      <c r="B159" s="5" t="s">
        <v>15</v>
      </c>
      <c r="C159" s="5">
        <v>15.0</v>
      </c>
      <c r="D159" s="5" t="s">
        <v>46</v>
      </c>
      <c r="E159" s="5">
        <v>1.0E10</v>
      </c>
      <c r="F159" s="5" t="s">
        <v>17</v>
      </c>
      <c r="G159" s="5">
        <v>687.0</v>
      </c>
      <c r="H159" s="5" t="s">
        <v>25</v>
      </c>
      <c r="I159" s="5" t="s">
        <v>19</v>
      </c>
      <c r="J159" s="5" t="s">
        <v>19</v>
      </c>
      <c r="K159" s="5">
        <v>4.0</v>
      </c>
      <c r="L159" s="6" t="s">
        <v>20</v>
      </c>
      <c r="M159" s="7">
        <v>1074.0</v>
      </c>
      <c r="N159" s="8">
        <f>VLOOKUP(D159, 'Total Registered Voters by Coun'!$A$1:$B$58, 2, false)</f>
        <v>425839</v>
      </c>
    </row>
    <row r="160" ht="15.75" customHeight="1">
      <c r="A160" s="4">
        <v>44138.0</v>
      </c>
      <c r="B160" s="5" t="s">
        <v>15</v>
      </c>
      <c r="C160" s="5">
        <v>15.0</v>
      </c>
      <c r="D160" s="5" t="s">
        <v>46</v>
      </c>
      <c r="E160" s="5">
        <v>1.0E10</v>
      </c>
      <c r="F160" s="5" t="s">
        <v>17</v>
      </c>
      <c r="G160" s="5">
        <v>676.0</v>
      </c>
      <c r="H160" s="5" t="s">
        <v>26</v>
      </c>
      <c r="I160" s="5" t="s">
        <v>19</v>
      </c>
      <c r="J160" s="5" t="s">
        <v>19</v>
      </c>
      <c r="K160" s="5">
        <v>5.0</v>
      </c>
      <c r="L160" s="6" t="s">
        <v>23</v>
      </c>
      <c r="M160" s="7">
        <v>3942.0</v>
      </c>
      <c r="N160" s="8">
        <f>VLOOKUP(D160, 'Total Registered Voters by Coun'!$A$1:$B$58, 2, false)</f>
        <v>425839</v>
      </c>
    </row>
    <row r="161" ht="15.75" customHeight="1">
      <c r="A161" s="4">
        <v>44138.0</v>
      </c>
      <c r="B161" s="5" t="s">
        <v>15</v>
      </c>
      <c r="C161" s="5">
        <v>15.0</v>
      </c>
      <c r="D161" s="5" t="s">
        <v>46</v>
      </c>
      <c r="E161" s="5">
        <v>1.0E10</v>
      </c>
      <c r="F161" s="5" t="s">
        <v>17</v>
      </c>
      <c r="G161" s="5">
        <v>688.0</v>
      </c>
      <c r="H161" s="5" t="s">
        <v>27</v>
      </c>
      <c r="I161" s="5" t="s">
        <v>19</v>
      </c>
      <c r="J161" s="5" t="s">
        <v>19</v>
      </c>
      <c r="K161" s="5">
        <v>6.0</v>
      </c>
      <c r="L161" s="6" t="s">
        <v>20</v>
      </c>
      <c r="M161" s="7">
        <v>1096.0</v>
      </c>
      <c r="N161" s="8">
        <f>VLOOKUP(D161, 'Total Registered Voters by Coun'!$A$1:$B$58, 2, false)</f>
        <v>425839</v>
      </c>
    </row>
    <row r="162" ht="15.75" customHeight="1">
      <c r="A162" s="4">
        <v>44138.0</v>
      </c>
      <c r="B162" s="5" t="s">
        <v>15</v>
      </c>
      <c r="C162" s="5">
        <v>15.0</v>
      </c>
      <c r="D162" s="5" t="s">
        <v>46</v>
      </c>
      <c r="E162" s="5">
        <v>1.0E10</v>
      </c>
      <c r="F162" s="5" t="s">
        <v>17</v>
      </c>
      <c r="G162" s="5">
        <v>820.0</v>
      </c>
      <c r="H162" s="5" t="s">
        <v>28</v>
      </c>
      <c r="I162" s="5" t="s">
        <v>19</v>
      </c>
      <c r="J162" s="5" t="s">
        <v>22</v>
      </c>
      <c r="M162" s="5">
        <v>35.0</v>
      </c>
      <c r="N162" s="8">
        <f>VLOOKUP(D162, 'Total Registered Voters by Coun'!$A$1:$B$58, 2, false)</f>
        <v>425839</v>
      </c>
    </row>
    <row r="163" ht="15.75" customHeight="1">
      <c r="A163" s="4">
        <v>44138.0</v>
      </c>
      <c r="B163" s="5" t="s">
        <v>15</v>
      </c>
      <c r="C163" s="5">
        <v>15.0</v>
      </c>
      <c r="D163" s="5" t="s">
        <v>46</v>
      </c>
      <c r="E163" s="5">
        <v>1.0E10</v>
      </c>
      <c r="F163" s="5" t="s">
        <v>17</v>
      </c>
      <c r="G163" s="5">
        <v>833.0</v>
      </c>
      <c r="H163" s="5" t="s">
        <v>29</v>
      </c>
      <c r="I163" s="5" t="s">
        <v>19</v>
      </c>
      <c r="J163" s="5" t="s">
        <v>22</v>
      </c>
      <c r="M163" s="5">
        <v>20.0</v>
      </c>
      <c r="N163" s="8">
        <f>VLOOKUP(D163, 'Total Registered Voters by Coun'!$A$1:$B$58, 2, false)</f>
        <v>425839</v>
      </c>
    </row>
    <row r="164" ht="15.75" customHeight="1">
      <c r="A164" s="4">
        <v>44138.0</v>
      </c>
      <c r="B164" s="5" t="s">
        <v>15</v>
      </c>
      <c r="C164" s="5">
        <v>15.0</v>
      </c>
      <c r="D164" s="5" t="s">
        <v>46</v>
      </c>
      <c r="E164" s="5">
        <v>1.0E10</v>
      </c>
      <c r="F164" s="5" t="s">
        <v>17</v>
      </c>
      <c r="G164" s="5">
        <v>825.0</v>
      </c>
      <c r="H164" s="5" t="s">
        <v>30</v>
      </c>
      <c r="I164" s="5" t="s">
        <v>19</v>
      </c>
      <c r="J164" s="5" t="s">
        <v>22</v>
      </c>
      <c r="M164" s="5">
        <v>0.0</v>
      </c>
      <c r="N164" s="8">
        <f>VLOOKUP(D164, 'Total Registered Voters by Coun'!$A$1:$B$58, 2, false)</f>
        <v>425839</v>
      </c>
    </row>
    <row r="165" ht="15.75" customHeight="1">
      <c r="A165" s="4">
        <v>44138.0</v>
      </c>
      <c r="B165" s="5" t="s">
        <v>15</v>
      </c>
      <c r="C165" s="5">
        <v>15.0</v>
      </c>
      <c r="D165" s="5" t="s">
        <v>46</v>
      </c>
      <c r="E165" s="5">
        <v>1.0E10</v>
      </c>
      <c r="F165" s="5" t="s">
        <v>17</v>
      </c>
      <c r="G165" s="5">
        <v>830.0</v>
      </c>
      <c r="H165" s="5" t="s">
        <v>31</v>
      </c>
      <c r="I165" s="5" t="s">
        <v>19</v>
      </c>
      <c r="J165" s="5" t="s">
        <v>22</v>
      </c>
      <c r="M165" s="5">
        <v>2.0</v>
      </c>
      <c r="N165" s="8">
        <f>VLOOKUP(D165, 'Total Registered Voters by Coun'!$A$1:$B$58, 2, false)</f>
        <v>425839</v>
      </c>
    </row>
    <row r="166" ht="15.75" customHeight="1">
      <c r="A166" s="4">
        <v>44138.0</v>
      </c>
      <c r="B166" s="5" t="s">
        <v>15</v>
      </c>
      <c r="C166" s="5">
        <v>15.0</v>
      </c>
      <c r="D166" s="5" t="s">
        <v>46</v>
      </c>
      <c r="E166" s="5">
        <v>1.0E10</v>
      </c>
      <c r="F166" s="5" t="s">
        <v>17</v>
      </c>
      <c r="G166" s="5">
        <v>822.0</v>
      </c>
      <c r="H166" s="5" t="s">
        <v>32</v>
      </c>
      <c r="I166" s="5" t="s">
        <v>19</v>
      </c>
      <c r="J166" s="5" t="s">
        <v>22</v>
      </c>
      <c r="M166" s="5">
        <v>9.0</v>
      </c>
      <c r="N166" s="8">
        <f>VLOOKUP(D166, 'Total Registered Voters by Coun'!$A$1:$B$58, 2, false)</f>
        <v>425839</v>
      </c>
    </row>
    <row r="167" ht="15.75" customHeight="1">
      <c r="A167" s="4">
        <v>44138.0</v>
      </c>
      <c r="B167" s="5" t="s">
        <v>15</v>
      </c>
      <c r="C167" s="5">
        <v>16.0</v>
      </c>
      <c r="D167" s="5" t="s">
        <v>47</v>
      </c>
      <c r="E167" s="5">
        <v>1.0E10</v>
      </c>
      <c r="F167" s="5" t="s">
        <v>17</v>
      </c>
      <c r="G167" s="5">
        <v>640.0</v>
      </c>
      <c r="H167" s="5" t="s">
        <v>18</v>
      </c>
      <c r="I167" s="5" t="s">
        <v>19</v>
      </c>
      <c r="J167" s="5" t="s">
        <v>19</v>
      </c>
      <c r="K167" s="5">
        <v>3.0</v>
      </c>
      <c r="L167" s="6" t="s">
        <v>20</v>
      </c>
      <c r="M167" s="7">
        <v>18699.0</v>
      </c>
      <c r="N167" s="8">
        <f>VLOOKUP(D167, 'Total Registered Voters by Coun'!$A$1:$B$58, 2, false)</f>
        <v>60100</v>
      </c>
    </row>
    <row r="168" ht="15.75" customHeight="1">
      <c r="A168" s="4">
        <v>44138.0</v>
      </c>
      <c r="B168" s="5" t="s">
        <v>15</v>
      </c>
      <c r="C168" s="5">
        <v>16.0</v>
      </c>
      <c r="D168" s="5" t="s">
        <v>47</v>
      </c>
      <c r="E168" s="5">
        <v>1.0E10</v>
      </c>
      <c r="F168" s="5" t="s">
        <v>17</v>
      </c>
      <c r="G168" s="5">
        <v>653.0</v>
      </c>
      <c r="H168" s="5" t="s">
        <v>21</v>
      </c>
      <c r="I168" s="5" t="s">
        <v>22</v>
      </c>
      <c r="J168" s="5" t="s">
        <v>19</v>
      </c>
      <c r="K168" s="5">
        <v>7.0</v>
      </c>
      <c r="L168" s="6" t="s">
        <v>23</v>
      </c>
      <c r="M168" s="7">
        <v>24072.0</v>
      </c>
      <c r="N168" s="8">
        <f>VLOOKUP(D168, 'Total Registered Voters by Coun'!$A$1:$B$58, 2, false)</f>
        <v>60100</v>
      </c>
    </row>
    <row r="169" ht="15.75" customHeight="1">
      <c r="A169" s="4">
        <v>44138.0</v>
      </c>
      <c r="B169" s="5" t="s">
        <v>15</v>
      </c>
      <c r="C169" s="5">
        <v>16.0</v>
      </c>
      <c r="D169" s="5" t="s">
        <v>47</v>
      </c>
      <c r="E169" s="5">
        <v>1.0E10</v>
      </c>
      <c r="F169" s="5" t="s">
        <v>17</v>
      </c>
      <c r="G169" s="5">
        <v>663.0</v>
      </c>
      <c r="H169" s="5" t="s">
        <v>24</v>
      </c>
      <c r="I169" s="5" t="s">
        <v>19</v>
      </c>
      <c r="J169" s="5" t="s">
        <v>19</v>
      </c>
      <c r="K169" s="5">
        <v>1.0</v>
      </c>
      <c r="L169" s="6" t="s">
        <v>23</v>
      </c>
      <c r="M169" s="5">
        <v>180.0</v>
      </c>
      <c r="N169" s="8">
        <f>VLOOKUP(D169, 'Total Registered Voters by Coun'!$A$1:$B$58, 2, false)</f>
        <v>60100</v>
      </c>
    </row>
    <row r="170" ht="15.75" customHeight="1">
      <c r="A170" s="4">
        <v>44138.0</v>
      </c>
      <c r="B170" s="5" t="s">
        <v>15</v>
      </c>
      <c r="C170" s="5">
        <v>16.0</v>
      </c>
      <c r="D170" s="5" t="s">
        <v>47</v>
      </c>
      <c r="E170" s="5">
        <v>1.0E10</v>
      </c>
      <c r="F170" s="5" t="s">
        <v>17</v>
      </c>
      <c r="G170" s="5">
        <v>687.0</v>
      </c>
      <c r="H170" s="5" t="s">
        <v>25</v>
      </c>
      <c r="I170" s="5" t="s">
        <v>19</v>
      </c>
      <c r="J170" s="5" t="s">
        <v>19</v>
      </c>
      <c r="K170" s="5">
        <v>4.0</v>
      </c>
      <c r="L170" s="6" t="s">
        <v>20</v>
      </c>
      <c r="M170" s="5">
        <v>125.0</v>
      </c>
      <c r="N170" s="8">
        <f>VLOOKUP(D170, 'Total Registered Voters by Coun'!$A$1:$B$58, 2, false)</f>
        <v>60100</v>
      </c>
    </row>
    <row r="171" ht="15.75" customHeight="1">
      <c r="A171" s="4">
        <v>44138.0</v>
      </c>
      <c r="B171" s="5" t="s">
        <v>15</v>
      </c>
      <c r="C171" s="5">
        <v>16.0</v>
      </c>
      <c r="D171" s="5" t="s">
        <v>47</v>
      </c>
      <c r="E171" s="5">
        <v>1.0E10</v>
      </c>
      <c r="F171" s="5" t="s">
        <v>17</v>
      </c>
      <c r="G171" s="5">
        <v>676.0</v>
      </c>
      <c r="H171" s="5" t="s">
        <v>26</v>
      </c>
      <c r="I171" s="5" t="s">
        <v>19</v>
      </c>
      <c r="J171" s="5" t="s">
        <v>19</v>
      </c>
      <c r="K171" s="5">
        <v>5.0</v>
      </c>
      <c r="L171" s="6" t="s">
        <v>23</v>
      </c>
      <c r="M171" s="5">
        <v>604.0</v>
      </c>
      <c r="N171" s="8">
        <f>VLOOKUP(D171, 'Total Registered Voters by Coun'!$A$1:$B$58, 2, false)</f>
        <v>60100</v>
      </c>
    </row>
    <row r="172" ht="15.75" customHeight="1">
      <c r="A172" s="4">
        <v>44138.0</v>
      </c>
      <c r="B172" s="5" t="s">
        <v>15</v>
      </c>
      <c r="C172" s="5">
        <v>16.0</v>
      </c>
      <c r="D172" s="5" t="s">
        <v>47</v>
      </c>
      <c r="E172" s="5">
        <v>1.0E10</v>
      </c>
      <c r="F172" s="5" t="s">
        <v>17</v>
      </c>
      <c r="G172" s="5">
        <v>688.0</v>
      </c>
      <c r="H172" s="5" t="s">
        <v>27</v>
      </c>
      <c r="I172" s="5" t="s">
        <v>19</v>
      </c>
      <c r="J172" s="5" t="s">
        <v>19</v>
      </c>
      <c r="K172" s="5">
        <v>6.0</v>
      </c>
      <c r="L172" s="6" t="s">
        <v>20</v>
      </c>
      <c r="M172" s="5">
        <v>178.0</v>
      </c>
      <c r="N172" s="8">
        <f>VLOOKUP(D172, 'Total Registered Voters by Coun'!$A$1:$B$58, 2, false)</f>
        <v>60100</v>
      </c>
    </row>
    <row r="173" ht="15.75" customHeight="1">
      <c r="A173" s="4">
        <v>44138.0</v>
      </c>
      <c r="B173" s="5" t="s">
        <v>15</v>
      </c>
      <c r="C173" s="5">
        <v>16.0</v>
      </c>
      <c r="D173" s="5" t="s">
        <v>47</v>
      </c>
      <c r="E173" s="5">
        <v>1.0E10</v>
      </c>
      <c r="F173" s="5" t="s">
        <v>17</v>
      </c>
      <c r="G173" s="5">
        <v>820.0</v>
      </c>
      <c r="H173" s="5" t="s">
        <v>28</v>
      </c>
      <c r="I173" s="5" t="s">
        <v>19</v>
      </c>
      <c r="J173" s="5" t="s">
        <v>22</v>
      </c>
      <c r="M173" s="5">
        <v>0.0</v>
      </c>
      <c r="N173" s="8">
        <f>VLOOKUP(D173, 'Total Registered Voters by Coun'!$A$1:$B$58, 2, false)</f>
        <v>60100</v>
      </c>
    </row>
    <row r="174" ht="15.75" customHeight="1">
      <c r="A174" s="4">
        <v>44138.0</v>
      </c>
      <c r="B174" s="5" t="s">
        <v>15</v>
      </c>
      <c r="C174" s="5">
        <v>16.0</v>
      </c>
      <c r="D174" s="5" t="s">
        <v>47</v>
      </c>
      <c r="E174" s="5">
        <v>1.0E10</v>
      </c>
      <c r="F174" s="5" t="s">
        <v>17</v>
      </c>
      <c r="G174" s="5">
        <v>833.0</v>
      </c>
      <c r="H174" s="5" t="s">
        <v>29</v>
      </c>
      <c r="I174" s="5" t="s">
        <v>19</v>
      </c>
      <c r="J174" s="5" t="s">
        <v>22</v>
      </c>
      <c r="M174" s="5">
        <v>1.0</v>
      </c>
      <c r="N174" s="8">
        <f>VLOOKUP(D174, 'Total Registered Voters by Coun'!$A$1:$B$58, 2, false)</f>
        <v>60100</v>
      </c>
    </row>
    <row r="175" ht="15.75" customHeight="1">
      <c r="A175" s="4">
        <v>44138.0</v>
      </c>
      <c r="B175" s="5" t="s">
        <v>15</v>
      </c>
      <c r="C175" s="5">
        <v>16.0</v>
      </c>
      <c r="D175" s="5" t="s">
        <v>47</v>
      </c>
      <c r="E175" s="5">
        <v>1.0E10</v>
      </c>
      <c r="F175" s="5" t="s">
        <v>17</v>
      </c>
      <c r="G175" s="5">
        <v>825.0</v>
      </c>
      <c r="H175" s="5" t="s">
        <v>30</v>
      </c>
      <c r="I175" s="5" t="s">
        <v>19</v>
      </c>
      <c r="J175" s="5" t="s">
        <v>22</v>
      </c>
      <c r="M175" s="5">
        <v>0.0</v>
      </c>
      <c r="N175" s="8">
        <f>VLOOKUP(D175, 'Total Registered Voters by Coun'!$A$1:$B$58, 2, false)</f>
        <v>60100</v>
      </c>
    </row>
    <row r="176" ht="15.75" customHeight="1">
      <c r="A176" s="4">
        <v>44138.0</v>
      </c>
      <c r="B176" s="5" t="s">
        <v>15</v>
      </c>
      <c r="C176" s="5">
        <v>16.0</v>
      </c>
      <c r="D176" s="5" t="s">
        <v>47</v>
      </c>
      <c r="E176" s="5">
        <v>1.0E10</v>
      </c>
      <c r="F176" s="5" t="s">
        <v>17</v>
      </c>
      <c r="G176" s="5">
        <v>830.0</v>
      </c>
      <c r="H176" s="5" t="s">
        <v>31</v>
      </c>
      <c r="I176" s="5" t="s">
        <v>19</v>
      </c>
      <c r="J176" s="5" t="s">
        <v>22</v>
      </c>
      <c r="M176" s="5">
        <v>1.0</v>
      </c>
      <c r="N176" s="8">
        <f>VLOOKUP(D176, 'Total Registered Voters by Coun'!$A$1:$B$58, 2, false)</f>
        <v>60100</v>
      </c>
    </row>
    <row r="177" ht="15.75" customHeight="1">
      <c r="A177" s="4">
        <v>44138.0</v>
      </c>
      <c r="B177" s="5" t="s">
        <v>15</v>
      </c>
      <c r="C177" s="5">
        <v>16.0</v>
      </c>
      <c r="D177" s="5" t="s">
        <v>47</v>
      </c>
      <c r="E177" s="5">
        <v>1.0E10</v>
      </c>
      <c r="F177" s="5" t="s">
        <v>17</v>
      </c>
      <c r="G177" s="5">
        <v>822.0</v>
      </c>
      <c r="H177" s="5" t="s">
        <v>32</v>
      </c>
      <c r="I177" s="5" t="s">
        <v>19</v>
      </c>
      <c r="J177" s="5" t="s">
        <v>22</v>
      </c>
      <c r="M177" s="5">
        <v>1.0</v>
      </c>
      <c r="N177" s="8">
        <f>VLOOKUP(D177, 'Total Registered Voters by Coun'!$A$1:$B$58, 2, false)</f>
        <v>60100</v>
      </c>
    </row>
    <row r="178" ht="15.75" customHeight="1">
      <c r="A178" s="4">
        <v>44138.0</v>
      </c>
      <c r="B178" s="5" t="s">
        <v>15</v>
      </c>
      <c r="C178" s="5">
        <v>17.0</v>
      </c>
      <c r="D178" s="5" t="s">
        <v>48</v>
      </c>
      <c r="E178" s="5">
        <v>1.0E10</v>
      </c>
      <c r="F178" s="5" t="s">
        <v>17</v>
      </c>
      <c r="G178" s="5">
        <v>640.0</v>
      </c>
      <c r="H178" s="5" t="s">
        <v>18</v>
      </c>
      <c r="I178" s="5" t="s">
        <v>19</v>
      </c>
      <c r="J178" s="5" t="s">
        <v>19</v>
      </c>
      <c r="K178" s="5">
        <v>3.0</v>
      </c>
      <c r="L178" s="6" t="s">
        <v>20</v>
      </c>
      <c r="M178" s="7">
        <v>14941.0</v>
      </c>
      <c r="N178" s="8">
        <f>VLOOKUP(D178, 'Total Registered Voters by Coun'!$A$1:$B$58, 2, false)</f>
        <v>37262</v>
      </c>
    </row>
    <row r="179" ht="15.75" customHeight="1">
      <c r="A179" s="4">
        <v>44138.0</v>
      </c>
      <c r="B179" s="5" t="s">
        <v>15</v>
      </c>
      <c r="C179" s="5">
        <v>17.0</v>
      </c>
      <c r="D179" s="5" t="s">
        <v>48</v>
      </c>
      <c r="E179" s="5">
        <v>1.0E10</v>
      </c>
      <c r="F179" s="5" t="s">
        <v>17</v>
      </c>
      <c r="G179" s="5">
        <v>653.0</v>
      </c>
      <c r="H179" s="5" t="s">
        <v>21</v>
      </c>
      <c r="I179" s="5" t="s">
        <v>22</v>
      </c>
      <c r="J179" s="5" t="s">
        <v>19</v>
      </c>
      <c r="K179" s="5">
        <v>7.0</v>
      </c>
      <c r="L179" s="6" t="s">
        <v>23</v>
      </c>
      <c r="M179" s="7">
        <v>13123.0</v>
      </c>
      <c r="N179" s="8">
        <f>VLOOKUP(D179, 'Total Registered Voters by Coun'!$A$1:$B$58, 2, false)</f>
        <v>37262</v>
      </c>
    </row>
    <row r="180" ht="15.75" customHeight="1">
      <c r="A180" s="4">
        <v>44138.0</v>
      </c>
      <c r="B180" s="5" t="s">
        <v>15</v>
      </c>
      <c r="C180" s="5">
        <v>17.0</v>
      </c>
      <c r="D180" s="5" t="s">
        <v>48</v>
      </c>
      <c r="E180" s="5">
        <v>1.0E10</v>
      </c>
      <c r="F180" s="5" t="s">
        <v>17</v>
      </c>
      <c r="G180" s="5">
        <v>663.0</v>
      </c>
      <c r="H180" s="5" t="s">
        <v>24</v>
      </c>
      <c r="I180" s="5" t="s">
        <v>19</v>
      </c>
      <c r="J180" s="5" t="s">
        <v>19</v>
      </c>
      <c r="K180" s="5">
        <v>1.0</v>
      </c>
      <c r="L180" s="6" t="s">
        <v>23</v>
      </c>
      <c r="M180" s="5">
        <v>89.0</v>
      </c>
      <c r="N180" s="8">
        <f>VLOOKUP(D180, 'Total Registered Voters by Coun'!$A$1:$B$58, 2, false)</f>
        <v>37262</v>
      </c>
    </row>
    <row r="181" ht="15.75" customHeight="1">
      <c r="A181" s="4">
        <v>44138.0</v>
      </c>
      <c r="B181" s="5" t="s">
        <v>15</v>
      </c>
      <c r="C181" s="5">
        <v>17.0</v>
      </c>
      <c r="D181" s="5" t="s">
        <v>48</v>
      </c>
      <c r="E181" s="5">
        <v>1.0E10</v>
      </c>
      <c r="F181" s="5" t="s">
        <v>17</v>
      </c>
      <c r="G181" s="5">
        <v>687.0</v>
      </c>
      <c r="H181" s="5" t="s">
        <v>25</v>
      </c>
      <c r="I181" s="5" t="s">
        <v>19</v>
      </c>
      <c r="J181" s="5" t="s">
        <v>19</v>
      </c>
      <c r="K181" s="5">
        <v>4.0</v>
      </c>
      <c r="L181" s="6" t="s">
        <v>20</v>
      </c>
      <c r="M181" s="5">
        <v>207.0</v>
      </c>
      <c r="N181" s="8">
        <f>VLOOKUP(D181, 'Total Registered Voters by Coun'!$A$1:$B$58, 2, false)</f>
        <v>37262</v>
      </c>
    </row>
    <row r="182" ht="15.75" customHeight="1">
      <c r="A182" s="4">
        <v>44138.0</v>
      </c>
      <c r="B182" s="5" t="s">
        <v>15</v>
      </c>
      <c r="C182" s="5">
        <v>17.0</v>
      </c>
      <c r="D182" s="5" t="s">
        <v>48</v>
      </c>
      <c r="E182" s="5">
        <v>1.0E10</v>
      </c>
      <c r="F182" s="5" t="s">
        <v>17</v>
      </c>
      <c r="G182" s="5">
        <v>676.0</v>
      </c>
      <c r="H182" s="5" t="s">
        <v>26</v>
      </c>
      <c r="I182" s="5" t="s">
        <v>19</v>
      </c>
      <c r="J182" s="5" t="s">
        <v>19</v>
      </c>
      <c r="K182" s="5">
        <v>5.0</v>
      </c>
      <c r="L182" s="6" t="s">
        <v>23</v>
      </c>
      <c r="M182" s="5">
        <v>374.0</v>
      </c>
      <c r="N182" s="8">
        <f>VLOOKUP(D182, 'Total Registered Voters by Coun'!$A$1:$B$58, 2, false)</f>
        <v>37262</v>
      </c>
    </row>
    <row r="183" ht="15.75" customHeight="1">
      <c r="A183" s="4">
        <v>44138.0</v>
      </c>
      <c r="B183" s="5" t="s">
        <v>15</v>
      </c>
      <c r="C183" s="5">
        <v>17.0</v>
      </c>
      <c r="D183" s="5" t="s">
        <v>48</v>
      </c>
      <c r="E183" s="5">
        <v>1.0E10</v>
      </c>
      <c r="F183" s="5" t="s">
        <v>17</v>
      </c>
      <c r="G183" s="5">
        <v>688.0</v>
      </c>
      <c r="H183" s="5" t="s">
        <v>27</v>
      </c>
      <c r="I183" s="5" t="s">
        <v>19</v>
      </c>
      <c r="J183" s="5" t="s">
        <v>19</v>
      </c>
      <c r="K183" s="5">
        <v>6.0</v>
      </c>
      <c r="L183" s="6" t="s">
        <v>20</v>
      </c>
      <c r="M183" s="5">
        <v>66.0</v>
      </c>
      <c r="N183" s="8">
        <f>VLOOKUP(D183, 'Total Registered Voters by Coun'!$A$1:$B$58, 2, false)</f>
        <v>37262</v>
      </c>
    </row>
    <row r="184" ht="15.75" customHeight="1">
      <c r="A184" s="4">
        <v>44138.0</v>
      </c>
      <c r="B184" s="5" t="s">
        <v>15</v>
      </c>
      <c r="C184" s="5">
        <v>17.0</v>
      </c>
      <c r="D184" s="5" t="s">
        <v>48</v>
      </c>
      <c r="E184" s="5">
        <v>1.0E10</v>
      </c>
      <c r="F184" s="5" t="s">
        <v>17</v>
      </c>
      <c r="G184" s="5">
        <v>820.0</v>
      </c>
      <c r="H184" s="5" t="s">
        <v>28</v>
      </c>
      <c r="I184" s="5" t="s">
        <v>19</v>
      </c>
      <c r="J184" s="5" t="s">
        <v>22</v>
      </c>
      <c r="M184" s="5">
        <v>2.0</v>
      </c>
      <c r="N184" s="8">
        <f>VLOOKUP(D184, 'Total Registered Voters by Coun'!$A$1:$B$58, 2, false)</f>
        <v>37262</v>
      </c>
    </row>
    <row r="185" ht="15.75" customHeight="1">
      <c r="A185" s="4">
        <v>44138.0</v>
      </c>
      <c r="B185" s="5" t="s">
        <v>15</v>
      </c>
      <c r="C185" s="5">
        <v>17.0</v>
      </c>
      <c r="D185" s="5" t="s">
        <v>48</v>
      </c>
      <c r="E185" s="5">
        <v>1.0E10</v>
      </c>
      <c r="F185" s="5" t="s">
        <v>17</v>
      </c>
      <c r="G185" s="5">
        <v>833.0</v>
      </c>
      <c r="H185" s="5" t="s">
        <v>29</v>
      </c>
      <c r="I185" s="5" t="s">
        <v>19</v>
      </c>
      <c r="J185" s="5" t="s">
        <v>22</v>
      </c>
      <c r="M185" s="5">
        <v>5.0</v>
      </c>
      <c r="N185" s="8">
        <f>VLOOKUP(D185, 'Total Registered Voters by Coun'!$A$1:$B$58, 2, false)</f>
        <v>37262</v>
      </c>
    </row>
    <row r="186" ht="15.75" customHeight="1">
      <c r="A186" s="4">
        <v>44138.0</v>
      </c>
      <c r="B186" s="5" t="s">
        <v>15</v>
      </c>
      <c r="C186" s="5">
        <v>17.0</v>
      </c>
      <c r="D186" s="5" t="s">
        <v>48</v>
      </c>
      <c r="E186" s="5">
        <v>1.0E10</v>
      </c>
      <c r="F186" s="5" t="s">
        <v>17</v>
      </c>
      <c r="G186" s="5">
        <v>825.0</v>
      </c>
      <c r="H186" s="5" t="s">
        <v>30</v>
      </c>
      <c r="I186" s="5" t="s">
        <v>19</v>
      </c>
      <c r="J186" s="5" t="s">
        <v>22</v>
      </c>
      <c r="M186" s="5">
        <v>1.0</v>
      </c>
      <c r="N186" s="8">
        <f>VLOOKUP(D186, 'Total Registered Voters by Coun'!$A$1:$B$58, 2, false)</f>
        <v>37262</v>
      </c>
    </row>
    <row r="187" ht="15.75" customHeight="1">
      <c r="A187" s="4">
        <v>44138.0</v>
      </c>
      <c r="B187" s="5" t="s">
        <v>15</v>
      </c>
      <c r="C187" s="5">
        <v>17.0</v>
      </c>
      <c r="D187" s="5" t="s">
        <v>48</v>
      </c>
      <c r="E187" s="5">
        <v>1.0E10</v>
      </c>
      <c r="F187" s="5" t="s">
        <v>17</v>
      </c>
      <c r="G187" s="5">
        <v>830.0</v>
      </c>
      <c r="H187" s="5" t="s">
        <v>31</v>
      </c>
      <c r="I187" s="5" t="s">
        <v>19</v>
      </c>
      <c r="J187" s="5" t="s">
        <v>22</v>
      </c>
      <c r="M187" s="5">
        <v>2.0</v>
      </c>
      <c r="N187" s="8">
        <f>VLOOKUP(D187, 'Total Registered Voters by Coun'!$A$1:$B$58, 2, false)</f>
        <v>37262</v>
      </c>
    </row>
    <row r="188" ht="15.75" customHeight="1">
      <c r="A188" s="4">
        <v>44138.0</v>
      </c>
      <c r="B188" s="5" t="s">
        <v>15</v>
      </c>
      <c r="C188" s="5">
        <v>17.0</v>
      </c>
      <c r="D188" s="5" t="s">
        <v>48</v>
      </c>
      <c r="E188" s="5">
        <v>1.0E10</v>
      </c>
      <c r="F188" s="5" t="s">
        <v>17</v>
      </c>
      <c r="G188" s="5">
        <v>822.0</v>
      </c>
      <c r="H188" s="5" t="s">
        <v>32</v>
      </c>
      <c r="I188" s="5" t="s">
        <v>19</v>
      </c>
      <c r="J188" s="5" t="s">
        <v>22</v>
      </c>
      <c r="M188" s="5">
        <v>2.0</v>
      </c>
      <c r="N188" s="8">
        <f>VLOOKUP(D188, 'Total Registered Voters by Coun'!$A$1:$B$58, 2, false)</f>
        <v>37262</v>
      </c>
    </row>
    <row r="189" ht="15.75" customHeight="1">
      <c r="A189" s="4">
        <v>44138.0</v>
      </c>
      <c r="B189" s="5" t="s">
        <v>15</v>
      </c>
      <c r="C189" s="5">
        <v>18.0</v>
      </c>
      <c r="D189" s="5" t="s">
        <v>49</v>
      </c>
      <c r="E189" s="5">
        <v>1.0E10</v>
      </c>
      <c r="F189" s="5" t="s">
        <v>17</v>
      </c>
      <c r="G189" s="5">
        <v>640.0</v>
      </c>
      <c r="H189" s="5" t="s">
        <v>18</v>
      </c>
      <c r="I189" s="5" t="s">
        <v>19</v>
      </c>
      <c r="J189" s="5" t="s">
        <v>19</v>
      </c>
      <c r="K189" s="5">
        <v>3.0</v>
      </c>
      <c r="L189" s="6" t="s">
        <v>20</v>
      </c>
      <c r="M189" s="7">
        <v>2799.0</v>
      </c>
      <c r="N189" s="8">
        <f>VLOOKUP(D189, 'Total Registered Voters by Coun'!$A$1:$B$58, 2, false)</f>
        <v>15252</v>
      </c>
    </row>
    <row r="190" ht="15.75" customHeight="1">
      <c r="A190" s="4">
        <v>44138.0</v>
      </c>
      <c r="B190" s="5" t="s">
        <v>15</v>
      </c>
      <c r="C190" s="5">
        <v>18.0</v>
      </c>
      <c r="D190" s="5" t="s">
        <v>49</v>
      </c>
      <c r="E190" s="5">
        <v>1.0E10</v>
      </c>
      <c r="F190" s="5" t="s">
        <v>17</v>
      </c>
      <c r="G190" s="5">
        <v>653.0</v>
      </c>
      <c r="H190" s="5" t="s">
        <v>21</v>
      </c>
      <c r="I190" s="5" t="s">
        <v>22</v>
      </c>
      <c r="J190" s="5" t="s">
        <v>19</v>
      </c>
      <c r="K190" s="5">
        <v>7.0</v>
      </c>
      <c r="L190" s="6" t="s">
        <v>23</v>
      </c>
      <c r="M190" s="7">
        <v>8970.0</v>
      </c>
      <c r="N190" s="8">
        <f>VLOOKUP(D190, 'Total Registered Voters by Coun'!$A$1:$B$58, 2, false)</f>
        <v>15252</v>
      </c>
    </row>
    <row r="191" ht="15.75" customHeight="1">
      <c r="A191" s="4">
        <v>44138.0</v>
      </c>
      <c r="B191" s="5" t="s">
        <v>15</v>
      </c>
      <c r="C191" s="5">
        <v>18.0</v>
      </c>
      <c r="D191" s="5" t="s">
        <v>49</v>
      </c>
      <c r="E191" s="5">
        <v>1.0E10</v>
      </c>
      <c r="F191" s="5" t="s">
        <v>17</v>
      </c>
      <c r="G191" s="5">
        <v>663.0</v>
      </c>
      <c r="H191" s="5" t="s">
        <v>24</v>
      </c>
      <c r="I191" s="5" t="s">
        <v>19</v>
      </c>
      <c r="J191" s="5" t="s">
        <v>19</v>
      </c>
      <c r="K191" s="5">
        <v>1.0</v>
      </c>
      <c r="L191" s="6" t="s">
        <v>23</v>
      </c>
      <c r="M191" s="5">
        <v>26.0</v>
      </c>
      <c r="N191" s="8">
        <f>VLOOKUP(D191, 'Total Registered Voters by Coun'!$A$1:$B$58, 2, false)</f>
        <v>15252</v>
      </c>
    </row>
    <row r="192" ht="15.75" customHeight="1">
      <c r="A192" s="4">
        <v>44138.0</v>
      </c>
      <c r="B192" s="5" t="s">
        <v>15</v>
      </c>
      <c r="C192" s="5">
        <v>18.0</v>
      </c>
      <c r="D192" s="5" t="s">
        <v>49</v>
      </c>
      <c r="E192" s="5">
        <v>1.0E10</v>
      </c>
      <c r="F192" s="5" t="s">
        <v>17</v>
      </c>
      <c r="G192" s="5">
        <v>687.0</v>
      </c>
      <c r="H192" s="5" t="s">
        <v>25</v>
      </c>
      <c r="I192" s="5" t="s">
        <v>19</v>
      </c>
      <c r="J192" s="5" t="s">
        <v>19</v>
      </c>
      <c r="K192" s="5">
        <v>4.0</v>
      </c>
      <c r="L192" s="6" t="s">
        <v>20</v>
      </c>
      <c r="M192" s="5">
        <v>31.0</v>
      </c>
      <c r="N192" s="8">
        <f>VLOOKUP(D192, 'Total Registered Voters by Coun'!$A$1:$B$58, 2, false)</f>
        <v>15252</v>
      </c>
    </row>
    <row r="193" ht="15.75" customHeight="1">
      <c r="A193" s="4">
        <v>44138.0</v>
      </c>
      <c r="B193" s="5" t="s">
        <v>15</v>
      </c>
      <c r="C193" s="5">
        <v>18.0</v>
      </c>
      <c r="D193" s="5" t="s">
        <v>49</v>
      </c>
      <c r="E193" s="5">
        <v>1.0E10</v>
      </c>
      <c r="F193" s="5" t="s">
        <v>17</v>
      </c>
      <c r="G193" s="5">
        <v>676.0</v>
      </c>
      <c r="H193" s="5" t="s">
        <v>26</v>
      </c>
      <c r="I193" s="5" t="s">
        <v>19</v>
      </c>
      <c r="J193" s="5" t="s">
        <v>19</v>
      </c>
      <c r="K193" s="5">
        <v>5.0</v>
      </c>
      <c r="L193" s="6" t="s">
        <v>23</v>
      </c>
      <c r="M193" s="5">
        <v>141.0</v>
      </c>
      <c r="N193" s="8">
        <f>VLOOKUP(D193, 'Total Registered Voters by Coun'!$A$1:$B$58, 2, false)</f>
        <v>15252</v>
      </c>
    </row>
    <row r="194" ht="15.75" customHeight="1">
      <c r="A194" s="4">
        <v>44138.0</v>
      </c>
      <c r="B194" s="5" t="s">
        <v>15</v>
      </c>
      <c r="C194" s="5">
        <v>18.0</v>
      </c>
      <c r="D194" s="5" t="s">
        <v>49</v>
      </c>
      <c r="E194" s="5">
        <v>1.0E10</v>
      </c>
      <c r="F194" s="5" t="s">
        <v>17</v>
      </c>
      <c r="G194" s="5">
        <v>688.0</v>
      </c>
      <c r="H194" s="5" t="s">
        <v>27</v>
      </c>
      <c r="I194" s="5" t="s">
        <v>19</v>
      </c>
      <c r="J194" s="5" t="s">
        <v>19</v>
      </c>
      <c r="K194" s="5">
        <v>6.0</v>
      </c>
      <c r="L194" s="6" t="s">
        <v>20</v>
      </c>
      <c r="M194" s="5">
        <v>18.0</v>
      </c>
      <c r="N194" s="8">
        <f>VLOOKUP(D194, 'Total Registered Voters by Coun'!$A$1:$B$58, 2, false)</f>
        <v>15252</v>
      </c>
    </row>
    <row r="195" ht="15.75" customHeight="1">
      <c r="A195" s="4">
        <v>44138.0</v>
      </c>
      <c r="B195" s="5" t="s">
        <v>15</v>
      </c>
      <c r="C195" s="5">
        <v>18.0</v>
      </c>
      <c r="D195" s="5" t="s">
        <v>49</v>
      </c>
      <c r="E195" s="5">
        <v>1.0E10</v>
      </c>
      <c r="F195" s="5" t="s">
        <v>17</v>
      </c>
      <c r="G195" s="5">
        <v>820.0</v>
      </c>
      <c r="H195" s="5" t="s">
        <v>28</v>
      </c>
      <c r="I195" s="5" t="s">
        <v>19</v>
      </c>
      <c r="J195" s="5" t="s">
        <v>22</v>
      </c>
      <c r="M195" s="5">
        <v>0.0</v>
      </c>
      <c r="N195" s="8">
        <f>VLOOKUP(D195, 'Total Registered Voters by Coun'!$A$1:$B$58, 2, false)</f>
        <v>15252</v>
      </c>
    </row>
    <row r="196" ht="15.75" customHeight="1">
      <c r="A196" s="4">
        <v>44138.0</v>
      </c>
      <c r="B196" s="5" t="s">
        <v>15</v>
      </c>
      <c r="C196" s="5">
        <v>18.0</v>
      </c>
      <c r="D196" s="5" t="s">
        <v>49</v>
      </c>
      <c r="E196" s="5">
        <v>1.0E10</v>
      </c>
      <c r="F196" s="5" t="s">
        <v>17</v>
      </c>
      <c r="G196" s="5">
        <v>833.0</v>
      </c>
      <c r="H196" s="5" t="s">
        <v>29</v>
      </c>
      <c r="I196" s="5" t="s">
        <v>19</v>
      </c>
      <c r="J196" s="5" t="s">
        <v>22</v>
      </c>
      <c r="M196" s="5">
        <v>0.0</v>
      </c>
      <c r="N196" s="8">
        <f>VLOOKUP(D196, 'Total Registered Voters by Coun'!$A$1:$B$58, 2, false)</f>
        <v>15252</v>
      </c>
    </row>
    <row r="197" ht="15.75" customHeight="1">
      <c r="A197" s="4">
        <v>44138.0</v>
      </c>
      <c r="B197" s="5" t="s">
        <v>15</v>
      </c>
      <c r="C197" s="5">
        <v>18.0</v>
      </c>
      <c r="D197" s="5" t="s">
        <v>49</v>
      </c>
      <c r="E197" s="5">
        <v>1.0E10</v>
      </c>
      <c r="F197" s="5" t="s">
        <v>17</v>
      </c>
      <c r="G197" s="5">
        <v>825.0</v>
      </c>
      <c r="H197" s="5" t="s">
        <v>30</v>
      </c>
      <c r="I197" s="5" t="s">
        <v>19</v>
      </c>
      <c r="J197" s="5" t="s">
        <v>22</v>
      </c>
      <c r="M197" s="5">
        <v>0.0</v>
      </c>
      <c r="N197" s="8">
        <f>VLOOKUP(D197, 'Total Registered Voters by Coun'!$A$1:$B$58, 2, false)</f>
        <v>15252</v>
      </c>
    </row>
    <row r="198" ht="15.75" customHeight="1">
      <c r="A198" s="4">
        <v>44138.0</v>
      </c>
      <c r="B198" s="5" t="s">
        <v>15</v>
      </c>
      <c r="C198" s="5">
        <v>18.0</v>
      </c>
      <c r="D198" s="5" t="s">
        <v>49</v>
      </c>
      <c r="E198" s="5">
        <v>1.0E10</v>
      </c>
      <c r="F198" s="5" t="s">
        <v>17</v>
      </c>
      <c r="G198" s="5">
        <v>830.0</v>
      </c>
      <c r="H198" s="5" t="s">
        <v>31</v>
      </c>
      <c r="I198" s="5" t="s">
        <v>19</v>
      </c>
      <c r="J198" s="5" t="s">
        <v>22</v>
      </c>
      <c r="M198" s="5">
        <v>0.0</v>
      </c>
      <c r="N198" s="8">
        <f>VLOOKUP(D198, 'Total Registered Voters by Coun'!$A$1:$B$58, 2, false)</f>
        <v>15252</v>
      </c>
    </row>
    <row r="199" ht="15.75" customHeight="1">
      <c r="A199" s="4">
        <v>44138.0</v>
      </c>
      <c r="B199" s="5" t="s">
        <v>15</v>
      </c>
      <c r="C199" s="5">
        <v>18.0</v>
      </c>
      <c r="D199" s="5" t="s">
        <v>49</v>
      </c>
      <c r="E199" s="5">
        <v>1.0E10</v>
      </c>
      <c r="F199" s="5" t="s">
        <v>17</v>
      </c>
      <c r="G199" s="5">
        <v>822.0</v>
      </c>
      <c r="H199" s="5" t="s">
        <v>32</v>
      </c>
      <c r="I199" s="5" t="s">
        <v>19</v>
      </c>
      <c r="J199" s="5" t="s">
        <v>22</v>
      </c>
      <c r="M199" s="5">
        <v>2.0</v>
      </c>
      <c r="N199" s="8">
        <f>VLOOKUP(D199, 'Total Registered Voters by Coun'!$A$1:$B$58, 2, false)</f>
        <v>15252</v>
      </c>
    </row>
    <row r="200" ht="15.75" customHeight="1">
      <c r="A200" s="4">
        <v>44138.0</v>
      </c>
      <c r="B200" s="5" t="s">
        <v>15</v>
      </c>
      <c r="C200" s="5">
        <v>19.0</v>
      </c>
      <c r="D200" s="5" t="s">
        <v>50</v>
      </c>
      <c r="E200" s="5">
        <v>1.0E10</v>
      </c>
      <c r="F200" s="5" t="s">
        <v>17</v>
      </c>
      <c r="G200" s="5">
        <v>640.0</v>
      </c>
      <c r="H200" s="5" t="s">
        <v>18</v>
      </c>
      <c r="I200" s="5" t="s">
        <v>19</v>
      </c>
      <c r="J200" s="5" t="s">
        <v>19</v>
      </c>
      <c r="K200" s="5">
        <v>3.0</v>
      </c>
      <c r="L200" s="6" t="s">
        <v>20</v>
      </c>
      <c r="M200" s="7">
        <v>3028885.0</v>
      </c>
      <c r="N200" s="8">
        <f>VLOOKUP(D200, 'Total Registered Voters by Coun'!$A$1:$B$58, 2, false)</f>
        <v>5813167</v>
      </c>
    </row>
    <row r="201" ht="15.75" customHeight="1">
      <c r="A201" s="4">
        <v>44138.0</v>
      </c>
      <c r="B201" s="5" t="s">
        <v>15</v>
      </c>
      <c r="C201" s="5">
        <v>19.0</v>
      </c>
      <c r="D201" s="5" t="s">
        <v>50</v>
      </c>
      <c r="E201" s="5">
        <v>1.0E10</v>
      </c>
      <c r="F201" s="5" t="s">
        <v>17</v>
      </c>
      <c r="G201" s="5">
        <v>653.0</v>
      </c>
      <c r="H201" s="5" t="s">
        <v>21</v>
      </c>
      <c r="I201" s="5" t="s">
        <v>22</v>
      </c>
      <c r="J201" s="5" t="s">
        <v>19</v>
      </c>
      <c r="K201" s="5">
        <v>7.0</v>
      </c>
      <c r="L201" s="6" t="s">
        <v>23</v>
      </c>
      <c r="M201" s="7">
        <v>1145530.0</v>
      </c>
      <c r="N201" s="8">
        <f>VLOOKUP(D201, 'Total Registered Voters by Coun'!$A$1:$B$58, 2, false)</f>
        <v>5813167</v>
      </c>
    </row>
    <row r="202" ht="15.75" customHeight="1">
      <c r="A202" s="4">
        <v>44138.0</v>
      </c>
      <c r="B202" s="5" t="s">
        <v>15</v>
      </c>
      <c r="C202" s="5">
        <v>19.0</v>
      </c>
      <c r="D202" s="5" t="s">
        <v>50</v>
      </c>
      <c r="E202" s="5">
        <v>1.0E10</v>
      </c>
      <c r="F202" s="5" t="s">
        <v>17</v>
      </c>
      <c r="G202" s="5">
        <v>663.0</v>
      </c>
      <c r="H202" s="5" t="s">
        <v>24</v>
      </c>
      <c r="I202" s="5" t="s">
        <v>19</v>
      </c>
      <c r="J202" s="5" t="s">
        <v>19</v>
      </c>
      <c r="K202" s="5">
        <v>1.0</v>
      </c>
      <c r="L202" s="6" t="s">
        <v>23</v>
      </c>
      <c r="M202" s="7">
        <v>15999.0</v>
      </c>
      <c r="N202" s="8">
        <f>VLOOKUP(D202, 'Total Registered Voters by Coun'!$A$1:$B$58, 2, false)</f>
        <v>5813167</v>
      </c>
    </row>
    <row r="203" ht="15.75" customHeight="1">
      <c r="A203" s="4">
        <v>44138.0</v>
      </c>
      <c r="B203" s="5" t="s">
        <v>15</v>
      </c>
      <c r="C203" s="5">
        <v>19.0</v>
      </c>
      <c r="D203" s="5" t="s">
        <v>50</v>
      </c>
      <c r="E203" s="5">
        <v>1.0E10</v>
      </c>
      <c r="F203" s="5" t="s">
        <v>17</v>
      </c>
      <c r="G203" s="5">
        <v>687.0</v>
      </c>
      <c r="H203" s="5" t="s">
        <v>25</v>
      </c>
      <c r="I203" s="5" t="s">
        <v>19</v>
      </c>
      <c r="J203" s="5" t="s">
        <v>19</v>
      </c>
      <c r="K203" s="5">
        <v>4.0</v>
      </c>
      <c r="L203" s="6" t="s">
        <v>20</v>
      </c>
      <c r="M203" s="7">
        <v>21660.0</v>
      </c>
      <c r="N203" s="8">
        <f>VLOOKUP(D203, 'Total Registered Voters by Coun'!$A$1:$B$58, 2, false)</f>
        <v>5813167</v>
      </c>
    </row>
    <row r="204" ht="15.75" customHeight="1">
      <c r="A204" s="4">
        <v>44138.0</v>
      </c>
      <c r="B204" s="5" t="s">
        <v>15</v>
      </c>
      <c r="C204" s="5">
        <v>19.0</v>
      </c>
      <c r="D204" s="5" t="s">
        <v>50</v>
      </c>
      <c r="E204" s="5">
        <v>1.0E10</v>
      </c>
      <c r="F204" s="5" t="s">
        <v>17</v>
      </c>
      <c r="G204" s="5">
        <v>676.0</v>
      </c>
      <c r="H204" s="5" t="s">
        <v>26</v>
      </c>
      <c r="I204" s="5" t="s">
        <v>19</v>
      </c>
      <c r="J204" s="5" t="s">
        <v>19</v>
      </c>
      <c r="K204" s="5">
        <v>5.0</v>
      </c>
      <c r="L204" s="6" t="s">
        <v>23</v>
      </c>
      <c r="M204" s="7">
        <v>35452.0</v>
      </c>
      <c r="N204" s="8">
        <f>VLOOKUP(D204, 'Total Registered Voters by Coun'!$A$1:$B$58, 2, false)</f>
        <v>5813167</v>
      </c>
    </row>
    <row r="205" ht="15.75" customHeight="1">
      <c r="A205" s="4">
        <v>44138.0</v>
      </c>
      <c r="B205" s="5" t="s">
        <v>15</v>
      </c>
      <c r="C205" s="5">
        <v>19.0</v>
      </c>
      <c r="D205" s="5" t="s">
        <v>50</v>
      </c>
      <c r="E205" s="5">
        <v>1.0E10</v>
      </c>
      <c r="F205" s="5" t="s">
        <v>17</v>
      </c>
      <c r="G205" s="5">
        <v>688.0</v>
      </c>
      <c r="H205" s="5" t="s">
        <v>27</v>
      </c>
      <c r="I205" s="5" t="s">
        <v>19</v>
      </c>
      <c r="J205" s="5" t="s">
        <v>19</v>
      </c>
      <c r="K205" s="5">
        <v>6.0</v>
      </c>
      <c r="L205" s="6" t="s">
        <v>20</v>
      </c>
      <c r="M205" s="7">
        <v>15917.0</v>
      </c>
      <c r="N205" s="8">
        <f>VLOOKUP(D205, 'Total Registered Voters by Coun'!$A$1:$B$58, 2, false)</f>
        <v>5813167</v>
      </c>
    </row>
    <row r="206" ht="15.75" customHeight="1">
      <c r="A206" s="4">
        <v>44138.0</v>
      </c>
      <c r="B206" s="5" t="s">
        <v>15</v>
      </c>
      <c r="C206" s="5">
        <v>19.0</v>
      </c>
      <c r="D206" s="5" t="s">
        <v>50</v>
      </c>
      <c r="E206" s="5">
        <v>1.0E10</v>
      </c>
      <c r="F206" s="5" t="s">
        <v>17</v>
      </c>
      <c r="G206" s="5">
        <v>820.0</v>
      </c>
      <c r="H206" s="5" t="s">
        <v>28</v>
      </c>
      <c r="I206" s="5" t="s">
        <v>19</v>
      </c>
      <c r="J206" s="5" t="s">
        <v>22</v>
      </c>
      <c r="M206" s="5">
        <v>485.0</v>
      </c>
      <c r="N206" s="8">
        <f>VLOOKUP(D206, 'Total Registered Voters by Coun'!$A$1:$B$58, 2, false)</f>
        <v>5813167</v>
      </c>
    </row>
    <row r="207" ht="15.75" customHeight="1">
      <c r="A207" s="4">
        <v>44138.0</v>
      </c>
      <c r="B207" s="5" t="s">
        <v>15</v>
      </c>
      <c r="C207" s="5">
        <v>19.0</v>
      </c>
      <c r="D207" s="5" t="s">
        <v>50</v>
      </c>
      <c r="E207" s="5">
        <v>1.0E10</v>
      </c>
      <c r="F207" s="5" t="s">
        <v>17</v>
      </c>
      <c r="G207" s="5">
        <v>833.0</v>
      </c>
      <c r="H207" s="5" t="s">
        <v>29</v>
      </c>
      <c r="I207" s="5" t="s">
        <v>19</v>
      </c>
      <c r="J207" s="5" t="s">
        <v>22</v>
      </c>
      <c r="M207" s="5">
        <v>127.0</v>
      </c>
      <c r="N207" s="8">
        <f>VLOOKUP(D207, 'Total Registered Voters by Coun'!$A$1:$B$58, 2, false)</f>
        <v>5813167</v>
      </c>
    </row>
    <row r="208" ht="15.75" customHeight="1">
      <c r="A208" s="4">
        <v>44138.0</v>
      </c>
      <c r="B208" s="5" t="s">
        <v>15</v>
      </c>
      <c r="C208" s="5">
        <v>19.0</v>
      </c>
      <c r="D208" s="5" t="s">
        <v>50</v>
      </c>
      <c r="E208" s="5">
        <v>1.0E10</v>
      </c>
      <c r="F208" s="5" t="s">
        <v>17</v>
      </c>
      <c r="G208" s="5">
        <v>825.0</v>
      </c>
      <c r="H208" s="5" t="s">
        <v>30</v>
      </c>
      <c r="I208" s="5" t="s">
        <v>19</v>
      </c>
      <c r="J208" s="5" t="s">
        <v>22</v>
      </c>
      <c r="M208" s="5">
        <v>30.0</v>
      </c>
      <c r="N208" s="8">
        <f>VLOOKUP(D208, 'Total Registered Voters by Coun'!$A$1:$B$58, 2, false)</f>
        <v>5813167</v>
      </c>
    </row>
    <row r="209" ht="15.75" customHeight="1">
      <c r="A209" s="4">
        <v>44138.0</v>
      </c>
      <c r="B209" s="5" t="s">
        <v>15</v>
      </c>
      <c r="C209" s="5">
        <v>19.0</v>
      </c>
      <c r="D209" s="5" t="s">
        <v>50</v>
      </c>
      <c r="E209" s="5">
        <v>1.0E10</v>
      </c>
      <c r="F209" s="5" t="s">
        <v>17</v>
      </c>
      <c r="G209" s="5">
        <v>830.0</v>
      </c>
      <c r="H209" s="5" t="s">
        <v>31</v>
      </c>
      <c r="I209" s="5" t="s">
        <v>19</v>
      </c>
      <c r="J209" s="5" t="s">
        <v>22</v>
      </c>
      <c r="M209" s="5">
        <v>72.0</v>
      </c>
      <c r="N209" s="8">
        <f>VLOOKUP(D209, 'Total Registered Voters by Coun'!$A$1:$B$58, 2, false)</f>
        <v>5813167</v>
      </c>
    </row>
    <row r="210" ht="15.75" customHeight="1">
      <c r="A210" s="4">
        <v>44138.0</v>
      </c>
      <c r="B210" s="5" t="s">
        <v>15</v>
      </c>
      <c r="C210" s="5">
        <v>19.0</v>
      </c>
      <c r="D210" s="5" t="s">
        <v>50</v>
      </c>
      <c r="E210" s="5">
        <v>1.0E10</v>
      </c>
      <c r="F210" s="5" t="s">
        <v>17</v>
      </c>
      <c r="G210" s="5">
        <v>822.0</v>
      </c>
      <c r="H210" s="5" t="s">
        <v>32</v>
      </c>
      <c r="I210" s="5" t="s">
        <v>19</v>
      </c>
      <c r="J210" s="5" t="s">
        <v>22</v>
      </c>
      <c r="M210" s="5">
        <v>208.0</v>
      </c>
      <c r="N210" s="8">
        <f>VLOOKUP(D210, 'Total Registered Voters by Coun'!$A$1:$B$58, 2, false)</f>
        <v>5813167</v>
      </c>
    </row>
    <row r="211" ht="15.75" customHeight="1">
      <c r="A211" s="4">
        <v>44138.0</v>
      </c>
      <c r="B211" s="5" t="s">
        <v>15</v>
      </c>
      <c r="C211" s="5">
        <v>20.0</v>
      </c>
      <c r="D211" s="5" t="s">
        <v>51</v>
      </c>
      <c r="E211" s="5">
        <v>1.0E10</v>
      </c>
      <c r="F211" s="5" t="s">
        <v>17</v>
      </c>
      <c r="G211" s="5">
        <v>640.0</v>
      </c>
      <c r="H211" s="5" t="s">
        <v>18</v>
      </c>
      <c r="I211" s="5" t="s">
        <v>19</v>
      </c>
      <c r="J211" s="5" t="s">
        <v>19</v>
      </c>
      <c r="K211" s="5">
        <v>3.0</v>
      </c>
      <c r="L211" s="6" t="s">
        <v>20</v>
      </c>
      <c r="M211" s="7">
        <v>23168.0</v>
      </c>
      <c r="N211" s="8">
        <f>VLOOKUP(D211, 'Total Registered Voters by Coun'!$A$1:$B$58, 2, false)</f>
        <v>67909</v>
      </c>
    </row>
    <row r="212" ht="15.75" customHeight="1">
      <c r="A212" s="4">
        <v>44138.0</v>
      </c>
      <c r="B212" s="5" t="s">
        <v>15</v>
      </c>
      <c r="C212" s="5">
        <v>20.0</v>
      </c>
      <c r="D212" s="5" t="s">
        <v>51</v>
      </c>
      <c r="E212" s="5">
        <v>1.0E10</v>
      </c>
      <c r="F212" s="5" t="s">
        <v>17</v>
      </c>
      <c r="G212" s="5">
        <v>653.0</v>
      </c>
      <c r="H212" s="5" t="s">
        <v>21</v>
      </c>
      <c r="I212" s="5" t="s">
        <v>22</v>
      </c>
      <c r="J212" s="5" t="s">
        <v>19</v>
      </c>
      <c r="K212" s="5">
        <v>7.0</v>
      </c>
      <c r="L212" s="6" t="s">
        <v>23</v>
      </c>
      <c r="M212" s="7">
        <v>29378.0</v>
      </c>
      <c r="N212" s="8">
        <f>VLOOKUP(D212, 'Total Registered Voters by Coun'!$A$1:$B$58, 2, false)</f>
        <v>67909</v>
      </c>
    </row>
    <row r="213" ht="15.75" customHeight="1">
      <c r="A213" s="4">
        <v>44138.0</v>
      </c>
      <c r="B213" s="5" t="s">
        <v>15</v>
      </c>
      <c r="C213" s="5">
        <v>20.0</v>
      </c>
      <c r="D213" s="5" t="s">
        <v>51</v>
      </c>
      <c r="E213" s="5">
        <v>1.0E10</v>
      </c>
      <c r="F213" s="5" t="s">
        <v>17</v>
      </c>
      <c r="G213" s="5">
        <v>663.0</v>
      </c>
      <c r="H213" s="5" t="s">
        <v>24</v>
      </c>
      <c r="I213" s="5" t="s">
        <v>19</v>
      </c>
      <c r="J213" s="5" t="s">
        <v>19</v>
      </c>
      <c r="K213" s="5">
        <v>1.0</v>
      </c>
      <c r="L213" s="6" t="s">
        <v>23</v>
      </c>
      <c r="M213" s="5">
        <v>173.0</v>
      </c>
      <c r="N213" s="8">
        <f>VLOOKUP(D213, 'Total Registered Voters by Coun'!$A$1:$B$58, 2, false)</f>
        <v>67909</v>
      </c>
    </row>
    <row r="214" ht="15.75" customHeight="1">
      <c r="A214" s="4">
        <v>44138.0</v>
      </c>
      <c r="B214" s="5" t="s">
        <v>15</v>
      </c>
      <c r="C214" s="5">
        <v>20.0</v>
      </c>
      <c r="D214" s="5" t="s">
        <v>51</v>
      </c>
      <c r="E214" s="5">
        <v>1.0E10</v>
      </c>
      <c r="F214" s="5" t="s">
        <v>17</v>
      </c>
      <c r="G214" s="5">
        <v>687.0</v>
      </c>
      <c r="H214" s="5" t="s">
        <v>25</v>
      </c>
      <c r="I214" s="5" t="s">
        <v>19</v>
      </c>
      <c r="J214" s="5" t="s">
        <v>19</v>
      </c>
      <c r="K214" s="5">
        <v>4.0</v>
      </c>
      <c r="L214" s="6" t="s">
        <v>20</v>
      </c>
      <c r="M214" s="5">
        <v>217.0</v>
      </c>
      <c r="N214" s="8">
        <f>VLOOKUP(D214, 'Total Registered Voters by Coun'!$A$1:$B$58, 2, false)</f>
        <v>67909</v>
      </c>
    </row>
    <row r="215" ht="15.75" customHeight="1">
      <c r="A215" s="4">
        <v>44138.0</v>
      </c>
      <c r="B215" s="5" t="s">
        <v>15</v>
      </c>
      <c r="C215" s="5">
        <v>20.0</v>
      </c>
      <c r="D215" s="5" t="s">
        <v>51</v>
      </c>
      <c r="E215" s="5">
        <v>1.0E10</v>
      </c>
      <c r="F215" s="5" t="s">
        <v>17</v>
      </c>
      <c r="G215" s="5">
        <v>676.0</v>
      </c>
      <c r="H215" s="5" t="s">
        <v>26</v>
      </c>
      <c r="I215" s="5" t="s">
        <v>19</v>
      </c>
      <c r="J215" s="5" t="s">
        <v>19</v>
      </c>
      <c r="K215" s="5">
        <v>5.0</v>
      </c>
      <c r="L215" s="6" t="s">
        <v>23</v>
      </c>
      <c r="M215" s="5">
        <v>621.0</v>
      </c>
      <c r="N215" s="8">
        <f>VLOOKUP(D215, 'Total Registered Voters by Coun'!$A$1:$B$58, 2, false)</f>
        <v>67909</v>
      </c>
    </row>
    <row r="216" ht="15.75" customHeight="1">
      <c r="A216" s="4">
        <v>44138.0</v>
      </c>
      <c r="B216" s="5" t="s">
        <v>15</v>
      </c>
      <c r="C216" s="5">
        <v>20.0</v>
      </c>
      <c r="D216" s="5" t="s">
        <v>51</v>
      </c>
      <c r="E216" s="5">
        <v>1.0E10</v>
      </c>
      <c r="F216" s="5" t="s">
        <v>17</v>
      </c>
      <c r="G216" s="5">
        <v>688.0</v>
      </c>
      <c r="H216" s="5" t="s">
        <v>27</v>
      </c>
      <c r="I216" s="5" t="s">
        <v>19</v>
      </c>
      <c r="J216" s="5" t="s">
        <v>19</v>
      </c>
      <c r="K216" s="5">
        <v>6.0</v>
      </c>
      <c r="L216" s="6" t="s">
        <v>20</v>
      </c>
      <c r="M216" s="5">
        <v>165.0</v>
      </c>
      <c r="N216" s="8">
        <f>VLOOKUP(D216, 'Total Registered Voters by Coun'!$A$1:$B$58, 2, false)</f>
        <v>67909</v>
      </c>
    </row>
    <row r="217" ht="15.75" customHeight="1">
      <c r="A217" s="4">
        <v>44138.0</v>
      </c>
      <c r="B217" s="5" t="s">
        <v>15</v>
      </c>
      <c r="C217" s="5">
        <v>20.0</v>
      </c>
      <c r="D217" s="5" t="s">
        <v>51</v>
      </c>
      <c r="E217" s="5">
        <v>1.0E10</v>
      </c>
      <c r="F217" s="5" t="s">
        <v>17</v>
      </c>
      <c r="G217" s="5">
        <v>820.0</v>
      </c>
      <c r="H217" s="5" t="s">
        <v>28</v>
      </c>
      <c r="I217" s="5" t="s">
        <v>19</v>
      </c>
      <c r="J217" s="5" t="s">
        <v>22</v>
      </c>
      <c r="M217" s="5">
        <v>8.0</v>
      </c>
      <c r="N217" s="8">
        <f>VLOOKUP(D217, 'Total Registered Voters by Coun'!$A$1:$B$58, 2, false)</f>
        <v>67909</v>
      </c>
    </row>
    <row r="218" ht="15.75" customHeight="1">
      <c r="A218" s="4">
        <v>44138.0</v>
      </c>
      <c r="B218" s="5" t="s">
        <v>15</v>
      </c>
      <c r="C218" s="5">
        <v>20.0</v>
      </c>
      <c r="D218" s="5" t="s">
        <v>51</v>
      </c>
      <c r="E218" s="5">
        <v>1.0E10</v>
      </c>
      <c r="F218" s="5" t="s">
        <v>17</v>
      </c>
      <c r="G218" s="5">
        <v>833.0</v>
      </c>
      <c r="H218" s="5" t="s">
        <v>29</v>
      </c>
      <c r="I218" s="5" t="s">
        <v>19</v>
      </c>
      <c r="J218" s="5" t="s">
        <v>22</v>
      </c>
      <c r="M218" s="5">
        <v>0.0</v>
      </c>
      <c r="N218" s="8">
        <f>VLOOKUP(D218, 'Total Registered Voters by Coun'!$A$1:$B$58, 2, false)</f>
        <v>67909</v>
      </c>
    </row>
    <row r="219" ht="15.75" customHeight="1">
      <c r="A219" s="4">
        <v>44138.0</v>
      </c>
      <c r="B219" s="5" t="s">
        <v>15</v>
      </c>
      <c r="C219" s="5">
        <v>20.0</v>
      </c>
      <c r="D219" s="5" t="s">
        <v>51</v>
      </c>
      <c r="E219" s="5">
        <v>1.0E10</v>
      </c>
      <c r="F219" s="5" t="s">
        <v>17</v>
      </c>
      <c r="G219" s="5">
        <v>825.0</v>
      </c>
      <c r="H219" s="5" t="s">
        <v>30</v>
      </c>
      <c r="I219" s="5" t="s">
        <v>19</v>
      </c>
      <c r="J219" s="5" t="s">
        <v>22</v>
      </c>
      <c r="M219" s="5">
        <v>0.0</v>
      </c>
      <c r="N219" s="8">
        <f>VLOOKUP(D219, 'Total Registered Voters by Coun'!$A$1:$B$58, 2, false)</f>
        <v>67909</v>
      </c>
    </row>
    <row r="220" ht="15.75" customHeight="1">
      <c r="A220" s="4">
        <v>44138.0</v>
      </c>
      <c r="B220" s="5" t="s">
        <v>15</v>
      </c>
      <c r="C220" s="5">
        <v>20.0</v>
      </c>
      <c r="D220" s="5" t="s">
        <v>51</v>
      </c>
      <c r="E220" s="5">
        <v>1.0E10</v>
      </c>
      <c r="F220" s="5" t="s">
        <v>17</v>
      </c>
      <c r="G220" s="5">
        <v>830.0</v>
      </c>
      <c r="H220" s="5" t="s">
        <v>31</v>
      </c>
      <c r="I220" s="5" t="s">
        <v>19</v>
      </c>
      <c r="J220" s="5" t="s">
        <v>22</v>
      </c>
      <c r="M220" s="5">
        <v>0.0</v>
      </c>
      <c r="N220" s="8">
        <f>VLOOKUP(D220, 'Total Registered Voters by Coun'!$A$1:$B$58, 2, false)</f>
        <v>67909</v>
      </c>
    </row>
    <row r="221" ht="15.75" customHeight="1">
      <c r="A221" s="4">
        <v>44138.0</v>
      </c>
      <c r="B221" s="5" t="s">
        <v>15</v>
      </c>
      <c r="C221" s="5">
        <v>20.0</v>
      </c>
      <c r="D221" s="5" t="s">
        <v>51</v>
      </c>
      <c r="E221" s="5">
        <v>1.0E10</v>
      </c>
      <c r="F221" s="5" t="s">
        <v>17</v>
      </c>
      <c r="G221" s="5">
        <v>822.0</v>
      </c>
      <c r="H221" s="5" t="s">
        <v>32</v>
      </c>
      <c r="I221" s="5" t="s">
        <v>19</v>
      </c>
      <c r="J221" s="5" t="s">
        <v>22</v>
      </c>
      <c r="M221" s="5">
        <v>2.0</v>
      </c>
      <c r="N221" s="8">
        <f>VLOOKUP(D221, 'Total Registered Voters by Coun'!$A$1:$B$58, 2, false)</f>
        <v>67909</v>
      </c>
    </row>
    <row r="222" ht="15.75" customHeight="1">
      <c r="A222" s="4">
        <v>44138.0</v>
      </c>
      <c r="B222" s="5" t="s">
        <v>15</v>
      </c>
      <c r="C222" s="5">
        <v>21.0</v>
      </c>
      <c r="D222" s="5" t="s">
        <v>52</v>
      </c>
      <c r="E222" s="5">
        <v>1.0E10</v>
      </c>
      <c r="F222" s="5" t="s">
        <v>17</v>
      </c>
      <c r="G222" s="5">
        <v>640.0</v>
      </c>
      <c r="H222" s="5" t="s">
        <v>18</v>
      </c>
      <c r="I222" s="5" t="s">
        <v>19</v>
      </c>
      <c r="J222" s="5" t="s">
        <v>19</v>
      </c>
      <c r="K222" s="5">
        <v>3.0</v>
      </c>
      <c r="L222" s="6" t="s">
        <v>20</v>
      </c>
      <c r="M222" s="7">
        <v>128288.0</v>
      </c>
      <c r="N222" s="8">
        <f>VLOOKUP(D222, 'Total Registered Voters by Coun'!$A$1:$B$58, 2, false)</f>
        <v>175192</v>
      </c>
    </row>
    <row r="223" ht="15.75" customHeight="1">
      <c r="A223" s="4">
        <v>44138.0</v>
      </c>
      <c r="B223" s="5" t="s">
        <v>15</v>
      </c>
      <c r="C223" s="5">
        <v>21.0</v>
      </c>
      <c r="D223" s="5" t="s">
        <v>52</v>
      </c>
      <c r="E223" s="5">
        <v>1.0E10</v>
      </c>
      <c r="F223" s="5" t="s">
        <v>17</v>
      </c>
      <c r="G223" s="5">
        <v>653.0</v>
      </c>
      <c r="H223" s="5" t="s">
        <v>21</v>
      </c>
      <c r="I223" s="5" t="s">
        <v>22</v>
      </c>
      <c r="J223" s="5" t="s">
        <v>19</v>
      </c>
      <c r="K223" s="5">
        <v>7.0</v>
      </c>
      <c r="L223" s="6" t="s">
        <v>23</v>
      </c>
      <c r="M223" s="7">
        <v>24612.0</v>
      </c>
      <c r="N223" s="8">
        <f>VLOOKUP(D223, 'Total Registered Voters by Coun'!$A$1:$B$58, 2, false)</f>
        <v>175192</v>
      </c>
    </row>
    <row r="224" ht="15.75" customHeight="1">
      <c r="A224" s="4">
        <v>44138.0</v>
      </c>
      <c r="B224" s="5" t="s">
        <v>15</v>
      </c>
      <c r="C224" s="5">
        <v>21.0</v>
      </c>
      <c r="D224" s="5" t="s">
        <v>52</v>
      </c>
      <c r="E224" s="5">
        <v>1.0E10</v>
      </c>
      <c r="F224" s="5" t="s">
        <v>17</v>
      </c>
      <c r="G224" s="5">
        <v>663.0</v>
      </c>
      <c r="H224" s="5" t="s">
        <v>24</v>
      </c>
      <c r="I224" s="5" t="s">
        <v>19</v>
      </c>
      <c r="J224" s="5" t="s">
        <v>19</v>
      </c>
      <c r="K224" s="5">
        <v>1.0</v>
      </c>
      <c r="L224" s="6" t="s">
        <v>23</v>
      </c>
      <c r="M224" s="5">
        <v>380.0</v>
      </c>
      <c r="N224" s="8">
        <f>VLOOKUP(D224, 'Total Registered Voters by Coun'!$A$1:$B$58, 2, false)</f>
        <v>175192</v>
      </c>
    </row>
    <row r="225" ht="15.75" customHeight="1">
      <c r="A225" s="4">
        <v>44138.0</v>
      </c>
      <c r="B225" s="5" t="s">
        <v>15</v>
      </c>
      <c r="C225" s="5">
        <v>21.0</v>
      </c>
      <c r="D225" s="5" t="s">
        <v>52</v>
      </c>
      <c r="E225" s="5">
        <v>1.0E10</v>
      </c>
      <c r="F225" s="5" t="s">
        <v>17</v>
      </c>
      <c r="G225" s="5">
        <v>687.0</v>
      </c>
      <c r="H225" s="5" t="s">
        <v>25</v>
      </c>
      <c r="I225" s="5" t="s">
        <v>19</v>
      </c>
      <c r="J225" s="5" t="s">
        <v>19</v>
      </c>
      <c r="K225" s="5">
        <v>4.0</v>
      </c>
      <c r="L225" s="6" t="s">
        <v>20</v>
      </c>
      <c r="M225" s="5">
        <v>724.0</v>
      </c>
      <c r="N225" s="8">
        <f>VLOOKUP(D225, 'Total Registered Voters by Coun'!$A$1:$B$58, 2, false)</f>
        <v>175192</v>
      </c>
    </row>
    <row r="226" ht="15.75" customHeight="1">
      <c r="A226" s="4">
        <v>44138.0</v>
      </c>
      <c r="B226" s="5" t="s">
        <v>15</v>
      </c>
      <c r="C226" s="5">
        <v>21.0</v>
      </c>
      <c r="D226" s="5" t="s">
        <v>52</v>
      </c>
      <c r="E226" s="5">
        <v>1.0E10</v>
      </c>
      <c r="F226" s="5" t="s">
        <v>17</v>
      </c>
      <c r="G226" s="5">
        <v>676.0</v>
      </c>
      <c r="H226" s="5" t="s">
        <v>26</v>
      </c>
      <c r="I226" s="5" t="s">
        <v>19</v>
      </c>
      <c r="J226" s="5" t="s">
        <v>19</v>
      </c>
      <c r="K226" s="5">
        <v>5.0</v>
      </c>
      <c r="L226" s="6" t="s">
        <v>23</v>
      </c>
      <c r="M226" s="7">
        <v>1536.0</v>
      </c>
      <c r="N226" s="8">
        <f>VLOOKUP(D226, 'Total Registered Voters by Coun'!$A$1:$B$58, 2, false)</f>
        <v>175192</v>
      </c>
    </row>
    <row r="227" ht="15.75" customHeight="1">
      <c r="A227" s="4">
        <v>44138.0</v>
      </c>
      <c r="B227" s="5" t="s">
        <v>15</v>
      </c>
      <c r="C227" s="5">
        <v>21.0</v>
      </c>
      <c r="D227" s="5" t="s">
        <v>52</v>
      </c>
      <c r="E227" s="5">
        <v>1.0E10</v>
      </c>
      <c r="F227" s="5" t="s">
        <v>17</v>
      </c>
      <c r="G227" s="5">
        <v>688.0</v>
      </c>
      <c r="H227" s="5" t="s">
        <v>27</v>
      </c>
      <c r="I227" s="5" t="s">
        <v>19</v>
      </c>
      <c r="J227" s="5" t="s">
        <v>19</v>
      </c>
      <c r="K227" s="5">
        <v>6.0</v>
      </c>
      <c r="L227" s="6" t="s">
        <v>20</v>
      </c>
      <c r="M227" s="5">
        <v>261.0</v>
      </c>
      <c r="N227" s="8">
        <f>VLOOKUP(D227, 'Total Registered Voters by Coun'!$A$1:$B$58, 2, false)</f>
        <v>175192</v>
      </c>
    </row>
    <row r="228" ht="15.75" customHeight="1">
      <c r="A228" s="4">
        <v>44138.0</v>
      </c>
      <c r="B228" s="5" t="s">
        <v>15</v>
      </c>
      <c r="C228" s="5">
        <v>21.0</v>
      </c>
      <c r="D228" s="5" t="s">
        <v>52</v>
      </c>
      <c r="E228" s="5">
        <v>1.0E10</v>
      </c>
      <c r="F228" s="5" t="s">
        <v>17</v>
      </c>
      <c r="G228" s="5">
        <v>820.0</v>
      </c>
      <c r="H228" s="5" t="s">
        <v>28</v>
      </c>
      <c r="I228" s="5" t="s">
        <v>19</v>
      </c>
      <c r="J228" s="5" t="s">
        <v>22</v>
      </c>
      <c r="M228" s="5">
        <v>11.0</v>
      </c>
      <c r="N228" s="8">
        <f>VLOOKUP(D228, 'Total Registered Voters by Coun'!$A$1:$B$58, 2, false)</f>
        <v>175192</v>
      </c>
    </row>
    <row r="229" ht="15.75" customHeight="1">
      <c r="A229" s="4">
        <v>44138.0</v>
      </c>
      <c r="B229" s="5" t="s">
        <v>15</v>
      </c>
      <c r="C229" s="5">
        <v>21.0</v>
      </c>
      <c r="D229" s="5" t="s">
        <v>52</v>
      </c>
      <c r="E229" s="5">
        <v>1.0E10</v>
      </c>
      <c r="F229" s="5" t="s">
        <v>17</v>
      </c>
      <c r="G229" s="5">
        <v>833.0</v>
      </c>
      <c r="H229" s="5" t="s">
        <v>29</v>
      </c>
      <c r="I229" s="5" t="s">
        <v>19</v>
      </c>
      <c r="J229" s="5" t="s">
        <v>22</v>
      </c>
      <c r="M229" s="5">
        <v>6.0</v>
      </c>
      <c r="N229" s="8">
        <f>VLOOKUP(D229, 'Total Registered Voters by Coun'!$A$1:$B$58, 2, false)</f>
        <v>175192</v>
      </c>
    </row>
    <row r="230" ht="15.75" customHeight="1">
      <c r="A230" s="4">
        <v>44138.0</v>
      </c>
      <c r="B230" s="5" t="s">
        <v>15</v>
      </c>
      <c r="C230" s="5">
        <v>21.0</v>
      </c>
      <c r="D230" s="5" t="s">
        <v>52</v>
      </c>
      <c r="E230" s="5">
        <v>1.0E10</v>
      </c>
      <c r="F230" s="5" t="s">
        <v>17</v>
      </c>
      <c r="G230" s="5">
        <v>825.0</v>
      </c>
      <c r="H230" s="5" t="s">
        <v>30</v>
      </c>
      <c r="I230" s="5" t="s">
        <v>19</v>
      </c>
      <c r="J230" s="5" t="s">
        <v>22</v>
      </c>
      <c r="M230" s="5">
        <v>0.0</v>
      </c>
      <c r="N230" s="8">
        <f>VLOOKUP(D230, 'Total Registered Voters by Coun'!$A$1:$B$58, 2, false)</f>
        <v>175192</v>
      </c>
    </row>
    <row r="231" ht="15.75" customHeight="1">
      <c r="A231" s="4">
        <v>44138.0</v>
      </c>
      <c r="B231" s="5" t="s">
        <v>15</v>
      </c>
      <c r="C231" s="5">
        <v>21.0</v>
      </c>
      <c r="D231" s="5" t="s">
        <v>52</v>
      </c>
      <c r="E231" s="5">
        <v>1.0E10</v>
      </c>
      <c r="F231" s="5" t="s">
        <v>17</v>
      </c>
      <c r="G231" s="5">
        <v>830.0</v>
      </c>
      <c r="H231" s="5" t="s">
        <v>31</v>
      </c>
      <c r="I231" s="5" t="s">
        <v>19</v>
      </c>
      <c r="J231" s="5" t="s">
        <v>22</v>
      </c>
      <c r="M231" s="5">
        <v>3.0</v>
      </c>
      <c r="N231" s="8">
        <f>VLOOKUP(D231, 'Total Registered Voters by Coun'!$A$1:$B$58, 2, false)</f>
        <v>175192</v>
      </c>
    </row>
    <row r="232" ht="15.75" customHeight="1">
      <c r="A232" s="4">
        <v>44138.0</v>
      </c>
      <c r="B232" s="5" t="s">
        <v>15</v>
      </c>
      <c r="C232" s="5">
        <v>21.0</v>
      </c>
      <c r="D232" s="5" t="s">
        <v>52</v>
      </c>
      <c r="E232" s="5">
        <v>1.0E10</v>
      </c>
      <c r="F232" s="5" t="s">
        <v>17</v>
      </c>
      <c r="G232" s="5">
        <v>822.0</v>
      </c>
      <c r="H232" s="5" t="s">
        <v>32</v>
      </c>
      <c r="I232" s="5" t="s">
        <v>19</v>
      </c>
      <c r="J232" s="5" t="s">
        <v>22</v>
      </c>
      <c r="M232" s="5">
        <v>9.0</v>
      </c>
      <c r="N232" s="8">
        <f>VLOOKUP(D232, 'Total Registered Voters by Coun'!$A$1:$B$58, 2, false)</f>
        <v>175192</v>
      </c>
    </row>
    <row r="233" ht="15.75" customHeight="1">
      <c r="A233" s="4">
        <v>44138.0</v>
      </c>
      <c r="B233" s="5" t="s">
        <v>15</v>
      </c>
      <c r="C233" s="5">
        <v>22.0</v>
      </c>
      <c r="D233" s="5" t="s">
        <v>53</v>
      </c>
      <c r="E233" s="5">
        <v>1.0E10</v>
      </c>
      <c r="F233" s="5" t="s">
        <v>17</v>
      </c>
      <c r="G233" s="5">
        <v>640.0</v>
      </c>
      <c r="H233" s="5" t="s">
        <v>18</v>
      </c>
      <c r="I233" s="5" t="s">
        <v>19</v>
      </c>
      <c r="J233" s="5" t="s">
        <v>19</v>
      </c>
      <c r="K233" s="5">
        <v>3.0</v>
      </c>
      <c r="L233" s="6" t="s">
        <v>20</v>
      </c>
      <c r="M233" s="7">
        <v>4088.0</v>
      </c>
      <c r="N233" s="8">
        <f>VLOOKUP(D233, 'Total Registered Voters by Coun'!$A$1:$B$58, 2, false)</f>
        <v>11918</v>
      </c>
    </row>
    <row r="234" ht="15.75" customHeight="1">
      <c r="A234" s="4">
        <v>44138.0</v>
      </c>
      <c r="B234" s="5" t="s">
        <v>15</v>
      </c>
      <c r="C234" s="5">
        <v>22.0</v>
      </c>
      <c r="D234" s="5" t="s">
        <v>53</v>
      </c>
      <c r="E234" s="5">
        <v>1.0E10</v>
      </c>
      <c r="F234" s="5" t="s">
        <v>17</v>
      </c>
      <c r="G234" s="5">
        <v>653.0</v>
      </c>
      <c r="H234" s="5" t="s">
        <v>21</v>
      </c>
      <c r="I234" s="5" t="s">
        <v>22</v>
      </c>
      <c r="J234" s="5" t="s">
        <v>19</v>
      </c>
      <c r="K234" s="5">
        <v>7.0</v>
      </c>
      <c r="L234" s="6" t="s">
        <v>23</v>
      </c>
      <c r="M234" s="7">
        <v>5950.0</v>
      </c>
      <c r="N234" s="8">
        <f>VLOOKUP(D234, 'Total Registered Voters by Coun'!$A$1:$B$58, 2, false)</f>
        <v>11918</v>
      </c>
    </row>
    <row r="235" ht="15.75" customHeight="1">
      <c r="A235" s="4">
        <v>44138.0</v>
      </c>
      <c r="B235" s="5" t="s">
        <v>15</v>
      </c>
      <c r="C235" s="5">
        <v>22.0</v>
      </c>
      <c r="D235" s="5" t="s">
        <v>53</v>
      </c>
      <c r="E235" s="5">
        <v>1.0E10</v>
      </c>
      <c r="F235" s="5" t="s">
        <v>17</v>
      </c>
      <c r="G235" s="5">
        <v>663.0</v>
      </c>
      <c r="H235" s="5" t="s">
        <v>24</v>
      </c>
      <c r="I235" s="5" t="s">
        <v>19</v>
      </c>
      <c r="J235" s="5" t="s">
        <v>19</v>
      </c>
      <c r="K235" s="5">
        <v>1.0</v>
      </c>
      <c r="L235" s="6" t="s">
        <v>23</v>
      </c>
      <c r="M235" s="5">
        <v>26.0</v>
      </c>
      <c r="N235" s="8">
        <f>VLOOKUP(D235, 'Total Registered Voters by Coun'!$A$1:$B$58, 2, false)</f>
        <v>11918</v>
      </c>
    </row>
    <row r="236" ht="15.75" customHeight="1">
      <c r="A236" s="4">
        <v>44138.0</v>
      </c>
      <c r="B236" s="5" t="s">
        <v>15</v>
      </c>
      <c r="C236" s="5">
        <v>22.0</v>
      </c>
      <c r="D236" s="5" t="s">
        <v>53</v>
      </c>
      <c r="E236" s="5">
        <v>1.0E10</v>
      </c>
      <c r="F236" s="5" t="s">
        <v>17</v>
      </c>
      <c r="G236" s="5">
        <v>687.0</v>
      </c>
      <c r="H236" s="5" t="s">
        <v>25</v>
      </c>
      <c r="I236" s="5" t="s">
        <v>19</v>
      </c>
      <c r="J236" s="5" t="s">
        <v>19</v>
      </c>
      <c r="K236" s="5">
        <v>4.0</v>
      </c>
      <c r="L236" s="6" t="s">
        <v>20</v>
      </c>
      <c r="M236" s="5">
        <v>39.0</v>
      </c>
      <c r="N236" s="8">
        <f>VLOOKUP(D236, 'Total Registered Voters by Coun'!$A$1:$B$58, 2, false)</f>
        <v>11918</v>
      </c>
    </row>
    <row r="237" ht="15.75" customHeight="1">
      <c r="A237" s="4">
        <v>44138.0</v>
      </c>
      <c r="B237" s="5" t="s">
        <v>15</v>
      </c>
      <c r="C237" s="5">
        <v>22.0</v>
      </c>
      <c r="D237" s="5" t="s">
        <v>53</v>
      </c>
      <c r="E237" s="5">
        <v>1.0E10</v>
      </c>
      <c r="F237" s="5" t="s">
        <v>17</v>
      </c>
      <c r="G237" s="5">
        <v>676.0</v>
      </c>
      <c r="H237" s="5" t="s">
        <v>26</v>
      </c>
      <c r="I237" s="5" t="s">
        <v>19</v>
      </c>
      <c r="J237" s="5" t="s">
        <v>19</v>
      </c>
      <c r="K237" s="5">
        <v>5.0</v>
      </c>
      <c r="L237" s="6" t="s">
        <v>23</v>
      </c>
      <c r="M237" s="5">
        <v>155.0</v>
      </c>
      <c r="N237" s="8">
        <f>VLOOKUP(D237, 'Total Registered Voters by Coun'!$A$1:$B$58, 2, false)</f>
        <v>11918</v>
      </c>
    </row>
    <row r="238" ht="15.75" customHeight="1">
      <c r="A238" s="4">
        <v>44138.0</v>
      </c>
      <c r="B238" s="5" t="s">
        <v>15</v>
      </c>
      <c r="C238" s="5">
        <v>22.0</v>
      </c>
      <c r="D238" s="5" t="s">
        <v>53</v>
      </c>
      <c r="E238" s="5">
        <v>1.0E10</v>
      </c>
      <c r="F238" s="5" t="s">
        <v>17</v>
      </c>
      <c r="G238" s="5">
        <v>688.0</v>
      </c>
      <c r="H238" s="5" t="s">
        <v>27</v>
      </c>
      <c r="I238" s="5" t="s">
        <v>19</v>
      </c>
      <c r="J238" s="5" t="s">
        <v>19</v>
      </c>
      <c r="K238" s="5">
        <v>6.0</v>
      </c>
      <c r="L238" s="6" t="s">
        <v>20</v>
      </c>
      <c r="M238" s="5">
        <v>22.0</v>
      </c>
      <c r="N238" s="8">
        <f>VLOOKUP(D238, 'Total Registered Voters by Coun'!$A$1:$B$58, 2, false)</f>
        <v>11918</v>
      </c>
    </row>
    <row r="239" ht="15.75" customHeight="1">
      <c r="A239" s="4">
        <v>44138.0</v>
      </c>
      <c r="B239" s="5" t="s">
        <v>15</v>
      </c>
      <c r="C239" s="5">
        <v>22.0</v>
      </c>
      <c r="D239" s="5" t="s">
        <v>53</v>
      </c>
      <c r="E239" s="5">
        <v>1.0E10</v>
      </c>
      <c r="F239" s="5" t="s">
        <v>17</v>
      </c>
      <c r="G239" s="5">
        <v>820.0</v>
      </c>
      <c r="H239" s="5" t="s">
        <v>28</v>
      </c>
      <c r="I239" s="5" t="s">
        <v>19</v>
      </c>
      <c r="J239" s="5" t="s">
        <v>22</v>
      </c>
      <c r="M239" s="5">
        <v>0.0</v>
      </c>
      <c r="N239" s="8">
        <f>VLOOKUP(D239, 'Total Registered Voters by Coun'!$A$1:$B$58, 2, false)</f>
        <v>11918</v>
      </c>
    </row>
    <row r="240" ht="15.75" customHeight="1">
      <c r="A240" s="4">
        <v>44138.0</v>
      </c>
      <c r="B240" s="5" t="s">
        <v>15</v>
      </c>
      <c r="C240" s="5">
        <v>22.0</v>
      </c>
      <c r="D240" s="5" t="s">
        <v>53</v>
      </c>
      <c r="E240" s="5">
        <v>1.0E10</v>
      </c>
      <c r="F240" s="5" t="s">
        <v>17</v>
      </c>
      <c r="G240" s="5">
        <v>833.0</v>
      </c>
      <c r="H240" s="5" t="s">
        <v>29</v>
      </c>
      <c r="I240" s="5" t="s">
        <v>19</v>
      </c>
      <c r="J240" s="5" t="s">
        <v>22</v>
      </c>
      <c r="M240" s="5">
        <v>0.0</v>
      </c>
      <c r="N240" s="8">
        <f>VLOOKUP(D240, 'Total Registered Voters by Coun'!$A$1:$B$58, 2, false)</f>
        <v>11918</v>
      </c>
    </row>
    <row r="241" ht="15.75" customHeight="1">
      <c r="A241" s="4">
        <v>44138.0</v>
      </c>
      <c r="B241" s="5" t="s">
        <v>15</v>
      </c>
      <c r="C241" s="5">
        <v>22.0</v>
      </c>
      <c r="D241" s="5" t="s">
        <v>53</v>
      </c>
      <c r="E241" s="5">
        <v>1.0E10</v>
      </c>
      <c r="F241" s="5" t="s">
        <v>17</v>
      </c>
      <c r="G241" s="5">
        <v>825.0</v>
      </c>
      <c r="H241" s="5" t="s">
        <v>30</v>
      </c>
      <c r="I241" s="5" t="s">
        <v>19</v>
      </c>
      <c r="J241" s="5" t="s">
        <v>22</v>
      </c>
      <c r="M241" s="5">
        <v>0.0</v>
      </c>
      <c r="N241" s="8">
        <f>VLOOKUP(D241, 'Total Registered Voters by Coun'!$A$1:$B$58, 2, false)</f>
        <v>11918</v>
      </c>
    </row>
    <row r="242" ht="15.75" customHeight="1">
      <c r="A242" s="4">
        <v>44138.0</v>
      </c>
      <c r="B242" s="5" t="s">
        <v>15</v>
      </c>
      <c r="C242" s="5">
        <v>22.0</v>
      </c>
      <c r="D242" s="5" t="s">
        <v>53</v>
      </c>
      <c r="E242" s="5">
        <v>1.0E10</v>
      </c>
      <c r="F242" s="5" t="s">
        <v>17</v>
      </c>
      <c r="G242" s="5">
        <v>830.0</v>
      </c>
      <c r="H242" s="5" t="s">
        <v>31</v>
      </c>
      <c r="I242" s="5" t="s">
        <v>19</v>
      </c>
      <c r="J242" s="5" t="s">
        <v>22</v>
      </c>
      <c r="M242" s="5">
        <v>0.0</v>
      </c>
      <c r="N242" s="8">
        <f>VLOOKUP(D242, 'Total Registered Voters by Coun'!$A$1:$B$58, 2, false)</f>
        <v>11918</v>
      </c>
    </row>
    <row r="243" ht="15.75" customHeight="1">
      <c r="A243" s="4">
        <v>44138.0</v>
      </c>
      <c r="B243" s="5" t="s">
        <v>15</v>
      </c>
      <c r="C243" s="5">
        <v>22.0</v>
      </c>
      <c r="D243" s="5" t="s">
        <v>53</v>
      </c>
      <c r="E243" s="5">
        <v>1.0E10</v>
      </c>
      <c r="F243" s="5" t="s">
        <v>17</v>
      </c>
      <c r="G243" s="5">
        <v>822.0</v>
      </c>
      <c r="H243" s="5" t="s">
        <v>32</v>
      </c>
      <c r="I243" s="5" t="s">
        <v>19</v>
      </c>
      <c r="J243" s="5" t="s">
        <v>22</v>
      </c>
      <c r="M243" s="5">
        <v>0.0</v>
      </c>
      <c r="N243" s="8">
        <f>VLOOKUP(D243, 'Total Registered Voters by Coun'!$A$1:$B$58, 2, false)</f>
        <v>11918</v>
      </c>
    </row>
    <row r="244" ht="15.75" customHeight="1">
      <c r="A244" s="4">
        <v>44138.0</v>
      </c>
      <c r="B244" s="5" t="s">
        <v>15</v>
      </c>
      <c r="C244" s="5">
        <v>23.0</v>
      </c>
      <c r="D244" s="5" t="s">
        <v>54</v>
      </c>
      <c r="E244" s="5">
        <v>1.0E10</v>
      </c>
      <c r="F244" s="5" t="s">
        <v>17</v>
      </c>
      <c r="G244" s="5">
        <v>640.0</v>
      </c>
      <c r="H244" s="5" t="s">
        <v>18</v>
      </c>
      <c r="I244" s="5" t="s">
        <v>19</v>
      </c>
      <c r="J244" s="5" t="s">
        <v>19</v>
      </c>
      <c r="K244" s="5">
        <v>3.0</v>
      </c>
      <c r="L244" s="6" t="s">
        <v>20</v>
      </c>
      <c r="M244" s="7">
        <v>28782.0</v>
      </c>
      <c r="N244" s="8">
        <f>VLOOKUP(D244, 'Total Registered Voters by Coun'!$A$1:$B$58, 2, false)</f>
        <v>53697</v>
      </c>
    </row>
    <row r="245" ht="15.75" customHeight="1">
      <c r="A245" s="4">
        <v>44138.0</v>
      </c>
      <c r="B245" s="5" t="s">
        <v>15</v>
      </c>
      <c r="C245" s="5">
        <v>23.0</v>
      </c>
      <c r="D245" s="5" t="s">
        <v>54</v>
      </c>
      <c r="E245" s="5">
        <v>1.0E10</v>
      </c>
      <c r="F245" s="5" t="s">
        <v>17</v>
      </c>
      <c r="G245" s="5">
        <v>653.0</v>
      </c>
      <c r="H245" s="5" t="s">
        <v>21</v>
      </c>
      <c r="I245" s="5" t="s">
        <v>22</v>
      </c>
      <c r="J245" s="5" t="s">
        <v>19</v>
      </c>
      <c r="K245" s="5">
        <v>7.0</v>
      </c>
      <c r="L245" s="6" t="s">
        <v>23</v>
      </c>
      <c r="M245" s="7">
        <v>13267.0</v>
      </c>
      <c r="N245" s="8">
        <f>VLOOKUP(D245, 'Total Registered Voters by Coun'!$A$1:$B$58, 2, false)</f>
        <v>53697</v>
      </c>
    </row>
    <row r="246" ht="15.75" customHeight="1">
      <c r="A246" s="4">
        <v>44138.0</v>
      </c>
      <c r="B246" s="5" t="s">
        <v>15</v>
      </c>
      <c r="C246" s="5">
        <v>23.0</v>
      </c>
      <c r="D246" s="5" t="s">
        <v>54</v>
      </c>
      <c r="E246" s="5">
        <v>1.0E10</v>
      </c>
      <c r="F246" s="5" t="s">
        <v>17</v>
      </c>
      <c r="G246" s="5">
        <v>663.0</v>
      </c>
      <c r="H246" s="5" t="s">
        <v>24</v>
      </c>
      <c r="I246" s="5" t="s">
        <v>19</v>
      </c>
      <c r="J246" s="5" t="s">
        <v>19</v>
      </c>
      <c r="K246" s="5">
        <v>1.0</v>
      </c>
      <c r="L246" s="6" t="s">
        <v>23</v>
      </c>
      <c r="M246" s="5">
        <v>123.0</v>
      </c>
      <c r="N246" s="8">
        <f>VLOOKUP(D246, 'Total Registered Voters by Coun'!$A$1:$B$58, 2, false)</f>
        <v>53697</v>
      </c>
    </row>
    <row r="247" ht="15.75" customHeight="1">
      <c r="A247" s="4">
        <v>44138.0</v>
      </c>
      <c r="B247" s="5" t="s">
        <v>15</v>
      </c>
      <c r="C247" s="5">
        <v>23.0</v>
      </c>
      <c r="D247" s="5" t="s">
        <v>54</v>
      </c>
      <c r="E247" s="5">
        <v>1.0E10</v>
      </c>
      <c r="F247" s="5" t="s">
        <v>17</v>
      </c>
      <c r="G247" s="5">
        <v>687.0</v>
      </c>
      <c r="H247" s="5" t="s">
        <v>25</v>
      </c>
      <c r="I247" s="5" t="s">
        <v>19</v>
      </c>
      <c r="J247" s="5" t="s">
        <v>19</v>
      </c>
      <c r="K247" s="5">
        <v>4.0</v>
      </c>
      <c r="L247" s="6" t="s">
        <v>20</v>
      </c>
      <c r="M247" s="5">
        <v>394.0</v>
      </c>
      <c r="N247" s="8">
        <f>VLOOKUP(D247, 'Total Registered Voters by Coun'!$A$1:$B$58, 2, false)</f>
        <v>53697</v>
      </c>
    </row>
    <row r="248" ht="15.75" customHeight="1">
      <c r="A248" s="4">
        <v>44138.0</v>
      </c>
      <c r="B248" s="5" t="s">
        <v>15</v>
      </c>
      <c r="C248" s="5">
        <v>23.0</v>
      </c>
      <c r="D248" s="5" t="s">
        <v>54</v>
      </c>
      <c r="E248" s="5">
        <v>1.0E10</v>
      </c>
      <c r="F248" s="5" t="s">
        <v>17</v>
      </c>
      <c r="G248" s="5">
        <v>676.0</v>
      </c>
      <c r="H248" s="5" t="s">
        <v>26</v>
      </c>
      <c r="I248" s="5" t="s">
        <v>19</v>
      </c>
      <c r="J248" s="5" t="s">
        <v>19</v>
      </c>
      <c r="K248" s="5">
        <v>5.0</v>
      </c>
      <c r="L248" s="6" t="s">
        <v>23</v>
      </c>
      <c r="M248" s="5">
        <v>591.0</v>
      </c>
      <c r="N248" s="8">
        <f>VLOOKUP(D248, 'Total Registered Voters by Coun'!$A$1:$B$58, 2, false)</f>
        <v>53697</v>
      </c>
    </row>
    <row r="249" ht="15.75" customHeight="1">
      <c r="A249" s="4">
        <v>44138.0</v>
      </c>
      <c r="B249" s="5" t="s">
        <v>15</v>
      </c>
      <c r="C249" s="5">
        <v>23.0</v>
      </c>
      <c r="D249" s="5" t="s">
        <v>54</v>
      </c>
      <c r="E249" s="5">
        <v>1.0E10</v>
      </c>
      <c r="F249" s="5" t="s">
        <v>17</v>
      </c>
      <c r="G249" s="5">
        <v>688.0</v>
      </c>
      <c r="H249" s="5" t="s">
        <v>27</v>
      </c>
      <c r="I249" s="5" t="s">
        <v>19</v>
      </c>
      <c r="J249" s="5" t="s">
        <v>19</v>
      </c>
      <c r="K249" s="5">
        <v>6.0</v>
      </c>
      <c r="L249" s="6" t="s">
        <v>20</v>
      </c>
      <c r="M249" s="5">
        <v>179.0</v>
      </c>
      <c r="N249" s="8">
        <f>VLOOKUP(D249, 'Total Registered Voters by Coun'!$A$1:$B$58, 2, false)</f>
        <v>53697</v>
      </c>
    </row>
    <row r="250" ht="15.75" customHeight="1">
      <c r="A250" s="4">
        <v>44138.0</v>
      </c>
      <c r="B250" s="5" t="s">
        <v>15</v>
      </c>
      <c r="C250" s="5">
        <v>23.0</v>
      </c>
      <c r="D250" s="5" t="s">
        <v>54</v>
      </c>
      <c r="E250" s="5">
        <v>1.0E10</v>
      </c>
      <c r="F250" s="5" t="s">
        <v>17</v>
      </c>
      <c r="G250" s="5">
        <v>820.0</v>
      </c>
      <c r="H250" s="5" t="s">
        <v>28</v>
      </c>
      <c r="I250" s="5" t="s">
        <v>19</v>
      </c>
      <c r="J250" s="5" t="s">
        <v>22</v>
      </c>
      <c r="M250" s="5">
        <v>0.0</v>
      </c>
      <c r="N250" s="8">
        <f>VLOOKUP(D250, 'Total Registered Voters by Coun'!$A$1:$B$58, 2, false)</f>
        <v>53697</v>
      </c>
    </row>
    <row r="251" ht="15.75" customHeight="1">
      <c r="A251" s="4">
        <v>44138.0</v>
      </c>
      <c r="B251" s="5" t="s">
        <v>15</v>
      </c>
      <c r="C251" s="5">
        <v>23.0</v>
      </c>
      <c r="D251" s="5" t="s">
        <v>54</v>
      </c>
      <c r="E251" s="5">
        <v>1.0E10</v>
      </c>
      <c r="F251" s="5" t="s">
        <v>17</v>
      </c>
      <c r="G251" s="5">
        <v>833.0</v>
      </c>
      <c r="H251" s="5" t="s">
        <v>29</v>
      </c>
      <c r="I251" s="5" t="s">
        <v>19</v>
      </c>
      <c r="J251" s="5" t="s">
        <v>22</v>
      </c>
      <c r="M251" s="5">
        <v>1.0</v>
      </c>
      <c r="N251" s="8">
        <f>VLOOKUP(D251, 'Total Registered Voters by Coun'!$A$1:$B$58, 2, false)</f>
        <v>53697</v>
      </c>
    </row>
    <row r="252" ht="15.75" customHeight="1">
      <c r="A252" s="4">
        <v>44138.0</v>
      </c>
      <c r="B252" s="5" t="s">
        <v>15</v>
      </c>
      <c r="C252" s="5">
        <v>23.0</v>
      </c>
      <c r="D252" s="5" t="s">
        <v>54</v>
      </c>
      <c r="E252" s="5">
        <v>1.0E10</v>
      </c>
      <c r="F252" s="5" t="s">
        <v>17</v>
      </c>
      <c r="G252" s="5">
        <v>825.0</v>
      </c>
      <c r="H252" s="5" t="s">
        <v>30</v>
      </c>
      <c r="I252" s="5" t="s">
        <v>19</v>
      </c>
      <c r="J252" s="5" t="s">
        <v>22</v>
      </c>
      <c r="M252" s="5">
        <v>0.0</v>
      </c>
      <c r="N252" s="8">
        <f>VLOOKUP(D252, 'Total Registered Voters by Coun'!$A$1:$B$58, 2, false)</f>
        <v>53697</v>
      </c>
    </row>
    <row r="253" ht="15.75" customHeight="1">
      <c r="A253" s="4">
        <v>44138.0</v>
      </c>
      <c r="B253" s="5" t="s">
        <v>15</v>
      </c>
      <c r="C253" s="5">
        <v>23.0</v>
      </c>
      <c r="D253" s="5" t="s">
        <v>54</v>
      </c>
      <c r="E253" s="5">
        <v>1.0E10</v>
      </c>
      <c r="F253" s="5" t="s">
        <v>17</v>
      </c>
      <c r="G253" s="5">
        <v>830.0</v>
      </c>
      <c r="H253" s="5" t="s">
        <v>31</v>
      </c>
      <c r="I253" s="5" t="s">
        <v>19</v>
      </c>
      <c r="J253" s="5" t="s">
        <v>22</v>
      </c>
      <c r="M253" s="5">
        <v>0.0</v>
      </c>
      <c r="N253" s="8">
        <f>VLOOKUP(D253, 'Total Registered Voters by Coun'!$A$1:$B$58, 2, false)</f>
        <v>53697</v>
      </c>
    </row>
    <row r="254" ht="15.75" customHeight="1">
      <c r="A254" s="4">
        <v>44138.0</v>
      </c>
      <c r="B254" s="5" t="s">
        <v>15</v>
      </c>
      <c r="C254" s="5">
        <v>23.0</v>
      </c>
      <c r="D254" s="5" t="s">
        <v>54</v>
      </c>
      <c r="E254" s="5">
        <v>1.0E10</v>
      </c>
      <c r="F254" s="5" t="s">
        <v>17</v>
      </c>
      <c r="G254" s="5">
        <v>822.0</v>
      </c>
      <c r="H254" s="5" t="s">
        <v>32</v>
      </c>
      <c r="I254" s="5" t="s">
        <v>19</v>
      </c>
      <c r="J254" s="5" t="s">
        <v>22</v>
      </c>
      <c r="M254" s="5">
        <v>3.0</v>
      </c>
      <c r="N254" s="8">
        <f>VLOOKUP(D254, 'Total Registered Voters by Coun'!$A$1:$B$58, 2, false)</f>
        <v>53697</v>
      </c>
    </row>
    <row r="255" ht="15.75" customHeight="1">
      <c r="A255" s="4">
        <v>44138.0</v>
      </c>
      <c r="B255" s="5" t="s">
        <v>15</v>
      </c>
      <c r="C255" s="5">
        <v>24.0</v>
      </c>
      <c r="D255" s="5" t="s">
        <v>55</v>
      </c>
      <c r="E255" s="5">
        <v>1.0E10</v>
      </c>
      <c r="F255" s="5" t="s">
        <v>17</v>
      </c>
      <c r="G255" s="5">
        <v>640.0</v>
      </c>
      <c r="H255" s="5" t="s">
        <v>18</v>
      </c>
      <c r="I255" s="5" t="s">
        <v>19</v>
      </c>
      <c r="J255" s="5" t="s">
        <v>19</v>
      </c>
      <c r="K255" s="5">
        <v>3.0</v>
      </c>
      <c r="L255" s="6" t="s">
        <v>20</v>
      </c>
      <c r="M255" s="7">
        <v>48991.0</v>
      </c>
      <c r="N255" s="8">
        <f>VLOOKUP(D255, 'Total Registered Voters by Coun'!$A$1:$B$58, 2, false)</f>
        <v>117174</v>
      </c>
    </row>
    <row r="256" ht="15.75" customHeight="1">
      <c r="A256" s="4">
        <v>44138.0</v>
      </c>
      <c r="B256" s="5" t="s">
        <v>15</v>
      </c>
      <c r="C256" s="5">
        <v>24.0</v>
      </c>
      <c r="D256" s="5" t="s">
        <v>55</v>
      </c>
      <c r="E256" s="5">
        <v>1.0E10</v>
      </c>
      <c r="F256" s="5" t="s">
        <v>17</v>
      </c>
      <c r="G256" s="5">
        <v>653.0</v>
      </c>
      <c r="H256" s="5" t="s">
        <v>21</v>
      </c>
      <c r="I256" s="5" t="s">
        <v>22</v>
      </c>
      <c r="J256" s="5" t="s">
        <v>19</v>
      </c>
      <c r="K256" s="5">
        <v>7.0</v>
      </c>
      <c r="L256" s="6" t="s">
        <v>23</v>
      </c>
      <c r="M256" s="7">
        <v>39397.0</v>
      </c>
      <c r="N256" s="8">
        <f>VLOOKUP(D256, 'Total Registered Voters by Coun'!$A$1:$B$58, 2, false)</f>
        <v>117174</v>
      </c>
    </row>
    <row r="257" ht="15.75" customHeight="1">
      <c r="A257" s="4">
        <v>44138.0</v>
      </c>
      <c r="B257" s="5" t="s">
        <v>15</v>
      </c>
      <c r="C257" s="5">
        <v>24.0</v>
      </c>
      <c r="D257" s="5" t="s">
        <v>55</v>
      </c>
      <c r="E257" s="5">
        <v>1.0E10</v>
      </c>
      <c r="F257" s="5" t="s">
        <v>17</v>
      </c>
      <c r="G257" s="5">
        <v>663.0</v>
      </c>
      <c r="H257" s="5" t="s">
        <v>24</v>
      </c>
      <c r="I257" s="5" t="s">
        <v>19</v>
      </c>
      <c r="J257" s="5" t="s">
        <v>19</v>
      </c>
      <c r="K257" s="5">
        <v>1.0</v>
      </c>
      <c r="L257" s="6" t="s">
        <v>23</v>
      </c>
      <c r="M257" s="5">
        <v>391.0</v>
      </c>
      <c r="N257" s="8">
        <f>VLOOKUP(D257, 'Total Registered Voters by Coun'!$A$1:$B$58, 2, false)</f>
        <v>117174</v>
      </c>
    </row>
    <row r="258" ht="15.75" customHeight="1">
      <c r="A258" s="4">
        <v>44138.0</v>
      </c>
      <c r="B258" s="5" t="s">
        <v>15</v>
      </c>
      <c r="C258" s="5">
        <v>24.0</v>
      </c>
      <c r="D258" s="5" t="s">
        <v>55</v>
      </c>
      <c r="E258" s="5">
        <v>1.0E10</v>
      </c>
      <c r="F258" s="5" t="s">
        <v>17</v>
      </c>
      <c r="G258" s="5">
        <v>687.0</v>
      </c>
      <c r="H258" s="5" t="s">
        <v>25</v>
      </c>
      <c r="I258" s="5" t="s">
        <v>19</v>
      </c>
      <c r="J258" s="5" t="s">
        <v>19</v>
      </c>
      <c r="K258" s="5">
        <v>4.0</v>
      </c>
      <c r="L258" s="6" t="s">
        <v>20</v>
      </c>
      <c r="M258" s="5">
        <v>388.0</v>
      </c>
      <c r="N258" s="8">
        <f>VLOOKUP(D258, 'Total Registered Voters by Coun'!$A$1:$B$58, 2, false)</f>
        <v>117174</v>
      </c>
    </row>
    <row r="259" ht="15.75" customHeight="1">
      <c r="A259" s="4">
        <v>44138.0</v>
      </c>
      <c r="B259" s="5" t="s">
        <v>15</v>
      </c>
      <c r="C259" s="5">
        <v>24.0</v>
      </c>
      <c r="D259" s="5" t="s">
        <v>55</v>
      </c>
      <c r="E259" s="5">
        <v>1.0E10</v>
      </c>
      <c r="F259" s="5" t="s">
        <v>17</v>
      </c>
      <c r="G259" s="5">
        <v>676.0</v>
      </c>
      <c r="H259" s="5" t="s">
        <v>26</v>
      </c>
      <c r="I259" s="5" t="s">
        <v>19</v>
      </c>
      <c r="J259" s="5" t="s">
        <v>19</v>
      </c>
      <c r="K259" s="5">
        <v>5.0</v>
      </c>
      <c r="L259" s="6" t="s">
        <v>23</v>
      </c>
      <c r="M259" s="5">
        <v>941.0</v>
      </c>
      <c r="N259" s="8">
        <f>VLOOKUP(D259, 'Total Registered Voters by Coun'!$A$1:$B$58, 2, false)</f>
        <v>117174</v>
      </c>
    </row>
    <row r="260" ht="15.75" customHeight="1">
      <c r="A260" s="4">
        <v>44138.0</v>
      </c>
      <c r="B260" s="5" t="s">
        <v>15</v>
      </c>
      <c r="C260" s="5">
        <v>24.0</v>
      </c>
      <c r="D260" s="5" t="s">
        <v>55</v>
      </c>
      <c r="E260" s="5">
        <v>1.0E10</v>
      </c>
      <c r="F260" s="5" t="s">
        <v>17</v>
      </c>
      <c r="G260" s="5">
        <v>688.0</v>
      </c>
      <c r="H260" s="5" t="s">
        <v>27</v>
      </c>
      <c r="I260" s="5" t="s">
        <v>19</v>
      </c>
      <c r="J260" s="5" t="s">
        <v>19</v>
      </c>
      <c r="K260" s="5">
        <v>6.0</v>
      </c>
      <c r="L260" s="6" t="s">
        <v>20</v>
      </c>
      <c r="M260" s="5">
        <v>433.0</v>
      </c>
      <c r="N260" s="8">
        <f>VLOOKUP(D260, 'Total Registered Voters by Coun'!$A$1:$B$58, 2, false)</f>
        <v>117174</v>
      </c>
    </row>
    <row r="261" ht="15.75" customHeight="1">
      <c r="A261" s="4">
        <v>44138.0</v>
      </c>
      <c r="B261" s="5" t="s">
        <v>15</v>
      </c>
      <c r="C261" s="5">
        <v>24.0</v>
      </c>
      <c r="D261" s="5" t="s">
        <v>55</v>
      </c>
      <c r="E261" s="5">
        <v>1.0E10</v>
      </c>
      <c r="F261" s="5" t="s">
        <v>17</v>
      </c>
      <c r="G261" s="5">
        <v>820.0</v>
      </c>
      <c r="H261" s="5" t="s">
        <v>28</v>
      </c>
      <c r="I261" s="5" t="s">
        <v>19</v>
      </c>
      <c r="J261" s="5" t="s">
        <v>22</v>
      </c>
      <c r="M261" s="5">
        <v>10.0</v>
      </c>
      <c r="N261" s="8">
        <f>VLOOKUP(D261, 'Total Registered Voters by Coun'!$A$1:$B$58, 2, false)</f>
        <v>117174</v>
      </c>
    </row>
    <row r="262" ht="15.75" customHeight="1">
      <c r="A262" s="4">
        <v>44138.0</v>
      </c>
      <c r="B262" s="5" t="s">
        <v>15</v>
      </c>
      <c r="C262" s="5">
        <v>24.0</v>
      </c>
      <c r="D262" s="5" t="s">
        <v>55</v>
      </c>
      <c r="E262" s="5">
        <v>1.0E10</v>
      </c>
      <c r="F262" s="5" t="s">
        <v>17</v>
      </c>
      <c r="G262" s="5">
        <v>833.0</v>
      </c>
      <c r="H262" s="5" t="s">
        <v>29</v>
      </c>
      <c r="I262" s="5" t="s">
        <v>19</v>
      </c>
      <c r="J262" s="5" t="s">
        <v>22</v>
      </c>
      <c r="M262" s="5">
        <v>0.0</v>
      </c>
      <c r="N262" s="8">
        <f>VLOOKUP(D262, 'Total Registered Voters by Coun'!$A$1:$B$58, 2, false)</f>
        <v>117174</v>
      </c>
    </row>
    <row r="263" ht="15.75" customHeight="1">
      <c r="A263" s="4">
        <v>44138.0</v>
      </c>
      <c r="B263" s="5" t="s">
        <v>15</v>
      </c>
      <c r="C263" s="5">
        <v>24.0</v>
      </c>
      <c r="D263" s="5" t="s">
        <v>55</v>
      </c>
      <c r="E263" s="5">
        <v>1.0E10</v>
      </c>
      <c r="F263" s="5" t="s">
        <v>17</v>
      </c>
      <c r="G263" s="5">
        <v>825.0</v>
      </c>
      <c r="H263" s="5" t="s">
        <v>30</v>
      </c>
      <c r="I263" s="5" t="s">
        <v>19</v>
      </c>
      <c r="J263" s="5" t="s">
        <v>22</v>
      </c>
      <c r="M263" s="5">
        <v>0.0</v>
      </c>
      <c r="N263" s="8">
        <f>VLOOKUP(D263, 'Total Registered Voters by Coun'!$A$1:$B$58, 2, false)</f>
        <v>117174</v>
      </c>
    </row>
    <row r="264" ht="15.75" customHeight="1">
      <c r="A264" s="4">
        <v>44138.0</v>
      </c>
      <c r="B264" s="5" t="s">
        <v>15</v>
      </c>
      <c r="C264" s="5">
        <v>24.0</v>
      </c>
      <c r="D264" s="5" t="s">
        <v>55</v>
      </c>
      <c r="E264" s="5">
        <v>1.0E10</v>
      </c>
      <c r="F264" s="5" t="s">
        <v>17</v>
      </c>
      <c r="G264" s="5">
        <v>830.0</v>
      </c>
      <c r="H264" s="5" t="s">
        <v>31</v>
      </c>
      <c r="I264" s="5" t="s">
        <v>19</v>
      </c>
      <c r="J264" s="5" t="s">
        <v>22</v>
      </c>
      <c r="M264" s="5">
        <v>0.0</v>
      </c>
      <c r="N264" s="8">
        <f>VLOOKUP(D264, 'Total Registered Voters by Coun'!$A$1:$B$58, 2, false)</f>
        <v>117174</v>
      </c>
    </row>
    <row r="265" ht="15.75" customHeight="1">
      <c r="A265" s="4">
        <v>44138.0</v>
      </c>
      <c r="B265" s="5" t="s">
        <v>15</v>
      </c>
      <c r="C265" s="5">
        <v>24.0</v>
      </c>
      <c r="D265" s="5" t="s">
        <v>55</v>
      </c>
      <c r="E265" s="5">
        <v>1.0E10</v>
      </c>
      <c r="F265" s="5" t="s">
        <v>17</v>
      </c>
      <c r="G265" s="5">
        <v>822.0</v>
      </c>
      <c r="H265" s="5" t="s">
        <v>32</v>
      </c>
      <c r="I265" s="5" t="s">
        <v>19</v>
      </c>
      <c r="J265" s="5" t="s">
        <v>22</v>
      </c>
      <c r="M265" s="5">
        <v>3.0</v>
      </c>
      <c r="N265" s="8">
        <f>VLOOKUP(D265, 'Total Registered Voters by Coun'!$A$1:$B$58, 2, false)</f>
        <v>117174</v>
      </c>
    </row>
    <row r="266" ht="15.75" customHeight="1">
      <c r="A266" s="4">
        <v>44138.0</v>
      </c>
      <c r="B266" s="5" t="s">
        <v>15</v>
      </c>
      <c r="C266" s="5">
        <v>25.0</v>
      </c>
      <c r="D266" s="5" t="s">
        <v>56</v>
      </c>
      <c r="E266" s="5">
        <v>1.0E10</v>
      </c>
      <c r="F266" s="5" t="s">
        <v>17</v>
      </c>
      <c r="G266" s="5">
        <v>640.0</v>
      </c>
      <c r="H266" s="5" t="s">
        <v>18</v>
      </c>
      <c r="I266" s="5" t="s">
        <v>19</v>
      </c>
      <c r="J266" s="5" t="s">
        <v>19</v>
      </c>
      <c r="K266" s="5">
        <v>3.0</v>
      </c>
      <c r="L266" s="6" t="s">
        <v>20</v>
      </c>
      <c r="M266" s="7">
        <v>1150.0</v>
      </c>
      <c r="N266" s="8">
        <f>VLOOKUP(D266, 'Total Registered Voters by Coun'!$A$1:$B$58, 2, false)</f>
        <v>5338</v>
      </c>
    </row>
    <row r="267" ht="15.75" customHeight="1">
      <c r="A267" s="4">
        <v>44138.0</v>
      </c>
      <c r="B267" s="5" t="s">
        <v>15</v>
      </c>
      <c r="C267" s="5">
        <v>25.0</v>
      </c>
      <c r="D267" s="5" t="s">
        <v>56</v>
      </c>
      <c r="E267" s="5">
        <v>1.0E10</v>
      </c>
      <c r="F267" s="5" t="s">
        <v>17</v>
      </c>
      <c r="G267" s="5">
        <v>653.0</v>
      </c>
      <c r="H267" s="5" t="s">
        <v>21</v>
      </c>
      <c r="I267" s="5" t="s">
        <v>22</v>
      </c>
      <c r="J267" s="5" t="s">
        <v>19</v>
      </c>
      <c r="K267" s="5">
        <v>7.0</v>
      </c>
      <c r="L267" s="6" t="s">
        <v>23</v>
      </c>
      <c r="M267" s="7">
        <v>3109.0</v>
      </c>
      <c r="N267" s="8">
        <f>VLOOKUP(D267, 'Total Registered Voters by Coun'!$A$1:$B$58, 2, false)</f>
        <v>5338</v>
      </c>
    </row>
    <row r="268" ht="15.75" customHeight="1">
      <c r="A268" s="4">
        <v>44138.0</v>
      </c>
      <c r="B268" s="5" t="s">
        <v>15</v>
      </c>
      <c r="C268" s="5">
        <v>25.0</v>
      </c>
      <c r="D268" s="5" t="s">
        <v>56</v>
      </c>
      <c r="E268" s="5">
        <v>1.0E10</v>
      </c>
      <c r="F268" s="5" t="s">
        <v>17</v>
      </c>
      <c r="G268" s="5">
        <v>663.0</v>
      </c>
      <c r="H268" s="5" t="s">
        <v>24</v>
      </c>
      <c r="I268" s="5" t="s">
        <v>19</v>
      </c>
      <c r="J268" s="5" t="s">
        <v>19</v>
      </c>
      <c r="K268" s="5">
        <v>1.0</v>
      </c>
      <c r="L268" s="6" t="s">
        <v>23</v>
      </c>
      <c r="M268" s="5">
        <v>13.0</v>
      </c>
      <c r="N268" s="8">
        <f>VLOOKUP(D268, 'Total Registered Voters by Coun'!$A$1:$B$58, 2, false)</f>
        <v>5338</v>
      </c>
    </row>
    <row r="269" ht="15.75" customHeight="1">
      <c r="A269" s="4">
        <v>44138.0</v>
      </c>
      <c r="B269" s="5" t="s">
        <v>15</v>
      </c>
      <c r="C269" s="5">
        <v>25.0</v>
      </c>
      <c r="D269" s="5" t="s">
        <v>56</v>
      </c>
      <c r="E269" s="5">
        <v>1.0E10</v>
      </c>
      <c r="F269" s="5" t="s">
        <v>17</v>
      </c>
      <c r="G269" s="5">
        <v>687.0</v>
      </c>
      <c r="H269" s="5" t="s">
        <v>25</v>
      </c>
      <c r="I269" s="5" t="s">
        <v>19</v>
      </c>
      <c r="J269" s="5" t="s">
        <v>19</v>
      </c>
      <c r="K269" s="5">
        <v>4.0</v>
      </c>
      <c r="L269" s="6" t="s">
        <v>20</v>
      </c>
      <c r="M269" s="5">
        <v>15.0</v>
      </c>
      <c r="N269" s="8">
        <f>VLOOKUP(D269, 'Total Registered Voters by Coun'!$A$1:$B$58, 2, false)</f>
        <v>5338</v>
      </c>
    </row>
    <row r="270" ht="15.75" customHeight="1">
      <c r="A270" s="4">
        <v>44138.0</v>
      </c>
      <c r="B270" s="5" t="s">
        <v>15</v>
      </c>
      <c r="C270" s="5">
        <v>25.0</v>
      </c>
      <c r="D270" s="5" t="s">
        <v>56</v>
      </c>
      <c r="E270" s="5">
        <v>1.0E10</v>
      </c>
      <c r="F270" s="5" t="s">
        <v>17</v>
      </c>
      <c r="G270" s="5">
        <v>676.0</v>
      </c>
      <c r="H270" s="5" t="s">
        <v>26</v>
      </c>
      <c r="I270" s="5" t="s">
        <v>19</v>
      </c>
      <c r="J270" s="5" t="s">
        <v>19</v>
      </c>
      <c r="K270" s="5">
        <v>5.0</v>
      </c>
      <c r="L270" s="6" t="s">
        <v>23</v>
      </c>
      <c r="M270" s="5">
        <v>39.0</v>
      </c>
      <c r="N270" s="8">
        <f>VLOOKUP(D270, 'Total Registered Voters by Coun'!$A$1:$B$58, 2, false)</f>
        <v>5338</v>
      </c>
    </row>
    <row r="271" ht="15.75" customHeight="1">
      <c r="A271" s="4">
        <v>44138.0</v>
      </c>
      <c r="B271" s="5" t="s">
        <v>15</v>
      </c>
      <c r="C271" s="5">
        <v>25.0</v>
      </c>
      <c r="D271" s="5" t="s">
        <v>56</v>
      </c>
      <c r="E271" s="5">
        <v>1.0E10</v>
      </c>
      <c r="F271" s="5" t="s">
        <v>17</v>
      </c>
      <c r="G271" s="5">
        <v>688.0</v>
      </c>
      <c r="H271" s="5" t="s">
        <v>27</v>
      </c>
      <c r="I271" s="5" t="s">
        <v>19</v>
      </c>
      <c r="J271" s="5" t="s">
        <v>19</v>
      </c>
      <c r="K271" s="5">
        <v>6.0</v>
      </c>
      <c r="L271" s="6" t="s">
        <v>20</v>
      </c>
      <c r="M271" s="5">
        <v>12.0</v>
      </c>
      <c r="N271" s="8">
        <f>VLOOKUP(D271, 'Total Registered Voters by Coun'!$A$1:$B$58, 2, false)</f>
        <v>5338</v>
      </c>
    </row>
    <row r="272" ht="15.75" customHeight="1">
      <c r="A272" s="4">
        <v>44138.0</v>
      </c>
      <c r="B272" s="5" t="s">
        <v>15</v>
      </c>
      <c r="C272" s="5">
        <v>25.0</v>
      </c>
      <c r="D272" s="5" t="s">
        <v>56</v>
      </c>
      <c r="E272" s="5">
        <v>1.0E10</v>
      </c>
      <c r="F272" s="5" t="s">
        <v>17</v>
      </c>
      <c r="G272" s="5">
        <v>820.0</v>
      </c>
      <c r="H272" s="5" t="s">
        <v>28</v>
      </c>
      <c r="I272" s="5" t="s">
        <v>19</v>
      </c>
      <c r="J272" s="5" t="s">
        <v>22</v>
      </c>
      <c r="M272" s="5">
        <v>2.0</v>
      </c>
      <c r="N272" s="8">
        <f>VLOOKUP(D272, 'Total Registered Voters by Coun'!$A$1:$B$58, 2, false)</f>
        <v>5338</v>
      </c>
    </row>
    <row r="273" ht="15.75" customHeight="1">
      <c r="A273" s="4">
        <v>44138.0</v>
      </c>
      <c r="B273" s="5" t="s">
        <v>15</v>
      </c>
      <c r="C273" s="5">
        <v>25.0</v>
      </c>
      <c r="D273" s="5" t="s">
        <v>56</v>
      </c>
      <c r="E273" s="5">
        <v>1.0E10</v>
      </c>
      <c r="F273" s="5" t="s">
        <v>17</v>
      </c>
      <c r="G273" s="5">
        <v>833.0</v>
      </c>
      <c r="H273" s="5" t="s">
        <v>29</v>
      </c>
      <c r="I273" s="5" t="s">
        <v>19</v>
      </c>
      <c r="J273" s="5" t="s">
        <v>22</v>
      </c>
      <c r="M273" s="5">
        <v>2.0</v>
      </c>
      <c r="N273" s="8">
        <f>VLOOKUP(D273, 'Total Registered Voters by Coun'!$A$1:$B$58, 2, false)</f>
        <v>5338</v>
      </c>
    </row>
    <row r="274" ht="15.75" customHeight="1">
      <c r="A274" s="4">
        <v>44138.0</v>
      </c>
      <c r="B274" s="5" t="s">
        <v>15</v>
      </c>
      <c r="C274" s="5">
        <v>25.0</v>
      </c>
      <c r="D274" s="5" t="s">
        <v>56</v>
      </c>
      <c r="E274" s="5">
        <v>1.0E10</v>
      </c>
      <c r="F274" s="5" t="s">
        <v>17</v>
      </c>
      <c r="G274" s="5">
        <v>825.0</v>
      </c>
      <c r="H274" s="5" t="s">
        <v>30</v>
      </c>
      <c r="I274" s="5" t="s">
        <v>19</v>
      </c>
      <c r="J274" s="5" t="s">
        <v>22</v>
      </c>
      <c r="M274" s="5">
        <v>0.0</v>
      </c>
      <c r="N274" s="8">
        <f>VLOOKUP(D274, 'Total Registered Voters by Coun'!$A$1:$B$58, 2, false)</f>
        <v>5338</v>
      </c>
    </row>
    <row r="275" ht="15.75" customHeight="1">
      <c r="A275" s="4">
        <v>44138.0</v>
      </c>
      <c r="B275" s="5" t="s">
        <v>15</v>
      </c>
      <c r="C275" s="5">
        <v>25.0</v>
      </c>
      <c r="D275" s="5" t="s">
        <v>56</v>
      </c>
      <c r="E275" s="5">
        <v>1.0E10</v>
      </c>
      <c r="F275" s="5" t="s">
        <v>17</v>
      </c>
      <c r="G275" s="5">
        <v>830.0</v>
      </c>
      <c r="H275" s="5" t="s">
        <v>31</v>
      </c>
      <c r="I275" s="5" t="s">
        <v>19</v>
      </c>
      <c r="J275" s="5" t="s">
        <v>22</v>
      </c>
      <c r="M275" s="5">
        <v>0.0</v>
      </c>
      <c r="N275" s="8">
        <f>VLOOKUP(D275, 'Total Registered Voters by Coun'!$A$1:$B$58, 2, false)</f>
        <v>5338</v>
      </c>
    </row>
    <row r="276" ht="15.75" customHeight="1">
      <c r="A276" s="4">
        <v>44138.0</v>
      </c>
      <c r="B276" s="5" t="s">
        <v>15</v>
      </c>
      <c r="C276" s="5">
        <v>25.0</v>
      </c>
      <c r="D276" s="5" t="s">
        <v>56</v>
      </c>
      <c r="E276" s="5">
        <v>1.0E10</v>
      </c>
      <c r="F276" s="5" t="s">
        <v>17</v>
      </c>
      <c r="G276" s="5">
        <v>822.0</v>
      </c>
      <c r="H276" s="5" t="s">
        <v>32</v>
      </c>
      <c r="I276" s="5" t="s">
        <v>19</v>
      </c>
      <c r="J276" s="5" t="s">
        <v>22</v>
      </c>
      <c r="M276" s="5">
        <v>1.0</v>
      </c>
      <c r="N276" s="8">
        <f>VLOOKUP(D276, 'Total Registered Voters by Coun'!$A$1:$B$58, 2, false)</f>
        <v>5338</v>
      </c>
    </row>
    <row r="277" ht="15.75" customHeight="1">
      <c r="A277" s="4">
        <v>44138.0</v>
      </c>
      <c r="B277" s="5" t="s">
        <v>15</v>
      </c>
      <c r="C277" s="5">
        <v>26.0</v>
      </c>
      <c r="D277" s="5" t="s">
        <v>57</v>
      </c>
      <c r="E277" s="5">
        <v>1.0E10</v>
      </c>
      <c r="F277" s="5" t="s">
        <v>17</v>
      </c>
      <c r="G277" s="5">
        <v>640.0</v>
      </c>
      <c r="H277" s="5" t="s">
        <v>18</v>
      </c>
      <c r="I277" s="5" t="s">
        <v>19</v>
      </c>
      <c r="J277" s="5" t="s">
        <v>19</v>
      </c>
      <c r="K277" s="5">
        <v>3.0</v>
      </c>
      <c r="L277" s="6" t="s">
        <v>20</v>
      </c>
      <c r="M277" s="7">
        <v>4013.0</v>
      </c>
      <c r="N277" s="8">
        <f>VLOOKUP(D277, 'Total Registered Voters by Coun'!$A$1:$B$58, 2, false)</f>
        <v>7831</v>
      </c>
    </row>
    <row r="278" ht="15.75" customHeight="1">
      <c r="A278" s="4">
        <v>44138.0</v>
      </c>
      <c r="B278" s="5" t="s">
        <v>15</v>
      </c>
      <c r="C278" s="5">
        <v>26.0</v>
      </c>
      <c r="D278" s="5" t="s">
        <v>57</v>
      </c>
      <c r="E278" s="5">
        <v>1.0E10</v>
      </c>
      <c r="F278" s="5" t="s">
        <v>17</v>
      </c>
      <c r="G278" s="5">
        <v>653.0</v>
      </c>
      <c r="H278" s="5" t="s">
        <v>21</v>
      </c>
      <c r="I278" s="5" t="s">
        <v>22</v>
      </c>
      <c r="J278" s="5" t="s">
        <v>19</v>
      </c>
      <c r="K278" s="5">
        <v>7.0</v>
      </c>
      <c r="L278" s="6" t="s">
        <v>23</v>
      </c>
      <c r="M278" s="7">
        <v>2513.0</v>
      </c>
      <c r="N278" s="8">
        <f>VLOOKUP(D278, 'Total Registered Voters by Coun'!$A$1:$B$58, 2, false)</f>
        <v>7831</v>
      </c>
    </row>
    <row r="279" ht="15.75" customHeight="1">
      <c r="A279" s="4">
        <v>44138.0</v>
      </c>
      <c r="B279" s="5" t="s">
        <v>15</v>
      </c>
      <c r="C279" s="5">
        <v>26.0</v>
      </c>
      <c r="D279" s="5" t="s">
        <v>57</v>
      </c>
      <c r="E279" s="5">
        <v>1.0E10</v>
      </c>
      <c r="F279" s="5" t="s">
        <v>17</v>
      </c>
      <c r="G279" s="5">
        <v>663.0</v>
      </c>
      <c r="H279" s="5" t="s">
        <v>24</v>
      </c>
      <c r="I279" s="5" t="s">
        <v>19</v>
      </c>
      <c r="J279" s="5" t="s">
        <v>19</v>
      </c>
      <c r="K279" s="5">
        <v>1.0</v>
      </c>
      <c r="L279" s="6" t="s">
        <v>23</v>
      </c>
      <c r="M279" s="5">
        <v>25.0</v>
      </c>
      <c r="N279" s="8">
        <f>VLOOKUP(D279, 'Total Registered Voters by Coun'!$A$1:$B$58, 2, false)</f>
        <v>7831</v>
      </c>
    </row>
    <row r="280" ht="15.75" customHeight="1">
      <c r="A280" s="4">
        <v>44138.0</v>
      </c>
      <c r="B280" s="5" t="s">
        <v>15</v>
      </c>
      <c r="C280" s="5">
        <v>26.0</v>
      </c>
      <c r="D280" s="5" t="s">
        <v>57</v>
      </c>
      <c r="E280" s="5">
        <v>1.0E10</v>
      </c>
      <c r="F280" s="5" t="s">
        <v>17</v>
      </c>
      <c r="G280" s="5">
        <v>687.0</v>
      </c>
      <c r="H280" s="5" t="s">
        <v>25</v>
      </c>
      <c r="I280" s="5" t="s">
        <v>19</v>
      </c>
      <c r="J280" s="5" t="s">
        <v>19</v>
      </c>
      <c r="K280" s="5">
        <v>4.0</v>
      </c>
      <c r="L280" s="6" t="s">
        <v>20</v>
      </c>
      <c r="M280" s="5">
        <v>42.0</v>
      </c>
      <c r="N280" s="8">
        <f>VLOOKUP(D280, 'Total Registered Voters by Coun'!$A$1:$B$58, 2, false)</f>
        <v>7831</v>
      </c>
    </row>
    <row r="281" ht="15.75" customHeight="1">
      <c r="A281" s="4">
        <v>44138.0</v>
      </c>
      <c r="B281" s="5" t="s">
        <v>15</v>
      </c>
      <c r="C281" s="5">
        <v>26.0</v>
      </c>
      <c r="D281" s="5" t="s">
        <v>57</v>
      </c>
      <c r="E281" s="5">
        <v>1.0E10</v>
      </c>
      <c r="F281" s="5" t="s">
        <v>17</v>
      </c>
      <c r="G281" s="5">
        <v>676.0</v>
      </c>
      <c r="H281" s="5" t="s">
        <v>26</v>
      </c>
      <c r="I281" s="5" t="s">
        <v>19</v>
      </c>
      <c r="J281" s="5" t="s">
        <v>19</v>
      </c>
      <c r="K281" s="5">
        <v>5.0</v>
      </c>
      <c r="L281" s="6" t="s">
        <v>23</v>
      </c>
      <c r="M281" s="5">
        <v>126.0</v>
      </c>
      <c r="N281" s="8">
        <f>VLOOKUP(D281, 'Total Registered Voters by Coun'!$A$1:$B$58, 2, false)</f>
        <v>7831</v>
      </c>
    </row>
    <row r="282" ht="15.75" customHeight="1">
      <c r="A282" s="4">
        <v>44138.0</v>
      </c>
      <c r="B282" s="5" t="s">
        <v>15</v>
      </c>
      <c r="C282" s="5">
        <v>26.0</v>
      </c>
      <c r="D282" s="5" t="s">
        <v>57</v>
      </c>
      <c r="E282" s="5">
        <v>1.0E10</v>
      </c>
      <c r="F282" s="5" t="s">
        <v>17</v>
      </c>
      <c r="G282" s="5">
        <v>688.0</v>
      </c>
      <c r="H282" s="5" t="s">
        <v>27</v>
      </c>
      <c r="I282" s="5" t="s">
        <v>19</v>
      </c>
      <c r="J282" s="5" t="s">
        <v>19</v>
      </c>
      <c r="K282" s="5">
        <v>6.0</v>
      </c>
      <c r="L282" s="6" t="s">
        <v>20</v>
      </c>
      <c r="M282" s="5">
        <v>18.0</v>
      </c>
      <c r="N282" s="8">
        <f>VLOOKUP(D282, 'Total Registered Voters by Coun'!$A$1:$B$58, 2, false)</f>
        <v>7831</v>
      </c>
    </row>
    <row r="283" ht="15.75" customHeight="1">
      <c r="A283" s="4">
        <v>44138.0</v>
      </c>
      <c r="B283" s="5" t="s">
        <v>15</v>
      </c>
      <c r="C283" s="5">
        <v>26.0</v>
      </c>
      <c r="D283" s="5" t="s">
        <v>57</v>
      </c>
      <c r="E283" s="5">
        <v>1.0E10</v>
      </c>
      <c r="F283" s="5" t="s">
        <v>17</v>
      </c>
      <c r="G283" s="5">
        <v>820.0</v>
      </c>
      <c r="H283" s="5" t="s">
        <v>28</v>
      </c>
      <c r="I283" s="5" t="s">
        <v>19</v>
      </c>
      <c r="J283" s="5" t="s">
        <v>22</v>
      </c>
      <c r="M283" s="5">
        <v>0.0</v>
      </c>
      <c r="N283" s="8">
        <f>VLOOKUP(D283, 'Total Registered Voters by Coun'!$A$1:$B$58, 2, false)</f>
        <v>7831</v>
      </c>
    </row>
    <row r="284" ht="15.75" customHeight="1">
      <c r="A284" s="4">
        <v>44138.0</v>
      </c>
      <c r="B284" s="5" t="s">
        <v>15</v>
      </c>
      <c r="C284" s="5">
        <v>26.0</v>
      </c>
      <c r="D284" s="5" t="s">
        <v>57</v>
      </c>
      <c r="E284" s="5">
        <v>1.0E10</v>
      </c>
      <c r="F284" s="5" t="s">
        <v>17</v>
      </c>
      <c r="G284" s="5">
        <v>833.0</v>
      </c>
      <c r="H284" s="5" t="s">
        <v>29</v>
      </c>
      <c r="I284" s="5" t="s">
        <v>19</v>
      </c>
      <c r="J284" s="5" t="s">
        <v>22</v>
      </c>
      <c r="M284" s="5">
        <v>0.0</v>
      </c>
      <c r="N284" s="8">
        <f>VLOOKUP(D284, 'Total Registered Voters by Coun'!$A$1:$B$58, 2, false)</f>
        <v>7831</v>
      </c>
    </row>
    <row r="285" ht="15.75" customHeight="1">
      <c r="A285" s="4">
        <v>44138.0</v>
      </c>
      <c r="B285" s="5" t="s">
        <v>15</v>
      </c>
      <c r="C285" s="5">
        <v>26.0</v>
      </c>
      <c r="D285" s="5" t="s">
        <v>57</v>
      </c>
      <c r="E285" s="5">
        <v>1.0E10</v>
      </c>
      <c r="F285" s="5" t="s">
        <v>17</v>
      </c>
      <c r="G285" s="5">
        <v>825.0</v>
      </c>
      <c r="H285" s="5" t="s">
        <v>30</v>
      </c>
      <c r="I285" s="5" t="s">
        <v>19</v>
      </c>
      <c r="J285" s="5" t="s">
        <v>22</v>
      </c>
      <c r="M285" s="5">
        <v>0.0</v>
      </c>
      <c r="N285" s="8">
        <f>VLOOKUP(D285, 'Total Registered Voters by Coun'!$A$1:$B$58, 2, false)</f>
        <v>7831</v>
      </c>
    </row>
    <row r="286" ht="15.75" customHeight="1">
      <c r="A286" s="4">
        <v>44138.0</v>
      </c>
      <c r="B286" s="5" t="s">
        <v>15</v>
      </c>
      <c r="C286" s="5">
        <v>26.0</v>
      </c>
      <c r="D286" s="5" t="s">
        <v>57</v>
      </c>
      <c r="E286" s="5">
        <v>1.0E10</v>
      </c>
      <c r="F286" s="5" t="s">
        <v>17</v>
      </c>
      <c r="G286" s="5">
        <v>830.0</v>
      </c>
      <c r="H286" s="5" t="s">
        <v>31</v>
      </c>
      <c r="I286" s="5" t="s">
        <v>19</v>
      </c>
      <c r="J286" s="5" t="s">
        <v>22</v>
      </c>
      <c r="M286" s="5">
        <v>0.0</v>
      </c>
      <c r="N286" s="8">
        <f>VLOOKUP(D286, 'Total Registered Voters by Coun'!$A$1:$B$58, 2, false)</f>
        <v>7831</v>
      </c>
    </row>
    <row r="287" ht="15.75" customHeight="1">
      <c r="A287" s="4">
        <v>44138.0</v>
      </c>
      <c r="B287" s="5" t="s">
        <v>15</v>
      </c>
      <c r="C287" s="5">
        <v>26.0</v>
      </c>
      <c r="D287" s="5" t="s">
        <v>57</v>
      </c>
      <c r="E287" s="5">
        <v>1.0E10</v>
      </c>
      <c r="F287" s="5" t="s">
        <v>17</v>
      </c>
      <c r="G287" s="5">
        <v>822.0</v>
      </c>
      <c r="H287" s="5" t="s">
        <v>32</v>
      </c>
      <c r="I287" s="5" t="s">
        <v>19</v>
      </c>
      <c r="J287" s="5" t="s">
        <v>22</v>
      </c>
      <c r="M287" s="5">
        <v>1.0</v>
      </c>
      <c r="N287" s="8">
        <f>VLOOKUP(D287, 'Total Registered Voters by Coun'!$A$1:$B$58, 2, false)</f>
        <v>7831</v>
      </c>
    </row>
    <row r="288" ht="15.75" customHeight="1">
      <c r="A288" s="4">
        <v>44138.0</v>
      </c>
      <c r="B288" s="5" t="s">
        <v>15</v>
      </c>
      <c r="C288" s="5">
        <v>27.0</v>
      </c>
      <c r="D288" s="5" t="s">
        <v>58</v>
      </c>
      <c r="E288" s="5">
        <v>1.0E10</v>
      </c>
      <c r="F288" s="5" t="s">
        <v>17</v>
      </c>
      <c r="G288" s="5">
        <v>640.0</v>
      </c>
      <c r="H288" s="5" t="s">
        <v>18</v>
      </c>
      <c r="I288" s="5" t="s">
        <v>19</v>
      </c>
      <c r="J288" s="5" t="s">
        <v>19</v>
      </c>
      <c r="K288" s="5">
        <v>3.0</v>
      </c>
      <c r="L288" s="6" t="s">
        <v>20</v>
      </c>
      <c r="M288" s="7">
        <v>113953.0</v>
      </c>
      <c r="N288" s="8">
        <f>VLOOKUP(D288, 'Total Registered Voters by Coun'!$A$1:$B$58, 2, false)</f>
        <v>206917</v>
      </c>
    </row>
    <row r="289" ht="15.75" customHeight="1">
      <c r="A289" s="4">
        <v>44138.0</v>
      </c>
      <c r="B289" s="5" t="s">
        <v>15</v>
      </c>
      <c r="C289" s="5">
        <v>27.0</v>
      </c>
      <c r="D289" s="5" t="s">
        <v>58</v>
      </c>
      <c r="E289" s="5">
        <v>1.0E10</v>
      </c>
      <c r="F289" s="5" t="s">
        <v>17</v>
      </c>
      <c r="G289" s="5">
        <v>653.0</v>
      </c>
      <c r="H289" s="5" t="s">
        <v>21</v>
      </c>
      <c r="I289" s="5" t="s">
        <v>22</v>
      </c>
      <c r="J289" s="5" t="s">
        <v>19</v>
      </c>
      <c r="K289" s="5">
        <v>7.0</v>
      </c>
      <c r="L289" s="6" t="s">
        <v>23</v>
      </c>
      <c r="M289" s="7">
        <v>46299.0</v>
      </c>
      <c r="N289" s="8">
        <f>VLOOKUP(D289, 'Total Registered Voters by Coun'!$A$1:$B$58, 2, false)</f>
        <v>206917</v>
      </c>
    </row>
    <row r="290" ht="15.75" customHeight="1">
      <c r="A290" s="4">
        <v>44138.0</v>
      </c>
      <c r="B290" s="5" t="s">
        <v>15</v>
      </c>
      <c r="C290" s="5">
        <v>27.0</v>
      </c>
      <c r="D290" s="5" t="s">
        <v>58</v>
      </c>
      <c r="E290" s="5">
        <v>1.0E10</v>
      </c>
      <c r="F290" s="5" t="s">
        <v>17</v>
      </c>
      <c r="G290" s="5">
        <v>663.0</v>
      </c>
      <c r="H290" s="5" t="s">
        <v>24</v>
      </c>
      <c r="I290" s="5" t="s">
        <v>19</v>
      </c>
      <c r="J290" s="5" t="s">
        <v>19</v>
      </c>
      <c r="K290" s="5">
        <v>1.0</v>
      </c>
      <c r="L290" s="6" t="s">
        <v>23</v>
      </c>
      <c r="M290" s="5">
        <v>566.0</v>
      </c>
      <c r="N290" s="8">
        <f>VLOOKUP(D290, 'Total Registered Voters by Coun'!$A$1:$B$58, 2, false)</f>
        <v>206917</v>
      </c>
    </row>
    <row r="291" ht="15.75" customHeight="1">
      <c r="A291" s="4">
        <v>44138.0</v>
      </c>
      <c r="B291" s="5" t="s">
        <v>15</v>
      </c>
      <c r="C291" s="5">
        <v>27.0</v>
      </c>
      <c r="D291" s="5" t="s">
        <v>58</v>
      </c>
      <c r="E291" s="5">
        <v>1.0E10</v>
      </c>
      <c r="F291" s="5" t="s">
        <v>17</v>
      </c>
      <c r="G291" s="5">
        <v>687.0</v>
      </c>
      <c r="H291" s="5" t="s">
        <v>25</v>
      </c>
      <c r="I291" s="5" t="s">
        <v>19</v>
      </c>
      <c r="J291" s="5" t="s">
        <v>19</v>
      </c>
      <c r="K291" s="5">
        <v>4.0</v>
      </c>
      <c r="L291" s="6" t="s">
        <v>20</v>
      </c>
      <c r="M291" s="5">
        <v>749.0</v>
      </c>
      <c r="N291" s="8">
        <f>VLOOKUP(D291, 'Total Registered Voters by Coun'!$A$1:$B$58, 2, false)</f>
        <v>206917</v>
      </c>
    </row>
    <row r="292" ht="15.75" customHeight="1">
      <c r="A292" s="4">
        <v>44138.0</v>
      </c>
      <c r="B292" s="5" t="s">
        <v>15</v>
      </c>
      <c r="C292" s="5">
        <v>27.0</v>
      </c>
      <c r="D292" s="5" t="s">
        <v>58</v>
      </c>
      <c r="E292" s="5">
        <v>1.0E10</v>
      </c>
      <c r="F292" s="5" t="s">
        <v>17</v>
      </c>
      <c r="G292" s="5">
        <v>676.0</v>
      </c>
      <c r="H292" s="5" t="s">
        <v>26</v>
      </c>
      <c r="I292" s="5" t="s">
        <v>19</v>
      </c>
      <c r="J292" s="5" t="s">
        <v>19</v>
      </c>
      <c r="K292" s="5">
        <v>5.0</v>
      </c>
      <c r="L292" s="6" t="s">
        <v>23</v>
      </c>
      <c r="M292" s="7">
        <v>1820.0</v>
      </c>
      <c r="N292" s="8">
        <f>VLOOKUP(D292, 'Total Registered Voters by Coun'!$A$1:$B$58, 2, false)</f>
        <v>206917</v>
      </c>
    </row>
    <row r="293" ht="15.75" customHeight="1">
      <c r="A293" s="4">
        <v>44138.0</v>
      </c>
      <c r="B293" s="5" t="s">
        <v>15</v>
      </c>
      <c r="C293" s="5">
        <v>27.0</v>
      </c>
      <c r="D293" s="5" t="s">
        <v>58</v>
      </c>
      <c r="E293" s="5">
        <v>1.0E10</v>
      </c>
      <c r="F293" s="5" t="s">
        <v>17</v>
      </c>
      <c r="G293" s="5">
        <v>688.0</v>
      </c>
      <c r="H293" s="5" t="s">
        <v>27</v>
      </c>
      <c r="I293" s="5" t="s">
        <v>19</v>
      </c>
      <c r="J293" s="5" t="s">
        <v>19</v>
      </c>
      <c r="K293" s="5">
        <v>6.0</v>
      </c>
      <c r="L293" s="6" t="s">
        <v>20</v>
      </c>
      <c r="M293" s="5">
        <v>496.0</v>
      </c>
      <c r="N293" s="8">
        <f>VLOOKUP(D293, 'Total Registered Voters by Coun'!$A$1:$B$58, 2, false)</f>
        <v>206917</v>
      </c>
    </row>
    <row r="294" ht="15.75" customHeight="1">
      <c r="A294" s="4">
        <v>44138.0</v>
      </c>
      <c r="B294" s="5" t="s">
        <v>15</v>
      </c>
      <c r="C294" s="5">
        <v>27.0</v>
      </c>
      <c r="D294" s="5" t="s">
        <v>58</v>
      </c>
      <c r="E294" s="5">
        <v>1.0E10</v>
      </c>
      <c r="F294" s="5" t="s">
        <v>17</v>
      </c>
      <c r="G294" s="5">
        <v>820.0</v>
      </c>
      <c r="H294" s="5" t="s">
        <v>28</v>
      </c>
      <c r="I294" s="5" t="s">
        <v>19</v>
      </c>
      <c r="J294" s="5" t="s">
        <v>22</v>
      </c>
      <c r="M294" s="5">
        <v>27.0</v>
      </c>
      <c r="N294" s="8">
        <f>VLOOKUP(D294, 'Total Registered Voters by Coun'!$A$1:$B$58, 2, false)</f>
        <v>206917</v>
      </c>
    </row>
    <row r="295" ht="15.75" customHeight="1">
      <c r="A295" s="4">
        <v>44138.0</v>
      </c>
      <c r="B295" s="5" t="s">
        <v>15</v>
      </c>
      <c r="C295" s="5">
        <v>27.0</v>
      </c>
      <c r="D295" s="5" t="s">
        <v>58</v>
      </c>
      <c r="E295" s="5">
        <v>1.0E10</v>
      </c>
      <c r="F295" s="5" t="s">
        <v>17</v>
      </c>
      <c r="G295" s="5">
        <v>833.0</v>
      </c>
      <c r="H295" s="5" t="s">
        <v>29</v>
      </c>
      <c r="I295" s="5" t="s">
        <v>19</v>
      </c>
      <c r="J295" s="5" t="s">
        <v>22</v>
      </c>
      <c r="M295" s="5">
        <v>5.0</v>
      </c>
      <c r="N295" s="8">
        <f>VLOOKUP(D295, 'Total Registered Voters by Coun'!$A$1:$B$58, 2, false)</f>
        <v>206917</v>
      </c>
    </row>
    <row r="296" ht="15.75" customHeight="1">
      <c r="A296" s="4">
        <v>44138.0</v>
      </c>
      <c r="B296" s="5" t="s">
        <v>15</v>
      </c>
      <c r="C296" s="5">
        <v>27.0</v>
      </c>
      <c r="D296" s="5" t="s">
        <v>58</v>
      </c>
      <c r="E296" s="5">
        <v>1.0E10</v>
      </c>
      <c r="F296" s="5" t="s">
        <v>17</v>
      </c>
      <c r="G296" s="5">
        <v>825.0</v>
      </c>
      <c r="H296" s="5" t="s">
        <v>30</v>
      </c>
      <c r="I296" s="5" t="s">
        <v>19</v>
      </c>
      <c r="J296" s="5" t="s">
        <v>22</v>
      </c>
      <c r="M296" s="5">
        <v>2.0</v>
      </c>
      <c r="N296" s="8">
        <f>VLOOKUP(D296, 'Total Registered Voters by Coun'!$A$1:$B$58, 2, false)</f>
        <v>206917</v>
      </c>
    </row>
    <row r="297" ht="15.75" customHeight="1">
      <c r="A297" s="4">
        <v>44138.0</v>
      </c>
      <c r="B297" s="5" t="s">
        <v>15</v>
      </c>
      <c r="C297" s="5">
        <v>27.0</v>
      </c>
      <c r="D297" s="5" t="s">
        <v>58</v>
      </c>
      <c r="E297" s="5">
        <v>1.0E10</v>
      </c>
      <c r="F297" s="5" t="s">
        <v>17</v>
      </c>
      <c r="G297" s="5">
        <v>830.0</v>
      </c>
      <c r="H297" s="5" t="s">
        <v>31</v>
      </c>
      <c r="I297" s="5" t="s">
        <v>19</v>
      </c>
      <c r="J297" s="5" t="s">
        <v>22</v>
      </c>
      <c r="M297" s="5">
        <v>0.0</v>
      </c>
      <c r="N297" s="8">
        <f>VLOOKUP(D297, 'Total Registered Voters by Coun'!$A$1:$B$58, 2, false)</f>
        <v>206917</v>
      </c>
    </row>
    <row r="298" ht="15.75" customHeight="1">
      <c r="A298" s="4">
        <v>44138.0</v>
      </c>
      <c r="B298" s="5" t="s">
        <v>15</v>
      </c>
      <c r="C298" s="5">
        <v>27.0</v>
      </c>
      <c r="D298" s="5" t="s">
        <v>58</v>
      </c>
      <c r="E298" s="5">
        <v>1.0E10</v>
      </c>
      <c r="F298" s="5" t="s">
        <v>17</v>
      </c>
      <c r="G298" s="5">
        <v>822.0</v>
      </c>
      <c r="H298" s="5" t="s">
        <v>32</v>
      </c>
      <c r="I298" s="5" t="s">
        <v>19</v>
      </c>
      <c r="J298" s="5" t="s">
        <v>22</v>
      </c>
      <c r="M298" s="5">
        <v>6.0</v>
      </c>
      <c r="N298" s="8">
        <f>VLOOKUP(D298, 'Total Registered Voters by Coun'!$A$1:$B$58, 2, false)</f>
        <v>206917</v>
      </c>
    </row>
    <row r="299" ht="15.75" customHeight="1">
      <c r="A299" s="4">
        <v>44138.0</v>
      </c>
      <c r="B299" s="5" t="s">
        <v>15</v>
      </c>
      <c r="C299" s="5">
        <v>28.0</v>
      </c>
      <c r="D299" s="5" t="s">
        <v>59</v>
      </c>
      <c r="E299" s="5">
        <v>1.0E10</v>
      </c>
      <c r="F299" s="5" t="s">
        <v>17</v>
      </c>
      <c r="G299" s="5">
        <v>640.0</v>
      </c>
      <c r="H299" s="5" t="s">
        <v>18</v>
      </c>
      <c r="I299" s="5" t="s">
        <v>19</v>
      </c>
      <c r="J299" s="5" t="s">
        <v>19</v>
      </c>
      <c r="K299" s="5">
        <v>3.0</v>
      </c>
      <c r="L299" s="6" t="s">
        <v>20</v>
      </c>
      <c r="M299" s="7">
        <v>49817.0</v>
      </c>
      <c r="N299" s="8">
        <f>VLOOKUP(D299, 'Total Registered Voters by Coun'!$A$1:$B$58, 2, false)</f>
        <v>84845</v>
      </c>
    </row>
    <row r="300" ht="15.75" customHeight="1">
      <c r="A300" s="4">
        <v>44138.0</v>
      </c>
      <c r="B300" s="5" t="s">
        <v>15</v>
      </c>
      <c r="C300" s="5">
        <v>28.0</v>
      </c>
      <c r="D300" s="5" t="s">
        <v>59</v>
      </c>
      <c r="E300" s="5">
        <v>1.0E10</v>
      </c>
      <c r="F300" s="5" t="s">
        <v>17</v>
      </c>
      <c r="G300" s="5">
        <v>653.0</v>
      </c>
      <c r="H300" s="5" t="s">
        <v>21</v>
      </c>
      <c r="I300" s="5" t="s">
        <v>22</v>
      </c>
      <c r="J300" s="5" t="s">
        <v>19</v>
      </c>
      <c r="K300" s="5">
        <v>7.0</v>
      </c>
      <c r="L300" s="6" t="s">
        <v>23</v>
      </c>
      <c r="M300" s="7">
        <v>20676.0</v>
      </c>
      <c r="N300" s="8">
        <f>VLOOKUP(D300, 'Total Registered Voters by Coun'!$A$1:$B$58, 2, false)</f>
        <v>84845</v>
      </c>
    </row>
    <row r="301" ht="15.75" customHeight="1">
      <c r="A301" s="4">
        <v>44138.0</v>
      </c>
      <c r="B301" s="5" t="s">
        <v>15</v>
      </c>
      <c r="C301" s="5">
        <v>28.0</v>
      </c>
      <c r="D301" s="5" t="s">
        <v>59</v>
      </c>
      <c r="E301" s="5">
        <v>1.0E10</v>
      </c>
      <c r="F301" s="5" t="s">
        <v>17</v>
      </c>
      <c r="G301" s="5">
        <v>663.0</v>
      </c>
      <c r="H301" s="5" t="s">
        <v>24</v>
      </c>
      <c r="I301" s="5" t="s">
        <v>19</v>
      </c>
      <c r="J301" s="5" t="s">
        <v>19</v>
      </c>
      <c r="K301" s="5">
        <v>1.0</v>
      </c>
      <c r="L301" s="6" t="s">
        <v>23</v>
      </c>
      <c r="M301" s="5">
        <v>241.0</v>
      </c>
      <c r="N301" s="8">
        <f>VLOOKUP(D301, 'Total Registered Voters by Coun'!$A$1:$B$58, 2, false)</f>
        <v>84845</v>
      </c>
    </row>
    <row r="302" ht="15.75" customHeight="1">
      <c r="A302" s="4">
        <v>44138.0</v>
      </c>
      <c r="B302" s="5" t="s">
        <v>15</v>
      </c>
      <c r="C302" s="5">
        <v>28.0</v>
      </c>
      <c r="D302" s="5" t="s">
        <v>59</v>
      </c>
      <c r="E302" s="5">
        <v>1.0E10</v>
      </c>
      <c r="F302" s="5" t="s">
        <v>17</v>
      </c>
      <c r="G302" s="5">
        <v>687.0</v>
      </c>
      <c r="H302" s="5" t="s">
        <v>25</v>
      </c>
      <c r="I302" s="5" t="s">
        <v>19</v>
      </c>
      <c r="J302" s="5" t="s">
        <v>19</v>
      </c>
      <c r="K302" s="5">
        <v>4.0</v>
      </c>
      <c r="L302" s="6" t="s">
        <v>20</v>
      </c>
      <c r="M302" s="5">
        <v>310.0</v>
      </c>
      <c r="N302" s="8">
        <f>VLOOKUP(D302, 'Total Registered Voters by Coun'!$A$1:$B$58, 2, false)</f>
        <v>84845</v>
      </c>
    </row>
    <row r="303" ht="15.75" customHeight="1">
      <c r="A303" s="4">
        <v>44138.0</v>
      </c>
      <c r="B303" s="5" t="s">
        <v>15</v>
      </c>
      <c r="C303" s="5">
        <v>28.0</v>
      </c>
      <c r="D303" s="5" t="s">
        <v>59</v>
      </c>
      <c r="E303" s="5">
        <v>1.0E10</v>
      </c>
      <c r="F303" s="5" t="s">
        <v>17</v>
      </c>
      <c r="G303" s="5">
        <v>676.0</v>
      </c>
      <c r="H303" s="5" t="s">
        <v>26</v>
      </c>
      <c r="I303" s="5" t="s">
        <v>19</v>
      </c>
      <c r="J303" s="5" t="s">
        <v>19</v>
      </c>
      <c r="K303" s="5">
        <v>5.0</v>
      </c>
      <c r="L303" s="6" t="s">
        <v>23</v>
      </c>
      <c r="M303" s="5">
        <v>914.0</v>
      </c>
      <c r="N303" s="8">
        <f>VLOOKUP(D303, 'Total Registered Voters by Coun'!$A$1:$B$58, 2, false)</f>
        <v>84845</v>
      </c>
    </row>
    <row r="304" ht="15.75" customHeight="1">
      <c r="A304" s="4">
        <v>44138.0</v>
      </c>
      <c r="B304" s="5" t="s">
        <v>15</v>
      </c>
      <c r="C304" s="5">
        <v>28.0</v>
      </c>
      <c r="D304" s="5" t="s">
        <v>59</v>
      </c>
      <c r="E304" s="5">
        <v>1.0E10</v>
      </c>
      <c r="F304" s="5" t="s">
        <v>17</v>
      </c>
      <c r="G304" s="5">
        <v>688.0</v>
      </c>
      <c r="H304" s="5" t="s">
        <v>27</v>
      </c>
      <c r="I304" s="5" t="s">
        <v>19</v>
      </c>
      <c r="J304" s="5" t="s">
        <v>19</v>
      </c>
      <c r="K304" s="5">
        <v>6.0</v>
      </c>
      <c r="L304" s="6" t="s">
        <v>20</v>
      </c>
      <c r="M304" s="5">
        <v>164.0</v>
      </c>
      <c r="N304" s="8">
        <f>VLOOKUP(D304, 'Total Registered Voters by Coun'!$A$1:$B$58, 2, false)</f>
        <v>84845</v>
      </c>
    </row>
    <row r="305" ht="15.75" customHeight="1">
      <c r="A305" s="4">
        <v>44138.0</v>
      </c>
      <c r="B305" s="5" t="s">
        <v>15</v>
      </c>
      <c r="C305" s="5">
        <v>28.0</v>
      </c>
      <c r="D305" s="5" t="s">
        <v>59</v>
      </c>
      <c r="E305" s="5">
        <v>1.0E10</v>
      </c>
      <c r="F305" s="5" t="s">
        <v>17</v>
      </c>
      <c r="G305" s="5">
        <v>820.0</v>
      </c>
      <c r="H305" s="5" t="s">
        <v>28</v>
      </c>
      <c r="I305" s="5" t="s">
        <v>19</v>
      </c>
      <c r="J305" s="5" t="s">
        <v>22</v>
      </c>
      <c r="M305" s="5">
        <v>22.0</v>
      </c>
      <c r="N305" s="8">
        <f>VLOOKUP(D305, 'Total Registered Voters by Coun'!$A$1:$B$58, 2, false)</f>
        <v>84845</v>
      </c>
    </row>
    <row r="306" ht="15.75" customHeight="1">
      <c r="A306" s="4">
        <v>44138.0</v>
      </c>
      <c r="B306" s="5" t="s">
        <v>15</v>
      </c>
      <c r="C306" s="5">
        <v>28.0</v>
      </c>
      <c r="D306" s="5" t="s">
        <v>59</v>
      </c>
      <c r="E306" s="5">
        <v>1.0E10</v>
      </c>
      <c r="F306" s="5" t="s">
        <v>17</v>
      </c>
      <c r="G306" s="5">
        <v>833.0</v>
      </c>
      <c r="H306" s="5" t="s">
        <v>29</v>
      </c>
      <c r="I306" s="5" t="s">
        <v>19</v>
      </c>
      <c r="J306" s="5" t="s">
        <v>22</v>
      </c>
      <c r="M306" s="5">
        <v>0.0</v>
      </c>
      <c r="N306" s="8">
        <f>VLOOKUP(D306, 'Total Registered Voters by Coun'!$A$1:$B$58, 2, false)</f>
        <v>84845</v>
      </c>
    </row>
    <row r="307" ht="15.75" customHeight="1">
      <c r="A307" s="4">
        <v>44138.0</v>
      </c>
      <c r="B307" s="5" t="s">
        <v>15</v>
      </c>
      <c r="C307" s="5">
        <v>28.0</v>
      </c>
      <c r="D307" s="5" t="s">
        <v>59</v>
      </c>
      <c r="E307" s="5">
        <v>1.0E10</v>
      </c>
      <c r="F307" s="5" t="s">
        <v>17</v>
      </c>
      <c r="G307" s="5">
        <v>825.0</v>
      </c>
      <c r="H307" s="5" t="s">
        <v>30</v>
      </c>
      <c r="I307" s="5" t="s">
        <v>19</v>
      </c>
      <c r="J307" s="5" t="s">
        <v>22</v>
      </c>
      <c r="M307" s="5">
        <v>0.0</v>
      </c>
      <c r="N307" s="8">
        <f>VLOOKUP(D307, 'Total Registered Voters by Coun'!$A$1:$B$58, 2, false)</f>
        <v>84845</v>
      </c>
    </row>
    <row r="308" ht="15.75" customHeight="1">
      <c r="A308" s="4">
        <v>44138.0</v>
      </c>
      <c r="B308" s="5" t="s">
        <v>15</v>
      </c>
      <c r="C308" s="5">
        <v>28.0</v>
      </c>
      <c r="D308" s="5" t="s">
        <v>59</v>
      </c>
      <c r="E308" s="5">
        <v>1.0E10</v>
      </c>
      <c r="F308" s="5" t="s">
        <v>17</v>
      </c>
      <c r="G308" s="5">
        <v>830.0</v>
      </c>
      <c r="H308" s="5" t="s">
        <v>31</v>
      </c>
      <c r="I308" s="5" t="s">
        <v>19</v>
      </c>
      <c r="J308" s="5" t="s">
        <v>22</v>
      </c>
      <c r="M308" s="5">
        <v>2.0</v>
      </c>
      <c r="N308" s="8">
        <f>VLOOKUP(D308, 'Total Registered Voters by Coun'!$A$1:$B$58, 2, false)</f>
        <v>84845</v>
      </c>
    </row>
    <row r="309" ht="15.75" customHeight="1">
      <c r="A309" s="4">
        <v>44138.0</v>
      </c>
      <c r="B309" s="5" t="s">
        <v>15</v>
      </c>
      <c r="C309" s="5">
        <v>28.0</v>
      </c>
      <c r="D309" s="5" t="s">
        <v>59</v>
      </c>
      <c r="E309" s="5">
        <v>1.0E10</v>
      </c>
      <c r="F309" s="5" t="s">
        <v>17</v>
      </c>
      <c r="G309" s="5">
        <v>822.0</v>
      </c>
      <c r="H309" s="5" t="s">
        <v>32</v>
      </c>
      <c r="I309" s="5" t="s">
        <v>19</v>
      </c>
      <c r="J309" s="5" t="s">
        <v>22</v>
      </c>
      <c r="M309" s="5">
        <v>4.0</v>
      </c>
      <c r="N309" s="8">
        <f>VLOOKUP(D309, 'Total Registered Voters by Coun'!$A$1:$B$58, 2, false)</f>
        <v>84845</v>
      </c>
    </row>
    <row r="310" ht="15.75" customHeight="1">
      <c r="A310" s="4">
        <v>44138.0</v>
      </c>
      <c r="B310" s="5" t="s">
        <v>15</v>
      </c>
      <c r="C310" s="5">
        <v>29.0</v>
      </c>
      <c r="D310" s="5" t="s">
        <v>60</v>
      </c>
      <c r="E310" s="5">
        <v>1.0E10</v>
      </c>
      <c r="F310" s="5" t="s">
        <v>17</v>
      </c>
      <c r="G310" s="5">
        <v>640.0</v>
      </c>
      <c r="H310" s="5" t="s">
        <v>18</v>
      </c>
      <c r="I310" s="5" t="s">
        <v>19</v>
      </c>
      <c r="J310" s="5" t="s">
        <v>19</v>
      </c>
      <c r="K310" s="5">
        <v>3.0</v>
      </c>
      <c r="L310" s="6" t="s">
        <v>20</v>
      </c>
      <c r="M310" s="7">
        <v>36359.0</v>
      </c>
      <c r="N310" s="8">
        <f>VLOOKUP(D310, 'Total Registered Voters by Coun'!$A$1:$B$58, 2, false)</f>
        <v>74299</v>
      </c>
    </row>
    <row r="311" ht="15.75" customHeight="1">
      <c r="A311" s="4">
        <v>44138.0</v>
      </c>
      <c r="B311" s="5" t="s">
        <v>15</v>
      </c>
      <c r="C311" s="5">
        <v>29.0</v>
      </c>
      <c r="D311" s="5" t="s">
        <v>60</v>
      </c>
      <c r="E311" s="5">
        <v>1.0E10</v>
      </c>
      <c r="F311" s="5" t="s">
        <v>17</v>
      </c>
      <c r="G311" s="5">
        <v>653.0</v>
      </c>
      <c r="H311" s="5" t="s">
        <v>21</v>
      </c>
      <c r="I311" s="5" t="s">
        <v>22</v>
      </c>
      <c r="J311" s="5" t="s">
        <v>19</v>
      </c>
      <c r="K311" s="5">
        <v>7.0</v>
      </c>
      <c r="L311" s="6" t="s">
        <v>23</v>
      </c>
      <c r="M311" s="7">
        <v>26779.0</v>
      </c>
      <c r="N311" s="8">
        <f>VLOOKUP(D311, 'Total Registered Voters by Coun'!$A$1:$B$58, 2, false)</f>
        <v>74299</v>
      </c>
    </row>
    <row r="312" ht="15.75" customHeight="1">
      <c r="A312" s="4">
        <v>44138.0</v>
      </c>
      <c r="B312" s="5" t="s">
        <v>15</v>
      </c>
      <c r="C312" s="5">
        <v>29.0</v>
      </c>
      <c r="D312" s="5" t="s">
        <v>60</v>
      </c>
      <c r="E312" s="5">
        <v>1.0E10</v>
      </c>
      <c r="F312" s="5" t="s">
        <v>17</v>
      </c>
      <c r="G312" s="5">
        <v>663.0</v>
      </c>
      <c r="H312" s="5" t="s">
        <v>24</v>
      </c>
      <c r="I312" s="5" t="s">
        <v>19</v>
      </c>
      <c r="J312" s="5" t="s">
        <v>19</v>
      </c>
      <c r="K312" s="5">
        <v>1.0</v>
      </c>
      <c r="L312" s="6" t="s">
        <v>23</v>
      </c>
      <c r="M312" s="5">
        <v>189.0</v>
      </c>
      <c r="N312" s="8">
        <f>VLOOKUP(D312, 'Total Registered Voters by Coun'!$A$1:$B$58, 2, false)</f>
        <v>74299</v>
      </c>
    </row>
    <row r="313" ht="15.75" customHeight="1">
      <c r="A313" s="4">
        <v>44138.0</v>
      </c>
      <c r="B313" s="5" t="s">
        <v>15</v>
      </c>
      <c r="C313" s="5">
        <v>29.0</v>
      </c>
      <c r="D313" s="5" t="s">
        <v>60</v>
      </c>
      <c r="E313" s="5">
        <v>1.0E10</v>
      </c>
      <c r="F313" s="5" t="s">
        <v>17</v>
      </c>
      <c r="G313" s="5">
        <v>687.0</v>
      </c>
      <c r="H313" s="5" t="s">
        <v>25</v>
      </c>
      <c r="I313" s="5" t="s">
        <v>19</v>
      </c>
      <c r="J313" s="5" t="s">
        <v>19</v>
      </c>
      <c r="K313" s="5">
        <v>4.0</v>
      </c>
      <c r="L313" s="6" t="s">
        <v>20</v>
      </c>
      <c r="M313" s="5">
        <v>345.0</v>
      </c>
      <c r="N313" s="8">
        <f>VLOOKUP(D313, 'Total Registered Voters by Coun'!$A$1:$B$58, 2, false)</f>
        <v>74299</v>
      </c>
    </row>
    <row r="314" ht="15.75" customHeight="1">
      <c r="A314" s="4">
        <v>44138.0</v>
      </c>
      <c r="B314" s="5" t="s">
        <v>15</v>
      </c>
      <c r="C314" s="5">
        <v>29.0</v>
      </c>
      <c r="D314" s="5" t="s">
        <v>60</v>
      </c>
      <c r="E314" s="5">
        <v>1.0E10</v>
      </c>
      <c r="F314" s="5" t="s">
        <v>17</v>
      </c>
      <c r="G314" s="5">
        <v>676.0</v>
      </c>
      <c r="H314" s="5" t="s">
        <v>26</v>
      </c>
      <c r="I314" s="5" t="s">
        <v>19</v>
      </c>
      <c r="J314" s="5" t="s">
        <v>19</v>
      </c>
      <c r="K314" s="5">
        <v>5.0</v>
      </c>
      <c r="L314" s="6" t="s">
        <v>23</v>
      </c>
      <c r="M314" s="5">
        <v>919.0</v>
      </c>
      <c r="N314" s="8">
        <f>VLOOKUP(D314, 'Total Registered Voters by Coun'!$A$1:$B$58, 2, false)</f>
        <v>74299</v>
      </c>
    </row>
    <row r="315" ht="15.75" customHeight="1">
      <c r="A315" s="4">
        <v>44138.0</v>
      </c>
      <c r="B315" s="5" t="s">
        <v>15</v>
      </c>
      <c r="C315" s="5">
        <v>29.0</v>
      </c>
      <c r="D315" s="5" t="s">
        <v>60</v>
      </c>
      <c r="E315" s="5">
        <v>1.0E10</v>
      </c>
      <c r="F315" s="5" t="s">
        <v>17</v>
      </c>
      <c r="G315" s="5">
        <v>688.0</v>
      </c>
      <c r="H315" s="5" t="s">
        <v>27</v>
      </c>
      <c r="I315" s="5" t="s">
        <v>19</v>
      </c>
      <c r="J315" s="5" t="s">
        <v>19</v>
      </c>
      <c r="K315" s="5">
        <v>6.0</v>
      </c>
      <c r="L315" s="6" t="s">
        <v>20</v>
      </c>
      <c r="M315" s="5">
        <v>147.0</v>
      </c>
      <c r="N315" s="8">
        <f>VLOOKUP(D315, 'Total Registered Voters by Coun'!$A$1:$B$58, 2, false)</f>
        <v>74299</v>
      </c>
    </row>
    <row r="316" ht="15.75" customHeight="1">
      <c r="A316" s="4">
        <v>44138.0</v>
      </c>
      <c r="B316" s="5" t="s">
        <v>15</v>
      </c>
      <c r="C316" s="5">
        <v>29.0</v>
      </c>
      <c r="D316" s="5" t="s">
        <v>60</v>
      </c>
      <c r="E316" s="5">
        <v>1.0E10</v>
      </c>
      <c r="F316" s="5" t="s">
        <v>17</v>
      </c>
      <c r="G316" s="5">
        <v>820.0</v>
      </c>
      <c r="H316" s="5" t="s">
        <v>28</v>
      </c>
      <c r="I316" s="5" t="s">
        <v>19</v>
      </c>
      <c r="J316" s="5" t="s">
        <v>22</v>
      </c>
      <c r="M316" s="5">
        <v>6.0</v>
      </c>
      <c r="N316" s="8">
        <f>VLOOKUP(D316, 'Total Registered Voters by Coun'!$A$1:$B$58, 2, false)</f>
        <v>74299</v>
      </c>
    </row>
    <row r="317" ht="15.75" customHeight="1">
      <c r="A317" s="4">
        <v>44138.0</v>
      </c>
      <c r="B317" s="5" t="s">
        <v>15</v>
      </c>
      <c r="C317" s="5">
        <v>29.0</v>
      </c>
      <c r="D317" s="5" t="s">
        <v>60</v>
      </c>
      <c r="E317" s="5">
        <v>1.0E10</v>
      </c>
      <c r="F317" s="5" t="s">
        <v>17</v>
      </c>
      <c r="G317" s="5">
        <v>833.0</v>
      </c>
      <c r="H317" s="5" t="s">
        <v>29</v>
      </c>
      <c r="I317" s="5" t="s">
        <v>19</v>
      </c>
      <c r="J317" s="5" t="s">
        <v>22</v>
      </c>
      <c r="M317" s="5">
        <v>2.0</v>
      </c>
      <c r="N317" s="8">
        <f>VLOOKUP(D317, 'Total Registered Voters by Coun'!$A$1:$B$58, 2, false)</f>
        <v>74299</v>
      </c>
    </row>
    <row r="318" ht="15.75" customHeight="1">
      <c r="A318" s="4">
        <v>44138.0</v>
      </c>
      <c r="B318" s="5" t="s">
        <v>15</v>
      </c>
      <c r="C318" s="5">
        <v>29.0</v>
      </c>
      <c r="D318" s="5" t="s">
        <v>60</v>
      </c>
      <c r="E318" s="5">
        <v>1.0E10</v>
      </c>
      <c r="F318" s="5" t="s">
        <v>17</v>
      </c>
      <c r="G318" s="5">
        <v>825.0</v>
      </c>
      <c r="H318" s="5" t="s">
        <v>30</v>
      </c>
      <c r="I318" s="5" t="s">
        <v>19</v>
      </c>
      <c r="J318" s="5" t="s">
        <v>22</v>
      </c>
      <c r="M318" s="5">
        <v>0.0</v>
      </c>
      <c r="N318" s="8">
        <f>VLOOKUP(D318, 'Total Registered Voters by Coun'!$A$1:$B$58, 2, false)</f>
        <v>74299</v>
      </c>
    </row>
    <row r="319" ht="15.75" customHeight="1">
      <c r="A319" s="4">
        <v>44138.0</v>
      </c>
      <c r="B319" s="5" t="s">
        <v>15</v>
      </c>
      <c r="C319" s="5">
        <v>29.0</v>
      </c>
      <c r="D319" s="5" t="s">
        <v>60</v>
      </c>
      <c r="E319" s="5">
        <v>1.0E10</v>
      </c>
      <c r="F319" s="5" t="s">
        <v>17</v>
      </c>
      <c r="G319" s="5">
        <v>830.0</v>
      </c>
      <c r="H319" s="5" t="s">
        <v>31</v>
      </c>
      <c r="I319" s="5" t="s">
        <v>19</v>
      </c>
      <c r="J319" s="5" t="s">
        <v>22</v>
      </c>
      <c r="M319" s="5">
        <v>3.0</v>
      </c>
      <c r="N319" s="8">
        <f>VLOOKUP(D319, 'Total Registered Voters by Coun'!$A$1:$B$58, 2, false)</f>
        <v>74299</v>
      </c>
    </row>
    <row r="320" ht="15.75" customHeight="1">
      <c r="A320" s="4">
        <v>44138.0</v>
      </c>
      <c r="B320" s="5" t="s">
        <v>15</v>
      </c>
      <c r="C320" s="5">
        <v>29.0</v>
      </c>
      <c r="D320" s="5" t="s">
        <v>60</v>
      </c>
      <c r="E320" s="5">
        <v>1.0E10</v>
      </c>
      <c r="F320" s="5" t="s">
        <v>17</v>
      </c>
      <c r="G320" s="5">
        <v>822.0</v>
      </c>
      <c r="H320" s="5" t="s">
        <v>32</v>
      </c>
      <c r="I320" s="5" t="s">
        <v>19</v>
      </c>
      <c r="J320" s="5" t="s">
        <v>22</v>
      </c>
      <c r="M320" s="5">
        <v>1.0</v>
      </c>
      <c r="N320" s="8">
        <f>VLOOKUP(D320, 'Total Registered Voters by Coun'!$A$1:$B$58, 2, false)</f>
        <v>74299</v>
      </c>
    </row>
    <row r="321" ht="15.75" customHeight="1">
      <c r="A321" s="4">
        <v>44138.0</v>
      </c>
      <c r="B321" s="5" t="s">
        <v>15</v>
      </c>
      <c r="C321" s="5">
        <v>30.0</v>
      </c>
      <c r="D321" s="5" t="s">
        <v>61</v>
      </c>
      <c r="E321" s="5">
        <v>1.0E10</v>
      </c>
      <c r="F321" s="5" t="s">
        <v>17</v>
      </c>
      <c r="G321" s="5">
        <v>640.0</v>
      </c>
      <c r="H321" s="5" t="s">
        <v>18</v>
      </c>
      <c r="I321" s="5" t="s">
        <v>19</v>
      </c>
      <c r="J321" s="5" t="s">
        <v>19</v>
      </c>
      <c r="K321" s="5">
        <v>3.0</v>
      </c>
      <c r="L321" s="6" t="s">
        <v>20</v>
      </c>
      <c r="M321" s="7">
        <v>814009.0</v>
      </c>
      <c r="N321" s="8">
        <f>VLOOKUP(D321, 'Total Registered Voters by Coun'!$A$1:$B$58, 2, false)</f>
        <v>1772700</v>
      </c>
    </row>
    <row r="322" ht="15.75" customHeight="1">
      <c r="A322" s="4">
        <v>44138.0</v>
      </c>
      <c r="B322" s="5" t="s">
        <v>15</v>
      </c>
      <c r="C322" s="5">
        <v>30.0</v>
      </c>
      <c r="D322" s="5" t="s">
        <v>61</v>
      </c>
      <c r="E322" s="5">
        <v>1.0E10</v>
      </c>
      <c r="F322" s="5" t="s">
        <v>17</v>
      </c>
      <c r="G322" s="5">
        <v>653.0</v>
      </c>
      <c r="H322" s="5" t="s">
        <v>21</v>
      </c>
      <c r="I322" s="5" t="s">
        <v>22</v>
      </c>
      <c r="J322" s="5" t="s">
        <v>19</v>
      </c>
      <c r="K322" s="5">
        <v>7.0</v>
      </c>
      <c r="L322" s="6" t="s">
        <v>23</v>
      </c>
      <c r="M322" s="7">
        <v>676498.0</v>
      </c>
      <c r="N322" s="8">
        <f>VLOOKUP(D322, 'Total Registered Voters by Coun'!$A$1:$B$58, 2, false)</f>
        <v>1772700</v>
      </c>
    </row>
    <row r="323" ht="15.75" customHeight="1">
      <c r="A323" s="4">
        <v>44138.0</v>
      </c>
      <c r="B323" s="5" t="s">
        <v>15</v>
      </c>
      <c r="C323" s="5">
        <v>30.0</v>
      </c>
      <c r="D323" s="5" t="s">
        <v>61</v>
      </c>
      <c r="E323" s="5">
        <v>1.0E10</v>
      </c>
      <c r="F323" s="5" t="s">
        <v>17</v>
      </c>
      <c r="G323" s="5">
        <v>663.0</v>
      </c>
      <c r="H323" s="5" t="s">
        <v>24</v>
      </c>
      <c r="I323" s="5" t="s">
        <v>19</v>
      </c>
      <c r="J323" s="5" t="s">
        <v>19</v>
      </c>
      <c r="K323" s="5">
        <v>1.0</v>
      </c>
      <c r="L323" s="6" t="s">
        <v>23</v>
      </c>
      <c r="M323" s="7">
        <v>4642.0</v>
      </c>
      <c r="N323" s="8">
        <f>VLOOKUP(D323, 'Total Registered Voters by Coun'!$A$1:$B$58, 2, false)</f>
        <v>1772700</v>
      </c>
    </row>
    <row r="324" ht="15.75" customHeight="1">
      <c r="A324" s="4">
        <v>44138.0</v>
      </c>
      <c r="B324" s="5" t="s">
        <v>15</v>
      </c>
      <c r="C324" s="5">
        <v>30.0</v>
      </c>
      <c r="D324" s="5" t="s">
        <v>61</v>
      </c>
      <c r="E324" s="5">
        <v>1.0E10</v>
      </c>
      <c r="F324" s="5" t="s">
        <v>17</v>
      </c>
      <c r="G324" s="5">
        <v>687.0</v>
      </c>
      <c r="H324" s="5" t="s">
        <v>25</v>
      </c>
      <c r="I324" s="5" t="s">
        <v>19</v>
      </c>
      <c r="J324" s="5" t="s">
        <v>19</v>
      </c>
      <c r="K324" s="5">
        <v>4.0</v>
      </c>
      <c r="L324" s="6" t="s">
        <v>20</v>
      </c>
      <c r="M324" s="7">
        <v>5819.0</v>
      </c>
      <c r="N324" s="8">
        <f>VLOOKUP(D324, 'Total Registered Voters by Coun'!$A$1:$B$58, 2, false)</f>
        <v>1772700</v>
      </c>
    </row>
    <row r="325" ht="15.75" customHeight="1">
      <c r="A325" s="4">
        <v>44138.0</v>
      </c>
      <c r="B325" s="5" t="s">
        <v>15</v>
      </c>
      <c r="C325" s="5">
        <v>30.0</v>
      </c>
      <c r="D325" s="5" t="s">
        <v>61</v>
      </c>
      <c r="E325" s="5">
        <v>1.0E10</v>
      </c>
      <c r="F325" s="5" t="s">
        <v>17</v>
      </c>
      <c r="G325" s="5">
        <v>676.0</v>
      </c>
      <c r="H325" s="5" t="s">
        <v>26</v>
      </c>
      <c r="I325" s="5" t="s">
        <v>19</v>
      </c>
      <c r="J325" s="5" t="s">
        <v>19</v>
      </c>
      <c r="K325" s="5">
        <v>5.0</v>
      </c>
      <c r="L325" s="6" t="s">
        <v>23</v>
      </c>
      <c r="M325" s="7">
        <v>17325.0</v>
      </c>
      <c r="N325" s="8">
        <f>VLOOKUP(D325, 'Total Registered Voters by Coun'!$A$1:$B$58, 2, false)</f>
        <v>1772700</v>
      </c>
    </row>
    <row r="326" ht="15.75" customHeight="1">
      <c r="A326" s="4">
        <v>44138.0</v>
      </c>
      <c r="B326" s="5" t="s">
        <v>15</v>
      </c>
      <c r="C326" s="5">
        <v>30.0</v>
      </c>
      <c r="D326" s="5" t="s">
        <v>61</v>
      </c>
      <c r="E326" s="5">
        <v>1.0E10</v>
      </c>
      <c r="F326" s="5" t="s">
        <v>17</v>
      </c>
      <c r="G326" s="5">
        <v>688.0</v>
      </c>
      <c r="H326" s="5" t="s">
        <v>27</v>
      </c>
      <c r="I326" s="5" t="s">
        <v>19</v>
      </c>
      <c r="J326" s="5" t="s">
        <v>19</v>
      </c>
      <c r="K326" s="5">
        <v>6.0</v>
      </c>
      <c r="L326" s="6" t="s">
        <v>20</v>
      </c>
      <c r="M326" s="7">
        <v>3432.0</v>
      </c>
      <c r="N326" s="8">
        <f>VLOOKUP(D326, 'Total Registered Voters by Coun'!$A$1:$B$58, 2, false)</f>
        <v>1772700</v>
      </c>
    </row>
    <row r="327" ht="15.75" customHeight="1">
      <c r="A327" s="4">
        <v>44138.0</v>
      </c>
      <c r="B327" s="5" t="s">
        <v>15</v>
      </c>
      <c r="C327" s="5">
        <v>30.0</v>
      </c>
      <c r="D327" s="5" t="s">
        <v>61</v>
      </c>
      <c r="E327" s="5">
        <v>1.0E10</v>
      </c>
      <c r="F327" s="5" t="s">
        <v>17</v>
      </c>
      <c r="G327" s="5">
        <v>820.0</v>
      </c>
      <c r="H327" s="5" t="s">
        <v>28</v>
      </c>
      <c r="I327" s="5" t="s">
        <v>19</v>
      </c>
      <c r="J327" s="5" t="s">
        <v>22</v>
      </c>
      <c r="M327" s="5">
        <v>297.0</v>
      </c>
      <c r="N327" s="8">
        <f>VLOOKUP(D327, 'Total Registered Voters by Coun'!$A$1:$B$58, 2, false)</f>
        <v>1772700</v>
      </c>
    </row>
    <row r="328" ht="15.75" customHeight="1">
      <c r="A328" s="4">
        <v>44138.0</v>
      </c>
      <c r="B328" s="5" t="s">
        <v>15</v>
      </c>
      <c r="C328" s="5">
        <v>30.0</v>
      </c>
      <c r="D328" s="5" t="s">
        <v>61</v>
      </c>
      <c r="E328" s="5">
        <v>1.0E10</v>
      </c>
      <c r="F328" s="5" t="s">
        <v>17</v>
      </c>
      <c r="G328" s="5">
        <v>833.0</v>
      </c>
      <c r="H328" s="5" t="s">
        <v>29</v>
      </c>
      <c r="I328" s="5" t="s">
        <v>19</v>
      </c>
      <c r="J328" s="5" t="s">
        <v>22</v>
      </c>
      <c r="M328" s="5">
        <v>44.0</v>
      </c>
      <c r="N328" s="8">
        <f>VLOOKUP(D328, 'Total Registered Voters by Coun'!$A$1:$B$58, 2, false)</f>
        <v>1772700</v>
      </c>
    </row>
    <row r="329" ht="15.75" customHeight="1">
      <c r="A329" s="4">
        <v>44138.0</v>
      </c>
      <c r="B329" s="5" t="s">
        <v>15</v>
      </c>
      <c r="C329" s="5">
        <v>30.0</v>
      </c>
      <c r="D329" s="5" t="s">
        <v>61</v>
      </c>
      <c r="E329" s="5">
        <v>1.0E10</v>
      </c>
      <c r="F329" s="5" t="s">
        <v>17</v>
      </c>
      <c r="G329" s="5">
        <v>825.0</v>
      </c>
      <c r="H329" s="5" t="s">
        <v>30</v>
      </c>
      <c r="I329" s="5" t="s">
        <v>19</v>
      </c>
      <c r="J329" s="5" t="s">
        <v>22</v>
      </c>
      <c r="M329" s="5">
        <v>5.0</v>
      </c>
      <c r="N329" s="8">
        <f>VLOOKUP(D329, 'Total Registered Voters by Coun'!$A$1:$B$58, 2, false)</f>
        <v>1772700</v>
      </c>
    </row>
    <row r="330" ht="15.75" customHeight="1">
      <c r="A330" s="4">
        <v>44138.0</v>
      </c>
      <c r="B330" s="5" t="s">
        <v>15</v>
      </c>
      <c r="C330" s="5">
        <v>30.0</v>
      </c>
      <c r="D330" s="5" t="s">
        <v>61</v>
      </c>
      <c r="E330" s="5">
        <v>1.0E10</v>
      </c>
      <c r="F330" s="5" t="s">
        <v>17</v>
      </c>
      <c r="G330" s="5">
        <v>830.0</v>
      </c>
      <c r="H330" s="5" t="s">
        <v>31</v>
      </c>
      <c r="I330" s="5" t="s">
        <v>19</v>
      </c>
      <c r="J330" s="5" t="s">
        <v>22</v>
      </c>
      <c r="M330" s="5">
        <v>12.0</v>
      </c>
      <c r="N330" s="8">
        <f>VLOOKUP(D330, 'Total Registered Voters by Coun'!$A$1:$B$58, 2, false)</f>
        <v>1772700</v>
      </c>
    </row>
    <row r="331" ht="15.75" customHeight="1">
      <c r="A331" s="4">
        <v>44138.0</v>
      </c>
      <c r="B331" s="5" t="s">
        <v>15</v>
      </c>
      <c r="C331" s="5">
        <v>30.0</v>
      </c>
      <c r="D331" s="5" t="s">
        <v>61</v>
      </c>
      <c r="E331" s="5">
        <v>1.0E10</v>
      </c>
      <c r="F331" s="5" t="s">
        <v>17</v>
      </c>
      <c r="G331" s="5">
        <v>822.0</v>
      </c>
      <c r="H331" s="5" t="s">
        <v>32</v>
      </c>
      <c r="I331" s="5" t="s">
        <v>19</v>
      </c>
      <c r="J331" s="5" t="s">
        <v>22</v>
      </c>
      <c r="M331" s="5">
        <v>30.0</v>
      </c>
      <c r="N331" s="8">
        <f>VLOOKUP(D331, 'Total Registered Voters by Coun'!$A$1:$B$58, 2, false)</f>
        <v>1772700</v>
      </c>
    </row>
    <row r="332" ht="15.75" customHeight="1">
      <c r="A332" s="4">
        <v>44138.0</v>
      </c>
      <c r="B332" s="5" t="s">
        <v>15</v>
      </c>
      <c r="C332" s="5">
        <v>31.0</v>
      </c>
      <c r="D332" s="5" t="s">
        <v>62</v>
      </c>
      <c r="E332" s="5">
        <v>1.0E10</v>
      </c>
      <c r="F332" s="5" t="s">
        <v>17</v>
      </c>
      <c r="G332" s="5">
        <v>640.0</v>
      </c>
      <c r="H332" s="5" t="s">
        <v>18</v>
      </c>
      <c r="I332" s="5" t="s">
        <v>19</v>
      </c>
      <c r="J332" s="5" t="s">
        <v>19</v>
      </c>
      <c r="K332" s="5">
        <v>3.0</v>
      </c>
      <c r="L332" s="6" t="s">
        <v>20</v>
      </c>
      <c r="M332" s="7">
        <v>106869.0</v>
      </c>
      <c r="N332" s="8">
        <f>VLOOKUP(D332, 'Total Registered Voters by Coun'!$A$1:$B$58, 2, false)</f>
        <v>270599</v>
      </c>
    </row>
    <row r="333" ht="15.75" customHeight="1">
      <c r="A333" s="4">
        <v>44138.0</v>
      </c>
      <c r="B333" s="5" t="s">
        <v>15</v>
      </c>
      <c r="C333" s="5">
        <v>31.0</v>
      </c>
      <c r="D333" s="5" t="s">
        <v>62</v>
      </c>
      <c r="E333" s="5">
        <v>1.0E10</v>
      </c>
      <c r="F333" s="5" t="s">
        <v>17</v>
      </c>
      <c r="G333" s="5">
        <v>653.0</v>
      </c>
      <c r="H333" s="5" t="s">
        <v>21</v>
      </c>
      <c r="I333" s="5" t="s">
        <v>22</v>
      </c>
      <c r="J333" s="5" t="s">
        <v>19</v>
      </c>
      <c r="K333" s="5">
        <v>7.0</v>
      </c>
      <c r="L333" s="6" t="s">
        <v>23</v>
      </c>
      <c r="M333" s="7">
        <v>122488.0</v>
      </c>
      <c r="N333" s="8">
        <f>VLOOKUP(D333, 'Total Registered Voters by Coun'!$A$1:$B$58, 2, false)</f>
        <v>270599</v>
      </c>
    </row>
    <row r="334" ht="15.75" customHeight="1">
      <c r="A334" s="4">
        <v>44138.0</v>
      </c>
      <c r="B334" s="5" t="s">
        <v>15</v>
      </c>
      <c r="C334" s="5">
        <v>31.0</v>
      </c>
      <c r="D334" s="5" t="s">
        <v>62</v>
      </c>
      <c r="E334" s="5">
        <v>1.0E10</v>
      </c>
      <c r="F334" s="5" t="s">
        <v>17</v>
      </c>
      <c r="G334" s="5">
        <v>663.0</v>
      </c>
      <c r="H334" s="5" t="s">
        <v>24</v>
      </c>
      <c r="I334" s="5" t="s">
        <v>19</v>
      </c>
      <c r="J334" s="5" t="s">
        <v>19</v>
      </c>
      <c r="K334" s="5">
        <v>1.0</v>
      </c>
      <c r="L334" s="6" t="s">
        <v>23</v>
      </c>
      <c r="M334" s="5">
        <v>593.0</v>
      </c>
      <c r="N334" s="8">
        <f>VLOOKUP(D334, 'Total Registered Voters by Coun'!$A$1:$B$58, 2, false)</f>
        <v>270599</v>
      </c>
    </row>
    <row r="335" ht="15.75" customHeight="1">
      <c r="A335" s="4">
        <v>44138.0</v>
      </c>
      <c r="B335" s="5" t="s">
        <v>15</v>
      </c>
      <c r="C335" s="5">
        <v>31.0</v>
      </c>
      <c r="D335" s="5" t="s">
        <v>62</v>
      </c>
      <c r="E335" s="5">
        <v>1.0E10</v>
      </c>
      <c r="F335" s="5" t="s">
        <v>17</v>
      </c>
      <c r="G335" s="5">
        <v>687.0</v>
      </c>
      <c r="H335" s="5" t="s">
        <v>25</v>
      </c>
      <c r="I335" s="5" t="s">
        <v>19</v>
      </c>
      <c r="J335" s="5" t="s">
        <v>19</v>
      </c>
      <c r="K335" s="5">
        <v>4.0</v>
      </c>
      <c r="L335" s="6" t="s">
        <v>20</v>
      </c>
      <c r="M335" s="5">
        <v>779.0</v>
      </c>
      <c r="N335" s="8">
        <f>VLOOKUP(D335, 'Total Registered Voters by Coun'!$A$1:$B$58, 2, false)</f>
        <v>270599</v>
      </c>
    </row>
    <row r="336" ht="15.75" customHeight="1">
      <c r="A336" s="4">
        <v>44138.0</v>
      </c>
      <c r="B336" s="5" t="s">
        <v>15</v>
      </c>
      <c r="C336" s="5">
        <v>31.0</v>
      </c>
      <c r="D336" s="5" t="s">
        <v>62</v>
      </c>
      <c r="E336" s="5">
        <v>1.0E10</v>
      </c>
      <c r="F336" s="5" t="s">
        <v>17</v>
      </c>
      <c r="G336" s="5">
        <v>676.0</v>
      </c>
      <c r="H336" s="5" t="s">
        <v>26</v>
      </c>
      <c r="I336" s="5" t="s">
        <v>19</v>
      </c>
      <c r="J336" s="5" t="s">
        <v>19</v>
      </c>
      <c r="K336" s="5">
        <v>5.0</v>
      </c>
      <c r="L336" s="6" t="s">
        <v>23</v>
      </c>
      <c r="M336" s="7">
        <v>3948.0</v>
      </c>
      <c r="N336" s="8">
        <f>VLOOKUP(D336, 'Total Registered Voters by Coun'!$A$1:$B$58, 2, false)</f>
        <v>270599</v>
      </c>
    </row>
    <row r="337" ht="15.75" customHeight="1">
      <c r="A337" s="4">
        <v>44138.0</v>
      </c>
      <c r="B337" s="5" t="s">
        <v>15</v>
      </c>
      <c r="C337" s="5">
        <v>31.0</v>
      </c>
      <c r="D337" s="5" t="s">
        <v>62</v>
      </c>
      <c r="E337" s="5">
        <v>1.0E10</v>
      </c>
      <c r="F337" s="5" t="s">
        <v>17</v>
      </c>
      <c r="G337" s="5">
        <v>688.0</v>
      </c>
      <c r="H337" s="5" t="s">
        <v>27</v>
      </c>
      <c r="I337" s="5" t="s">
        <v>19</v>
      </c>
      <c r="J337" s="5" t="s">
        <v>19</v>
      </c>
      <c r="K337" s="5">
        <v>6.0</v>
      </c>
      <c r="L337" s="6" t="s">
        <v>20</v>
      </c>
      <c r="M337" s="5">
        <v>340.0</v>
      </c>
      <c r="N337" s="8">
        <f>VLOOKUP(D337, 'Total Registered Voters by Coun'!$A$1:$B$58, 2, false)</f>
        <v>270599</v>
      </c>
    </row>
    <row r="338" ht="15.75" customHeight="1">
      <c r="A338" s="4">
        <v>44138.0</v>
      </c>
      <c r="B338" s="5" t="s">
        <v>15</v>
      </c>
      <c r="C338" s="5">
        <v>31.0</v>
      </c>
      <c r="D338" s="5" t="s">
        <v>62</v>
      </c>
      <c r="E338" s="5">
        <v>1.0E10</v>
      </c>
      <c r="F338" s="5" t="s">
        <v>17</v>
      </c>
      <c r="G338" s="5">
        <v>820.0</v>
      </c>
      <c r="H338" s="5" t="s">
        <v>28</v>
      </c>
      <c r="I338" s="5" t="s">
        <v>19</v>
      </c>
      <c r="J338" s="5" t="s">
        <v>22</v>
      </c>
      <c r="M338" s="5">
        <v>41.0</v>
      </c>
      <c r="N338" s="8">
        <f>VLOOKUP(D338, 'Total Registered Voters by Coun'!$A$1:$B$58, 2, false)</f>
        <v>270599</v>
      </c>
    </row>
    <row r="339" ht="15.75" customHeight="1">
      <c r="A339" s="4">
        <v>44138.0</v>
      </c>
      <c r="B339" s="5" t="s">
        <v>15</v>
      </c>
      <c r="C339" s="5">
        <v>31.0</v>
      </c>
      <c r="D339" s="5" t="s">
        <v>62</v>
      </c>
      <c r="E339" s="5">
        <v>1.0E10</v>
      </c>
      <c r="F339" s="5" t="s">
        <v>17</v>
      </c>
      <c r="G339" s="5">
        <v>833.0</v>
      </c>
      <c r="H339" s="5" t="s">
        <v>29</v>
      </c>
      <c r="I339" s="5" t="s">
        <v>19</v>
      </c>
      <c r="J339" s="5" t="s">
        <v>22</v>
      </c>
      <c r="M339" s="5">
        <v>15.0</v>
      </c>
      <c r="N339" s="8">
        <f>VLOOKUP(D339, 'Total Registered Voters by Coun'!$A$1:$B$58, 2, false)</f>
        <v>270599</v>
      </c>
    </row>
    <row r="340" ht="15.75" customHeight="1">
      <c r="A340" s="4">
        <v>44138.0</v>
      </c>
      <c r="B340" s="5" t="s">
        <v>15</v>
      </c>
      <c r="C340" s="5">
        <v>31.0</v>
      </c>
      <c r="D340" s="5" t="s">
        <v>62</v>
      </c>
      <c r="E340" s="5">
        <v>1.0E10</v>
      </c>
      <c r="F340" s="5" t="s">
        <v>17</v>
      </c>
      <c r="G340" s="5">
        <v>825.0</v>
      </c>
      <c r="H340" s="5" t="s">
        <v>30</v>
      </c>
      <c r="I340" s="5" t="s">
        <v>19</v>
      </c>
      <c r="J340" s="5" t="s">
        <v>22</v>
      </c>
      <c r="M340" s="5">
        <v>0.0</v>
      </c>
      <c r="N340" s="8">
        <f>VLOOKUP(D340, 'Total Registered Voters by Coun'!$A$1:$B$58, 2, false)</f>
        <v>270599</v>
      </c>
    </row>
    <row r="341" ht="15.75" customHeight="1">
      <c r="A341" s="4">
        <v>44138.0</v>
      </c>
      <c r="B341" s="5" t="s">
        <v>15</v>
      </c>
      <c r="C341" s="5">
        <v>31.0</v>
      </c>
      <c r="D341" s="5" t="s">
        <v>62</v>
      </c>
      <c r="E341" s="5">
        <v>1.0E10</v>
      </c>
      <c r="F341" s="5" t="s">
        <v>17</v>
      </c>
      <c r="G341" s="5">
        <v>830.0</v>
      </c>
      <c r="H341" s="5" t="s">
        <v>31</v>
      </c>
      <c r="I341" s="5" t="s">
        <v>19</v>
      </c>
      <c r="J341" s="5" t="s">
        <v>22</v>
      </c>
      <c r="M341" s="5">
        <v>1.0</v>
      </c>
      <c r="N341" s="8">
        <f>VLOOKUP(D341, 'Total Registered Voters by Coun'!$A$1:$B$58, 2, false)</f>
        <v>270599</v>
      </c>
    </row>
    <row r="342" ht="15.75" customHeight="1">
      <c r="A342" s="4">
        <v>44138.0</v>
      </c>
      <c r="B342" s="5" t="s">
        <v>15</v>
      </c>
      <c r="C342" s="5">
        <v>31.0</v>
      </c>
      <c r="D342" s="5" t="s">
        <v>62</v>
      </c>
      <c r="E342" s="5">
        <v>1.0E10</v>
      </c>
      <c r="F342" s="5" t="s">
        <v>17</v>
      </c>
      <c r="G342" s="5">
        <v>822.0</v>
      </c>
      <c r="H342" s="5" t="s">
        <v>32</v>
      </c>
      <c r="I342" s="5" t="s">
        <v>19</v>
      </c>
      <c r="J342" s="5" t="s">
        <v>22</v>
      </c>
      <c r="M342" s="5">
        <v>10.0</v>
      </c>
      <c r="N342" s="8">
        <f>VLOOKUP(D342, 'Total Registered Voters by Coun'!$A$1:$B$58, 2, false)</f>
        <v>270599</v>
      </c>
    </row>
    <row r="343" ht="15.75" customHeight="1">
      <c r="A343" s="4">
        <v>44138.0</v>
      </c>
      <c r="B343" s="5" t="s">
        <v>15</v>
      </c>
      <c r="C343" s="5">
        <v>32.0</v>
      </c>
      <c r="D343" s="5" t="s">
        <v>63</v>
      </c>
      <c r="E343" s="5">
        <v>1.0E10</v>
      </c>
      <c r="F343" s="5" t="s">
        <v>17</v>
      </c>
      <c r="G343" s="5">
        <v>640.0</v>
      </c>
      <c r="H343" s="5" t="s">
        <v>18</v>
      </c>
      <c r="I343" s="5" t="s">
        <v>19</v>
      </c>
      <c r="J343" s="5" t="s">
        <v>19</v>
      </c>
      <c r="K343" s="5">
        <v>3.0</v>
      </c>
      <c r="L343" s="6" t="s">
        <v>20</v>
      </c>
      <c r="M343" s="7">
        <v>4561.0</v>
      </c>
      <c r="N343" s="8">
        <f>VLOOKUP(D343, 'Total Registered Voters by Coun'!$A$1:$B$58, 2, false)</f>
        <v>13655</v>
      </c>
    </row>
    <row r="344" ht="15.75" customHeight="1">
      <c r="A344" s="4">
        <v>44138.0</v>
      </c>
      <c r="B344" s="5" t="s">
        <v>15</v>
      </c>
      <c r="C344" s="5">
        <v>32.0</v>
      </c>
      <c r="D344" s="5" t="s">
        <v>63</v>
      </c>
      <c r="E344" s="5">
        <v>1.0E10</v>
      </c>
      <c r="F344" s="5" t="s">
        <v>17</v>
      </c>
      <c r="G344" s="5">
        <v>653.0</v>
      </c>
      <c r="H344" s="5" t="s">
        <v>21</v>
      </c>
      <c r="I344" s="5" t="s">
        <v>22</v>
      </c>
      <c r="J344" s="5" t="s">
        <v>19</v>
      </c>
      <c r="K344" s="5">
        <v>7.0</v>
      </c>
      <c r="L344" s="6" t="s">
        <v>23</v>
      </c>
      <c r="M344" s="7">
        <v>6445.0</v>
      </c>
      <c r="N344" s="8">
        <f>VLOOKUP(D344, 'Total Registered Voters by Coun'!$A$1:$B$58, 2, false)</f>
        <v>13655</v>
      </c>
    </row>
    <row r="345" ht="15.75" customHeight="1">
      <c r="A345" s="4">
        <v>44138.0</v>
      </c>
      <c r="B345" s="5" t="s">
        <v>15</v>
      </c>
      <c r="C345" s="5">
        <v>32.0</v>
      </c>
      <c r="D345" s="5" t="s">
        <v>63</v>
      </c>
      <c r="E345" s="5">
        <v>1.0E10</v>
      </c>
      <c r="F345" s="5" t="s">
        <v>17</v>
      </c>
      <c r="G345" s="5">
        <v>663.0</v>
      </c>
      <c r="H345" s="5" t="s">
        <v>24</v>
      </c>
      <c r="I345" s="5" t="s">
        <v>19</v>
      </c>
      <c r="J345" s="5" t="s">
        <v>19</v>
      </c>
      <c r="K345" s="5">
        <v>1.0</v>
      </c>
      <c r="L345" s="6" t="s">
        <v>23</v>
      </c>
      <c r="M345" s="5">
        <v>31.0</v>
      </c>
      <c r="N345" s="8">
        <f>VLOOKUP(D345, 'Total Registered Voters by Coun'!$A$1:$B$58, 2, false)</f>
        <v>13655</v>
      </c>
    </row>
    <row r="346" ht="15.75" customHeight="1">
      <c r="A346" s="4">
        <v>44138.0</v>
      </c>
      <c r="B346" s="5" t="s">
        <v>15</v>
      </c>
      <c r="C346" s="5">
        <v>32.0</v>
      </c>
      <c r="D346" s="5" t="s">
        <v>63</v>
      </c>
      <c r="E346" s="5">
        <v>1.0E10</v>
      </c>
      <c r="F346" s="5" t="s">
        <v>17</v>
      </c>
      <c r="G346" s="5">
        <v>687.0</v>
      </c>
      <c r="H346" s="5" t="s">
        <v>25</v>
      </c>
      <c r="I346" s="5" t="s">
        <v>19</v>
      </c>
      <c r="J346" s="5" t="s">
        <v>19</v>
      </c>
      <c r="K346" s="5">
        <v>4.0</v>
      </c>
      <c r="L346" s="6" t="s">
        <v>20</v>
      </c>
      <c r="M346" s="5">
        <v>39.0</v>
      </c>
      <c r="N346" s="8">
        <f>VLOOKUP(D346, 'Total Registered Voters by Coun'!$A$1:$B$58, 2, false)</f>
        <v>13655</v>
      </c>
    </row>
    <row r="347" ht="15.75" customHeight="1">
      <c r="A347" s="4">
        <v>44138.0</v>
      </c>
      <c r="B347" s="5" t="s">
        <v>15</v>
      </c>
      <c r="C347" s="5">
        <v>32.0</v>
      </c>
      <c r="D347" s="5" t="s">
        <v>63</v>
      </c>
      <c r="E347" s="5">
        <v>1.0E10</v>
      </c>
      <c r="F347" s="5" t="s">
        <v>17</v>
      </c>
      <c r="G347" s="5">
        <v>676.0</v>
      </c>
      <c r="H347" s="5" t="s">
        <v>26</v>
      </c>
      <c r="I347" s="5" t="s">
        <v>19</v>
      </c>
      <c r="J347" s="5" t="s">
        <v>19</v>
      </c>
      <c r="K347" s="5">
        <v>5.0</v>
      </c>
      <c r="L347" s="6" t="s">
        <v>23</v>
      </c>
      <c r="M347" s="5">
        <v>153.0</v>
      </c>
      <c r="N347" s="8">
        <f>VLOOKUP(D347, 'Total Registered Voters by Coun'!$A$1:$B$58, 2, false)</f>
        <v>13655</v>
      </c>
    </row>
    <row r="348" ht="15.75" customHeight="1">
      <c r="A348" s="4">
        <v>44138.0</v>
      </c>
      <c r="B348" s="5" t="s">
        <v>15</v>
      </c>
      <c r="C348" s="5">
        <v>32.0</v>
      </c>
      <c r="D348" s="5" t="s">
        <v>63</v>
      </c>
      <c r="E348" s="5">
        <v>1.0E10</v>
      </c>
      <c r="F348" s="5" t="s">
        <v>17</v>
      </c>
      <c r="G348" s="5">
        <v>688.0</v>
      </c>
      <c r="H348" s="5" t="s">
        <v>27</v>
      </c>
      <c r="I348" s="5" t="s">
        <v>19</v>
      </c>
      <c r="J348" s="5" t="s">
        <v>19</v>
      </c>
      <c r="K348" s="5">
        <v>6.0</v>
      </c>
      <c r="L348" s="6" t="s">
        <v>20</v>
      </c>
      <c r="M348" s="5">
        <v>27.0</v>
      </c>
      <c r="N348" s="8">
        <f>VLOOKUP(D348, 'Total Registered Voters by Coun'!$A$1:$B$58, 2, false)</f>
        <v>13655</v>
      </c>
    </row>
    <row r="349" ht="15.75" customHeight="1">
      <c r="A349" s="4">
        <v>44138.0</v>
      </c>
      <c r="B349" s="5" t="s">
        <v>15</v>
      </c>
      <c r="C349" s="5">
        <v>32.0</v>
      </c>
      <c r="D349" s="5" t="s">
        <v>63</v>
      </c>
      <c r="E349" s="5">
        <v>1.0E10</v>
      </c>
      <c r="F349" s="5" t="s">
        <v>17</v>
      </c>
      <c r="G349" s="5">
        <v>820.0</v>
      </c>
      <c r="H349" s="5" t="s">
        <v>28</v>
      </c>
      <c r="I349" s="5" t="s">
        <v>19</v>
      </c>
      <c r="J349" s="5" t="s">
        <v>22</v>
      </c>
      <c r="M349" s="5">
        <v>3.0</v>
      </c>
      <c r="N349" s="8">
        <f>VLOOKUP(D349, 'Total Registered Voters by Coun'!$A$1:$B$58, 2, false)</f>
        <v>13655</v>
      </c>
    </row>
    <row r="350" ht="15.75" customHeight="1">
      <c r="A350" s="4">
        <v>44138.0</v>
      </c>
      <c r="B350" s="5" t="s">
        <v>15</v>
      </c>
      <c r="C350" s="5">
        <v>32.0</v>
      </c>
      <c r="D350" s="5" t="s">
        <v>63</v>
      </c>
      <c r="E350" s="5">
        <v>1.0E10</v>
      </c>
      <c r="F350" s="5" t="s">
        <v>17</v>
      </c>
      <c r="G350" s="5">
        <v>833.0</v>
      </c>
      <c r="H350" s="5" t="s">
        <v>29</v>
      </c>
      <c r="I350" s="5" t="s">
        <v>19</v>
      </c>
      <c r="J350" s="5" t="s">
        <v>22</v>
      </c>
      <c r="M350" s="5">
        <v>0.0</v>
      </c>
      <c r="N350" s="8">
        <f>VLOOKUP(D350, 'Total Registered Voters by Coun'!$A$1:$B$58, 2, false)</f>
        <v>13655</v>
      </c>
    </row>
    <row r="351" ht="15.75" customHeight="1">
      <c r="A351" s="4">
        <v>44138.0</v>
      </c>
      <c r="B351" s="5" t="s">
        <v>15</v>
      </c>
      <c r="C351" s="5">
        <v>32.0</v>
      </c>
      <c r="D351" s="5" t="s">
        <v>63</v>
      </c>
      <c r="E351" s="5">
        <v>1.0E10</v>
      </c>
      <c r="F351" s="5" t="s">
        <v>17</v>
      </c>
      <c r="G351" s="5">
        <v>825.0</v>
      </c>
      <c r="H351" s="5" t="s">
        <v>30</v>
      </c>
      <c r="I351" s="5" t="s">
        <v>19</v>
      </c>
      <c r="J351" s="5" t="s">
        <v>22</v>
      </c>
      <c r="M351" s="5">
        <v>0.0</v>
      </c>
      <c r="N351" s="8">
        <f>VLOOKUP(D351, 'Total Registered Voters by Coun'!$A$1:$B$58, 2, false)</f>
        <v>13655</v>
      </c>
    </row>
    <row r="352" ht="15.75" customHeight="1">
      <c r="A352" s="4">
        <v>44138.0</v>
      </c>
      <c r="B352" s="5" t="s">
        <v>15</v>
      </c>
      <c r="C352" s="5">
        <v>32.0</v>
      </c>
      <c r="D352" s="5" t="s">
        <v>63</v>
      </c>
      <c r="E352" s="5">
        <v>1.0E10</v>
      </c>
      <c r="F352" s="5" t="s">
        <v>17</v>
      </c>
      <c r="G352" s="5">
        <v>830.0</v>
      </c>
      <c r="H352" s="5" t="s">
        <v>31</v>
      </c>
      <c r="I352" s="5" t="s">
        <v>19</v>
      </c>
      <c r="J352" s="5" t="s">
        <v>22</v>
      </c>
      <c r="M352" s="5">
        <v>1.0</v>
      </c>
      <c r="N352" s="8">
        <f>VLOOKUP(D352, 'Total Registered Voters by Coun'!$A$1:$B$58, 2, false)</f>
        <v>13655</v>
      </c>
    </row>
    <row r="353" ht="15.75" customHeight="1">
      <c r="A353" s="4">
        <v>44138.0</v>
      </c>
      <c r="B353" s="5" t="s">
        <v>15</v>
      </c>
      <c r="C353" s="5">
        <v>32.0</v>
      </c>
      <c r="D353" s="5" t="s">
        <v>63</v>
      </c>
      <c r="E353" s="5">
        <v>1.0E10</v>
      </c>
      <c r="F353" s="5" t="s">
        <v>17</v>
      </c>
      <c r="G353" s="5">
        <v>822.0</v>
      </c>
      <c r="H353" s="5" t="s">
        <v>32</v>
      </c>
      <c r="I353" s="5" t="s">
        <v>19</v>
      </c>
      <c r="J353" s="5" t="s">
        <v>22</v>
      </c>
      <c r="M353" s="5">
        <v>0.0</v>
      </c>
      <c r="N353" s="8">
        <f>VLOOKUP(D353, 'Total Registered Voters by Coun'!$A$1:$B$58, 2, false)</f>
        <v>13655</v>
      </c>
    </row>
    <row r="354" ht="15.75" customHeight="1">
      <c r="A354" s="4">
        <v>44138.0</v>
      </c>
      <c r="B354" s="5" t="s">
        <v>15</v>
      </c>
      <c r="C354" s="5">
        <v>33.0</v>
      </c>
      <c r="D354" s="5" t="s">
        <v>64</v>
      </c>
      <c r="E354" s="5">
        <v>1.0E10</v>
      </c>
      <c r="F354" s="5" t="s">
        <v>17</v>
      </c>
      <c r="G354" s="5">
        <v>640.0</v>
      </c>
      <c r="H354" s="5" t="s">
        <v>18</v>
      </c>
      <c r="I354" s="5" t="s">
        <v>19</v>
      </c>
      <c r="J354" s="5" t="s">
        <v>19</v>
      </c>
      <c r="K354" s="5">
        <v>3.0</v>
      </c>
      <c r="L354" s="6" t="s">
        <v>20</v>
      </c>
      <c r="M354" s="7">
        <v>528340.0</v>
      </c>
      <c r="N354" s="8">
        <f>VLOOKUP(D354, 'Total Registered Voters by Coun'!$A$1:$B$58, 2, false)</f>
        <v>1241552</v>
      </c>
    </row>
    <row r="355" ht="15.75" customHeight="1">
      <c r="A355" s="4">
        <v>44138.0</v>
      </c>
      <c r="B355" s="5" t="s">
        <v>15</v>
      </c>
      <c r="C355" s="5">
        <v>33.0</v>
      </c>
      <c r="D355" s="5" t="s">
        <v>64</v>
      </c>
      <c r="E355" s="5">
        <v>1.0E10</v>
      </c>
      <c r="F355" s="5" t="s">
        <v>17</v>
      </c>
      <c r="G355" s="5">
        <v>653.0</v>
      </c>
      <c r="H355" s="5" t="s">
        <v>21</v>
      </c>
      <c r="I355" s="5" t="s">
        <v>22</v>
      </c>
      <c r="J355" s="5" t="s">
        <v>19</v>
      </c>
      <c r="K355" s="5">
        <v>7.0</v>
      </c>
      <c r="L355" s="6" t="s">
        <v>23</v>
      </c>
      <c r="M355" s="7">
        <v>449144.0</v>
      </c>
      <c r="N355" s="8">
        <f>VLOOKUP(D355, 'Total Registered Voters by Coun'!$A$1:$B$58, 2, false)</f>
        <v>1241552</v>
      </c>
    </row>
    <row r="356" ht="15.75" customHeight="1">
      <c r="A356" s="4">
        <v>44138.0</v>
      </c>
      <c r="B356" s="5" t="s">
        <v>15</v>
      </c>
      <c r="C356" s="5">
        <v>33.0</v>
      </c>
      <c r="D356" s="5" t="s">
        <v>64</v>
      </c>
      <c r="E356" s="5">
        <v>1.0E10</v>
      </c>
      <c r="F356" s="5" t="s">
        <v>17</v>
      </c>
      <c r="G356" s="5">
        <v>663.0</v>
      </c>
      <c r="H356" s="5" t="s">
        <v>24</v>
      </c>
      <c r="I356" s="5" t="s">
        <v>19</v>
      </c>
      <c r="J356" s="5" t="s">
        <v>19</v>
      </c>
      <c r="K356" s="5">
        <v>1.0</v>
      </c>
      <c r="L356" s="6" t="s">
        <v>23</v>
      </c>
      <c r="M356" s="7">
        <v>3392.0</v>
      </c>
      <c r="N356" s="8">
        <f>VLOOKUP(D356, 'Total Registered Voters by Coun'!$A$1:$B$58, 2, false)</f>
        <v>1241552</v>
      </c>
    </row>
    <row r="357" ht="15.75" customHeight="1">
      <c r="A357" s="4">
        <v>44138.0</v>
      </c>
      <c r="B357" s="5" t="s">
        <v>15</v>
      </c>
      <c r="C357" s="5">
        <v>33.0</v>
      </c>
      <c r="D357" s="5" t="s">
        <v>64</v>
      </c>
      <c r="E357" s="5">
        <v>1.0E10</v>
      </c>
      <c r="F357" s="5" t="s">
        <v>17</v>
      </c>
      <c r="G357" s="5">
        <v>687.0</v>
      </c>
      <c r="H357" s="5" t="s">
        <v>25</v>
      </c>
      <c r="I357" s="5" t="s">
        <v>19</v>
      </c>
      <c r="J357" s="5" t="s">
        <v>19</v>
      </c>
      <c r="K357" s="5">
        <v>4.0</v>
      </c>
      <c r="L357" s="6" t="s">
        <v>20</v>
      </c>
      <c r="M357" s="7">
        <v>3372.0</v>
      </c>
      <c r="N357" s="8">
        <f>VLOOKUP(D357, 'Total Registered Voters by Coun'!$A$1:$B$58, 2, false)</f>
        <v>1241552</v>
      </c>
    </row>
    <row r="358" ht="15.75" customHeight="1">
      <c r="A358" s="4">
        <v>44138.0</v>
      </c>
      <c r="B358" s="5" t="s">
        <v>15</v>
      </c>
      <c r="C358" s="5">
        <v>33.0</v>
      </c>
      <c r="D358" s="5" t="s">
        <v>64</v>
      </c>
      <c r="E358" s="5">
        <v>1.0E10</v>
      </c>
      <c r="F358" s="5" t="s">
        <v>17</v>
      </c>
      <c r="G358" s="5">
        <v>676.0</v>
      </c>
      <c r="H358" s="5" t="s">
        <v>26</v>
      </c>
      <c r="I358" s="5" t="s">
        <v>19</v>
      </c>
      <c r="J358" s="5" t="s">
        <v>19</v>
      </c>
      <c r="K358" s="5">
        <v>5.0</v>
      </c>
      <c r="L358" s="6" t="s">
        <v>23</v>
      </c>
      <c r="M358" s="7">
        <v>9970.0</v>
      </c>
      <c r="N358" s="8">
        <f>VLOOKUP(D358, 'Total Registered Voters by Coun'!$A$1:$B$58, 2, false)</f>
        <v>1241552</v>
      </c>
    </row>
    <row r="359" ht="15.75" customHeight="1">
      <c r="A359" s="4">
        <v>44138.0</v>
      </c>
      <c r="B359" s="5" t="s">
        <v>15</v>
      </c>
      <c r="C359" s="5">
        <v>33.0</v>
      </c>
      <c r="D359" s="5" t="s">
        <v>64</v>
      </c>
      <c r="E359" s="5">
        <v>1.0E10</v>
      </c>
      <c r="F359" s="5" t="s">
        <v>17</v>
      </c>
      <c r="G359" s="5">
        <v>688.0</v>
      </c>
      <c r="H359" s="5" t="s">
        <v>27</v>
      </c>
      <c r="I359" s="5" t="s">
        <v>19</v>
      </c>
      <c r="J359" s="5" t="s">
        <v>19</v>
      </c>
      <c r="K359" s="5">
        <v>6.0</v>
      </c>
      <c r="L359" s="6" t="s">
        <v>20</v>
      </c>
      <c r="M359" s="7">
        <v>2789.0</v>
      </c>
      <c r="N359" s="8">
        <f>VLOOKUP(D359, 'Total Registered Voters by Coun'!$A$1:$B$58, 2, false)</f>
        <v>1241552</v>
      </c>
    </row>
    <row r="360" ht="15.75" customHeight="1">
      <c r="A360" s="4">
        <v>44138.0</v>
      </c>
      <c r="B360" s="5" t="s">
        <v>15</v>
      </c>
      <c r="C360" s="5">
        <v>33.0</v>
      </c>
      <c r="D360" s="5" t="s">
        <v>64</v>
      </c>
      <c r="E360" s="5">
        <v>1.0E10</v>
      </c>
      <c r="F360" s="5" t="s">
        <v>17</v>
      </c>
      <c r="G360" s="5">
        <v>820.0</v>
      </c>
      <c r="H360" s="5" t="s">
        <v>28</v>
      </c>
      <c r="I360" s="5" t="s">
        <v>19</v>
      </c>
      <c r="J360" s="5" t="s">
        <v>22</v>
      </c>
      <c r="M360" s="5">
        <v>122.0</v>
      </c>
      <c r="N360" s="8">
        <f>VLOOKUP(D360, 'Total Registered Voters by Coun'!$A$1:$B$58, 2, false)</f>
        <v>1241552</v>
      </c>
    </row>
    <row r="361" ht="15.75" customHeight="1">
      <c r="A361" s="4">
        <v>44138.0</v>
      </c>
      <c r="B361" s="5" t="s">
        <v>15</v>
      </c>
      <c r="C361" s="5">
        <v>33.0</v>
      </c>
      <c r="D361" s="5" t="s">
        <v>64</v>
      </c>
      <c r="E361" s="5">
        <v>1.0E10</v>
      </c>
      <c r="F361" s="5" t="s">
        <v>17</v>
      </c>
      <c r="G361" s="5">
        <v>833.0</v>
      </c>
      <c r="H361" s="5" t="s">
        <v>29</v>
      </c>
      <c r="I361" s="5" t="s">
        <v>19</v>
      </c>
      <c r="J361" s="5" t="s">
        <v>22</v>
      </c>
      <c r="M361" s="5">
        <v>12.0</v>
      </c>
      <c r="N361" s="8">
        <f>VLOOKUP(D361, 'Total Registered Voters by Coun'!$A$1:$B$58, 2, false)</f>
        <v>1241552</v>
      </c>
    </row>
    <row r="362" ht="15.75" customHeight="1">
      <c r="A362" s="4">
        <v>44138.0</v>
      </c>
      <c r="B362" s="5" t="s">
        <v>15</v>
      </c>
      <c r="C362" s="5">
        <v>33.0</v>
      </c>
      <c r="D362" s="5" t="s">
        <v>64</v>
      </c>
      <c r="E362" s="5">
        <v>1.0E10</v>
      </c>
      <c r="F362" s="5" t="s">
        <v>17</v>
      </c>
      <c r="G362" s="5">
        <v>825.0</v>
      </c>
      <c r="H362" s="5" t="s">
        <v>30</v>
      </c>
      <c r="I362" s="5" t="s">
        <v>19</v>
      </c>
      <c r="J362" s="5" t="s">
        <v>22</v>
      </c>
      <c r="M362" s="5">
        <v>1.0</v>
      </c>
      <c r="N362" s="8">
        <f>VLOOKUP(D362, 'Total Registered Voters by Coun'!$A$1:$B$58, 2, false)</f>
        <v>1241552</v>
      </c>
    </row>
    <row r="363" ht="15.75" customHeight="1">
      <c r="A363" s="4">
        <v>44138.0</v>
      </c>
      <c r="B363" s="5" t="s">
        <v>15</v>
      </c>
      <c r="C363" s="5">
        <v>33.0</v>
      </c>
      <c r="D363" s="5" t="s">
        <v>64</v>
      </c>
      <c r="E363" s="5">
        <v>1.0E10</v>
      </c>
      <c r="F363" s="5" t="s">
        <v>17</v>
      </c>
      <c r="G363" s="5">
        <v>830.0</v>
      </c>
      <c r="H363" s="5" t="s">
        <v>31</v>
      </c>
      <c r="I363" s="5" t="s">
        <v>19</v>
      </c>
      <c r="J363" s="5" t="s">
        <v>22</v>
      </c>
      <c r="M363" s="5">
        <v>4.0</v>
      </c>
      <c r="N363" s="8">
        <f>VLOOKUP(D363, 'Total Registered Voters by Coun'!$A$1:$B$58, 2, false)</f>
        <v>1241552</v>
      </c>
    </row>
    <row r="364" ht="15.75" customHeight="1">
      <c r="A364" s="4">
        <v>44138.0</v>
      </c>
      <c r="B364" s="5" t="s">
        <v>15</v>
      </c>
      <c r="C364" s="5">
        <v>33.0</v>
      </c>
      <c r="D364" s="5" t="s">
        <v>64</v>
      </c>
      <c r="E364" s="5">
        <v>1.0E10</v>
      </c>
      <c r="F364" s="5" t="s">
        <v>17</v>
      </c>
      <c r="G364" s="5">
        <v>822.0</v>
      </c>
      <c r="H364" s="5" t="s">
        <v>32</v>
      </c>
      <c r="I364" s="5" t="s">
        <v>19</v>
      </c>
      <c r="J364" s="5" t="s">
        <v>22</v>
      </c>
      <c r="M364" s="5">
        <v>10.0</v>
      </c>
      <c r="N364" s="8">
        <f>VLOOKUP(D364, 'Total Registered Voters by Coun'!$A$1:$B$58, 2, false)</f>
        <v>1241552</v>
      </c>
    </row>
    <row r="365" ht="15.75" customHeight="1">
      <c r="A365" s="4">
        <v>44138.0</v>
      </c>
      <c r="B365" s="5" t="s">
        <v>15</v>
      </c>
      <c r="C365" s="5">
        <v>34.0</v>
      </c>
      <c r="D365" s="5" t="s">
        <v>65</v>
      </c>
      <c r="E365" s="5">
        <v>1.0E10</v>
      </c>
      <c r="F365" s="5" t="s">
        <v>17</v>
      </c>
      <c r="G365" s="5">
        <v>640.0</v>
      </c>
      <c r="H365" s="5" t="s">
        <v>18</v>
      </c>
      <c r="I365" s="5" t="s">
        <v>19</v>
      </c>
      <c r="J365" s="5" t="s">
        <v>19</v>
      </c>
      <c r="K365" s="5">
        <v>3.0</v>
      </c>
      <c r="L365" s="6" t="s">
        <v>20</v>
      </c>
      <c r="M365" s="7">
        <v>440808.0</v>
      </c>
      <c r="N365" s="8">
        <f>VLOOKUP(D365, 'Total Registered Voters by Coun'!$A$1:$B$58, 2, false)</f>
        <v>884247</v>
      </c>
    </row>
    <row r="366" ht="15.75" customHeight="1">
      <c r="A366" s="4">
        <v>44138.0</v>
      </c>
      <c r="B366" s="5" t="s">
        <v>15</v>
      </c>
      <c r="C366" s="5">
        <v>34.0</v>
      </c>
      <c r="D366" s="5" t="s">
        <v>65</v>
      </c>
      <c r="E366" s="5">
        <v>1.0E10</v>
      </c>
      <c r="F366" s="5" t="s">
        <v>17</v>
      </c>
      <c r="G366" s="5">
        <v>653.0</v>
      </c>
      <c r="H366" s="5" t="s">
        <v>21</v>
      </c>
      <c r="I366" s="5" t="s">
        <v>22</v>
      </c>
      <c r="J366" s="5" t="s">
        <v>19</v>
      </c>
      <c r="K366" s="5">
        <v>7.0</v>
      </c>
      <c r="L366" s="6" t="s">
        <v>23</v>
      </c>
      <c r="M366" s="7">
        <v>259405.0</v>
      </c>
      <c r="N366" s="8">
        <f>VLOOKUP(D366, 'Total Registered Voters by Coun'!$A$1:$B$58, 2, false)</f>
        <v>884247</v>
      </c>
    </row>
    <row r="367" ht="15.75" customHeight="1">
      <c r="A367" s="4">
        <v>44138.0</v>
      </c>
      <c r="B367" s="5" t="s">
        <v>15</v>
      </c>
      <c r="C367" s="5">
        <v>34.0</v>
      </c>
      <c r="D367" s="5" t="s">
        <v>65</v>
      </c>
      <c r="E367" s="5">
        <v>1.0E10</v>
      </c>
      <c r="F367" s="5" t="s">
        <v>17</v>
      </c>
      <c r="G367" s="5">
        <v>663.0</v>
      </c>
      <c r="H367" s="5" t="s">
        <v>24</v>
      </c>
      <c r="I367" s="5" t="s">
        <v>19</v>
      </c>
      <c r="J367" s="5" t="s">
        <v>19</v>
      </c>
      <c r="K367" s="5">
        <v>1.0</v>
      </c>
      <c r="L367" s="6" t="s">
        <v>23</v>
      </c>
      <c r="M367" s="7">
        <v>2630.0</v>
      </c>
      <c r="N367" s="8">
        <f>VLOOKUP(D367, 'Total Registered Voters by Coun'!$A$1:$B$58, 2, false)</f>
        <v>884247</v>
      </c>
    </row>
    <row r="368" ht="15.75" customHeight="1">
      <c r="A368" s="4">
        <v>44138.0</v>
      </c>
      <c r="B368" s="5" t="s">
        <v>15</v>
      </c>
      <c r="C368" s="5">
        <v>34.0</v>
      </c>
      <c r="D368" s="5" t="s">
        <v>65</v>
      </c>
      <c r="E368" s="5">
        <v>1.0E10</v>
      </c>
      <c r="F368" s="5" t="s">
        <v>17</v>
      </c>
      <c r="G368" s="5">
        <v>687.0</v>
      </c>
      <c r="H368" s="5" t="s">
        <v>25</v>
      </c>
      <c r="I368" s="5" t="s">
        <v>19</v>
      </c>
      <c r="J368" s="5" t="s">
        <v>19</v>
      </c>
      <c r="K368" s="5">
        <v>4.0</v>
      </c>
      <c r="L368" s="6" t="s">
        <v>20</v>
      </c>
      <c r="M368" s="7">
        <v>3254.0</v>
      </c>
      <c r="N368" s="8">
        <f>VLOOKUP(D368, 'Total Registered Voters by Coun'!$A$1:$B$58, 2, false)</f>
        <v>884247</v>
      </c>
    </row>
    <row r="369" ht="15.75" customHeight="1">
      <c r="A369" s="4">
        <v>44138.0</v>
      </c>
      <c r="B369" s="5" t="s">
        <v>15</v>
      </c>
      <c r="C369" s="5">
        <v>34.0</v>
      </c>
      <c r="D369" s="5" t="s">
        <v>65</v>
      </c>
      <c r="E369" s="5">
        <v>1.0E10</v>
      </c>
      <c r="F369" s="5" t="s">
        <v>17</v>
      </c>
      <c r="G369" s="5">
        <v>676.0</v>
      </c>
      <c r="H369" s="5" t="s">
        <v>26</v>
      </c>
      <c r="I369" s="5" t="s">
        <v>19</v>
      </c>
      <c r="J369" s="5" t="s">
        <v>19</v>
      </c>
      <c r="K369" s="5">
        <v>5.0</v>
      </c>
      <c r="L369" s="6" t="s">
        <v>23</v>
      </c>
      <c r="M369" s="7">
        <v>9770.0</v>
      </c>
      <c r="N369" s="8">
        <f>VLOOKUP(D369, 'Total Registered Voters by Coun'!$A$1:$B$58, 2, false)</f>
        <v>884247</v>
      </c>
    </row>
    <row r="370" ht="15.75" customHeight="1">
      <c r="A370" s="4">
        <v>44138.0</v>
      </c>
      <c r="B370" s="5" t="s">
        <v>15</v>
      </c>
      <c r="C370" s="5">
        <v>34.0</v>
      </c>
      <c r="D370" s="5" t="s">
        <v>65</v>
      </c>
      <c r="E370" s="5">
        <v>1.0E10</v>
      </c>
      <c r="F370" s="5" t="s">
        <v>17</v>
      </c>
      <c r="G370" s="5">
        <v>688.0</v>
      </c>
      <c r="H370" s="5" t="s">
        <v>27</v>
      </c>
      <c r="I370" s="5" t="s">
        <v>19</v>
      </c>
      <c r="J370" s="5" t="s">
        <v>19</v>
      </c>
      <c r="K370" s="5">
        <v>6.0</v>
      </c>
      <c r="L370" s="6" t="s">
        <v>20</v>
      </c>
      <c r="M370" s="7">
        <v>2423.0</v>
      </c>
      <c r="N370" s="8">
        <f>VLOOKUP(D370, 'Total Registered Voters by Coun'!$A$1:$B$58, 2, false)</f>
        <v>884247</v>
      </c>
    </row>
    <row r="371" ht="15.75" customHeight="1">
      <c r="A371" s="4">
        <v>44138.0</v>
      </c>
      <c r="B371" s="5" t="s">
        <v>15</v>
      </c>
      <c r="C371" s="5">
        <v>34.0</v>
      </c>
      <c r="D371" s="5" t="s">
        <v>65</v>
      </c>
      <c r="E371" s="5">
        <v>1.0E10</v>
      </c>
      <c r="F371" s="5" t="s">
        <v>17</v>
      </c>
      <c r="G371" s="5">
        <v>820.0</v>
      </c>
      <c r="H371" s="5" t="s">
        <v>28</v>
      </c>
      <c r="I371" s="5" t="s">
        <v>19</v>
      </c>
      <c r="J371" s="5" t="s">
        <v>22</v>
      </c>
      <c r="M371" s="5">
        <v>95.0</v>
      </c>
      <c r="N371" s="8">
        <f>VLOOKUP(D371, 'Total Registered Voters by Coun'!$A$1:$B$58, 2, false)</f>
        <v>884247</v>
      </c>
    </row>
    <row r="372" ht="15.75" customHeight="1">
      <c r="A372" s="4">
        <v>44138.0</v>
      </c>
      <c r="B372" s="5" t="s">
        <v>15</v>
      </c>
      <c r="C372" s="5">
        <v>34.0</v>
      </c>
      <c r="D372" s="5" t="s">
        <v>65</v>
      </c>
      <c r="E372" s="5">
        <v>1.0E10</v>
      </c>
      <c r="F372" s="5" t="s">
        <v>17</v>
      </c>
      <c r="G372" s="5">
        <v>833.0</v>
      </c>
      <c r="H372" s="5" t="s">
        <v>29</v>
      </c>
      <c r="I372" s="5" t="s">
        <v>19</v>
      </c>
      <c r="J372" s="5" t="s">
        <v>22</v>
      </c>
      <c r="M372" s="5">
        <v>22.0</v>
      </c>
      <c r="N372" s="8">
        <f>VLOOKUP(D372, 'Total Registered Voters by Coun'!$A$1:$B$58, 2, false)</f>
        <v>884247</v>
      </c>
    </row>
    <row r="373" ht="15.75" customHeight="1">
      <c r="A373" s="4">
        <v>44138.0</v>
      </c>
      <c r="B373" s="5" t="s">
        <v>15</v>
      </c>
      <c r="C373" s="5">
        <v>34.0</v>
      </c>
      <c r="D373" s="5" t="s">
        <v>65</v>
      </c>
      <c r="E373" s="5">
        <v>1.0E10</v>
      </c>
      <c r="F373" s="5" t="s">
        <v>17</v>
      </c>
      <c r="G373" s="5">
        <v>825.0</v>
      </c>
      <c r="H373" s="5" t="s">
        <v>30</v>
      </c>
      <c r="I373" s="5" t="s">
        <v>19</v>
      </c>
      <c r="J373" s="5" t="s">
        <v>22</v>
      </c>
      <c r="M373" s="5">
        <v>1.0</v>
      </c>
      <c r="N373" s="8">
        <f>VLOOKUP(D373, 'Total Registered Voters by Coun'!$A$1:$B$58, 2, false)</f>
        <v>884247</v>
      </c>
    </row>
    <row r="374" ht="15.75" customHeight="1">
      <c r="A374" s="4">
        <v>44138.0</v>
      </c>
      <c r="B374" s="5" t="s">
        <v>15</v>
      </c>
      <c r="C374" s="5">
        <v>34.0</v>
      </c>
      <c r="D374" s="5" t="s">
        <v>65</v>
      </c>
      <c r="E374" s="5">
        <v>1.0E10</v>
      </c>
      <c r="F374" s="5" t="s">
        <v>17</v>
      </c>
      <c r="G374" s="5">
        <v>830.0</v>
      </c>
      <c r="H374" s="5" t="s">
        <v>31</v>
      </c>
      <c r="I374" s="5" t="s">
        <v>19</v>
      </c>
      <c r="J374" s="5" t="s">
        <v>22</v>
      </c>
      <c r="M374" s="5">
        <v>13.0</v>
      </c>
      <c r="N374" s="8">
        <f>VLOOKUP(D374, 'Total Registered Voters by Coun'!$A$1:$B$58, 2, false)</f>
        <v>884247</v>
      </c>
    </row>
    <row r="375" ht="15.75" customHeight="1">
      <c r="A375" s="4">
        <v>44138.0</v>
      </c>
      <c r="B375" s="5" t="s">
        <v>15</v>
      </c>
      <c r="C375" s="5">
        <v>34.0</v>
      </c>
      <c r="D375" s="5" t="s">
        <v>65</v>
      </c>
      <c r="E375" s="5">
        <v>1.0E10</v>
      </c>
      <c r="F375" s="5" t="s">
        <v>17</v>
      </c>
      <c r="G375" s="5">
        <v>822.0</v>
      </c>
      <c r="H375" s="5" t="s">
        <v>32</v>
      </c>
      <c r="I375" s="5" t="s">
        <v>19</v>
      </c>
      <c r="J375" s="5" t="s">
        <v>22</v>
      </c>
      <c r="M375" s="5">
        <v>19.0</v>
      </c>
      <c r="N375" s="8">
        <f>VLOOKUP(D375, 'Total Registered Voters by Coun'!$A$1:$B$58, 2, false)</f>
        <v>884247</v>
      </c>
    </row>
    <row r="376" ht="15.75" customHeight="1">
      <c r="A376" s="4">
        <v>44138.0</v>
      </c>
      <c r="B376" s="5" t="s">
        <v>15</v>
      </c>
      <c r="C376" s="5">
        <v>35.0</v>
      </c>
      <c r="D376" s="5" t="s">
        <v>66</v>
      </c>
      <c r="E376" s="5">
        <v>1.0E10</v>
      </c>
      <c r="F376" s="5" t="s">
        <v>17</v>
      </c>
      <c r="G376" s="5">
        <v>640.0</v>
      </c>
      <c r="H376" s="5" t="s">
        <v>18</v>
      </c>
      <c r="I376" s="5" t="s">
        <v>19</v>
      </c>
      <c r="J376" s="5" t="s">
        <v>19</v>
      </c>
      <c r="K376" s="5">
        <v>3.0</v>
      </c>
      <c r="L376" s="6" t="s">
        <v>20</v>
      </c>
      <c r="M376" s="7">
        <v>17628.0</v>
      </c>
      <c r="N376" s="8">
        <f>VLOOKUP(D376, 'Total Registered Voters by Coun'!$A$1:$B$58, 2, false)</f>
        <v>35359</v>
      </c>
    </row>
    <row r="377" ht="15.75" customHeight="1">
      <c r="A377" s="4">
        <v>44138.0</v>
      </c>
      <c r="B377" s="5" t="s">
        <v>15</v>
      </c>
      <c r="C377" s="5">
        <v>35.0</v>
      </c>
      <c r="D377" s="5" t="s">
        <v>66</v>
      </c>
      <c r="E377" s="5">
        <v>1.0E10</v>
      </c>
      <c r="F377" s="5" t="s">
        <v>17</v>
      </c>
      <c r="G377" s="5">
        <v>653.0</v>
      </c>
      <c r="H377" s="5" t="s">
        <v>21</v>
      </c>
      <c r="I377" s="5" t="s">
        <v>22</v>
      </c>
      <c r="J377" s="5" t="s">
        <v>19</v>
      </c>
      <c r="K377" s="5">
        <v>7.0</v>
      </c>
      <c r="L377" s="6" t="s">
        <v>23</v>
      </c>
      <c r="M377" s="7">
        <v>10590.0</v>
      </c>
      <c r="N377" s="8">
        <f>VLOOKUP(D377, 'Total Registered Voters by Coun'!$A$1:$B$58, 2, false)</f>
        <v>35359</v>
      </c>
    </row>
    <row r="378" ht="15.75" customHeight="1">
      <c r="A378" s="4">
        <v>44138.0</v>
      </c>
      <c r="B378" s="5" t="s">
        <v>15</v>
      </c>
      <c r="C378" s="5">
        <v>35.0</v>
      </c>
      <c r="D378" s="5" t="s">
        <v>66</v>
      </c>
      <c r="E378" s="5">
        <v>1.0E10</v>
      </c>
      <c r="F378" s="5" t="s">
        <v>17</v>
      </c>
      <c r="G378" s="5">
        <v>663.0</v>
      </c>
      <c r="H378" s="5" t="s">
        <v>24</v>
      </c>
      <c r="I378" s="5" t="s">
        <v>19</v>
      </c>
      <c r="J378" s="5" t="s">
        <v>19</v>
      </c>
      <c r="K378" s="5">
        <v>1.0</v>
      </c>
      <c r="L378" s="6" t="s">
        <v>23</v>
      </c>
      <c r="M378" s="5">
        <v>84.0</v>
      </c>
      <c r="N378" s="8">
        <f>VLOOKUP(D378, 'Total Registered Voters by Coun'!$A$1:$B$58, 2, false)</f>
        <v>35359</v>
      </c>
    </row>
    <row r="379" ht="15.75" customHeight="1">
      <c r="A379" s="4">
        <v>44138.0</v>
      </c>
      <c r="B379" s="5" t="s">
        <v>15</v>
      </c>
      <c r="C379" s="5">
        <v>35.0</v>
      </c>
      <c r="D379" s="5" t="s">
        <v>66</v>
      </c>
      <c r="E379" s="5">
        <v>1.0E10</v>
      </c>
      <c r="F379" s="5" t="s">
        <v>17</v>
      </c>
      <c r="G379" s="5">
        <v>687.0</v>
      </c>
      <c r="H379" s="5" t="s">
        <v>25</v>
      </c>
      <c r="I379" s="5" t="s">
        <v>19</v>
      </c>
      <c r="J379" s="5" t="s">
        <v>19</v>
      </c>
      <c r="K379" s="5">
        <v>4.0</v>
      </c>
      <c r="L379" s="6" t="s">
        <v>20</v>
      </c>
      <c r="M379" s="5">
        <v>91.0</v>
      </c>
      <c r="N379" s="8">
        <f>VLOOKUP(D379, 'Total Registered Voters by Coun'!$A$1:$B$58, 2, false)</f>
        <v>35359</v>
      </c>
    </row>
    <row r="380" ht="15.75" customHeight="1">
      <c r="A380" s="4">
        <v>44138.0</v>
      </c>
      <c r="B380" s="5" t="s">
        <v>15</v>
      </c>
      <c r="C380" s="5">
        <v>35.0</v>
      </c>
      <c r="D380" s="5" t="s">
        <v>66</v>
      </c>
      <c r="E380" s="5">
        <v>1.0E10</v>
      </c>
      <c r="F380" s="5" t="s">
        <v>17</v>
      </c>
      <c r="G380" s="5">
        <v>676.0</v>
      </c>
      <c r="H380" s="5" t="s">
        <v>26</v>
      </c>
      <c r="I380" s="5" t="s">
        <v>19</v>
      </c>
      <c r="J380" s="5" t="s">
        <v>19</v>
      </c>
      <c r="K380" s="5">
        <v>5.0</v>
      </c>
      <c r="L380" s="6" t="s">
        <v>23</v>
      </c>
      <c r="M380" s="5">
        <v>345.0</v>
      </c>
      <c r="N380" s="8">
        <f>VLOOKUP(D380, 'Total Registered Voters by Coun'!$A$1:$B$58, 2, false)</f>
        <v>35359</v>
      </c>
    </row>
    <row r="381" ht="15.75" customHeight="1">
      <c r="A381" s="4">
        <v>44138.0</v>
      </c>
      <c r="B381" s="5" t="s">
        <v>15</v>
      </c>
      <c r="C381" s="5">
        <v>35.0</v>
      </c>
      <c r="D381" s="5" t="s">
        <v>66</v>
      </c>
      <c r="E381" s="5">
        <v>1.0E10</v>
      </c>
      <c r="F381" s="5" t="s">
        <v>17</v>
      </c>
      <c r="G381" s="5">
        <v>688.0</v>
      </c>
      <c r="H381" s="5" t="s">
        <v>27</v>
      </c>
      <c r="I381" s="5" t="s">
        <v>19</v>
      </c>
      <c r="J381" s="5" t="s">
        <v>19</v>
      </c>
      <c r="K381" s="5">
        <v>6.0</v>
      </c>
      <c r="L381" s="6" t="s">
        <v>20</v>
      </c>
      <c r="M381" s="5">
        <v>83.0</v>
      </c>
      <c r="N381" s="8">
        <f>VLOOKUP(D381, 'Total Registered Voters by Coun'!$A$1:$B$58, 2, false)</f>
        <v>35359</v>
      </c>
    </row>
    <row r="382" ht="15.75" customHeight="1">
      <c r="A382" s="4">
        <v>44138.0</v>
      </c>
      <c r="B382" s="5" t="s">
        <v>15</v>
      </c>
      <c r="C382" s="5">
        <v>35.0</v>
      </c>
      <c r="D382" s="5" t="s">
        <v>66</v>
      </c>
      <c r="E382" s="5">
        <v>1.0E10</v>
      </c>
      <c r="F382" s="5" t="s">
        <v>17</v>
      </c>
      <c r="G382" s="5">
        <v>820.0</v>
      </c>
      <c r="H382" s="5" t="s">
        <v>28</v>
      </c>
      <c r="I382" s="5" t="s">
        <v>19</v>
      </c>
      <c r="J382" s="5" t="s">
        <v>22</v>
      </c>
      <c r="M382" s="5">
        <v>6.0</v>
      </c>
      <c r="N382" s="8">
        <f>VLOOKUP(D382, 'Total Registered Voters by Coun'!$A$1:$B$58, 2, false)</f>
        <v>35359</v>
      </c>
    </row>
    <row r="383" ht="15.75" customHeight="1">
      <c r="A383" s="4">
        <v>44138.0</v>
      </c>
      <c r="B383" s="5" t="s">
        <v>15</v>
      </c>
      <c r="C383" s="5">
        <v>35.0</v>
      </c>
      <c r="D383" s="5" t="s">
        <v>66</v>
      </c>
      <c r="E383" s="5">
        <v>1.0E10</v>
      </c>
      <c r="F383" s="5" t="s">
        <v>17</v>
      </c>
      <c r="G383" s="5">
        <v>833.0</v>
      </c>
      <c r="H383" s="5" t="s">
        <v>29</v>
      </c>
      <c r="I383" s="5" t="s">
        <v>19</v>
      </c>
      <c r="J383" s="5" t="s">
        <v>22</v>
      </c>
      <c r="M383" s="5">
        <v>2.0</v>
      </c>
      <c r="N383" s="8">
        <f>VLOOKUP(D383, 'Total Registered Voters by Coun'!$A$1:$B$58, 2, false)</f>
        <v>35359</v>
      </c>
    </row>
    <row r="384" ht="15.75" customHeight="1">
      <c r="A384" s="4">
        <v>44138.0</v>
      </c>
      <c r="B384" s="5" t="s">
        <v>15</v>
      </c>
      <c r="C384" s="5">
        <v>35.0</v>
      </c>
      <c r="D384" s="5" t="s">
        <v>66</v>
      </c>
      <c r="E384" s="5">
        <v>1.0E10</v>
      </c>
      <c r="F384" s="5" t="s">
        <v>17</v>
      </c>
      <c r="G384" s="5">
        <v>825.0</v>
      </c>
      <c r="H384" s="5" t="s">
        <v>30</v>
      </c>
      <c r="I384" s="5" t="s">
        <v>19</v>
      </c>
      <c r="J384" s="5" t="s">
        <v>22</v>
      </c>
      <c r="M384" s="5">
        <v>0.0</v>
      </c>
      <c r="N384" s="8">
        <f>VLOOKUP(D384, 'Total Registered Voters by Coun'!$A$1:$B$58, 2, false)</f>
        <v>35359</v>
      </c>
    </row>
    <row r="385" ht="15.75" customHeight="1">
      <c r="A385" s="4">
        <v>44138.0</v>
      </c>
      <c r="B385" s="5" t="s">
        <v>15</v>
      </c>
      <c r="C385" s="5">
        <v>35.0</v>
      </c>
      <c r="D385" s="5" t="s">
        <v>66</v>
      </c>
      <c r="E385" s="5">
        <v>1.0E10</v>
      </c>
      <c r="F385" s="5" t="s">
        <v>17</v>
      </c>
      <c r="G385" s="5">
        <v>830.0</v>
      </c>
      <c r="H385" s="5" t="s">
        <v>31</v>
      </c>
      <c r="I385" s="5" t="s">
        <v>19</v>
      </c>
      <c r="J385" s="5" t="s">
        <v>22</v>
      </c>
      <c r="M385" s="5">
        <v>0.0</v>
      </c>
      <c r="N385" s="8">
        <f>VLOOKUP(D385, 'Total Registered Voters by Coun'!$A$1:$B$58, 2, false)</f>
        <v>35359</v>
      </c>
    </row>
    <row r="386" ht="15.75" customHeight="1">
      <c r="A386" s="4">
        <v>44138.0</v>
      </c>
      <c r="B386" s="5" t="s">
        <v>15</v>
      </c>
      <c r="C386" s="5">
        <v>35.0</v>
      </c>
      <c r="D386" s="5" t="s">
        <v>66</v>
      </c>
      <c r="E386" s="5">
        <v>1.0E10</v>
      </c>
      <c r="F386" s="5" t="s">
        <v>17</v>
      </c>
      <c r="G386" s="5">
        <v>822.0</v>
      </c>
      <c r="H386" s="5" t="s">
        <v>32</v>
      </c>
      <c r="I386" s="5" t="s">
        <v>19</v>
      </c>
      <c r="J386" s="5" t="s">
        <v>22</v>
      </c>
      <c r="M386" s="5">
        <v>1.0</v>
      </c>
      <c r="N386" s="8">
        <f>VLOOKUP(D386, 'Total Registered Voters by Coun'!$A$1:$B$58, 2, false)</f>
        <v>35359</v>
      </c>
    </row>
    <row r="387" ht="15.75" customHeight="1">
      <c r="A387" s="4">
        <v>44138.0</v>
      </c>
      <c r="B387" s="5" t="s">
        <v>15</v>
      </c>
      <c r="C387" s="5">
        <v>36.0</v>
      </c>
      <c r="D387" s="5" t="s">
        <v>67</v>
      </c>
      <c r="E387" s="5">
        <v>1.0E10</v>
      </c>
      <c r="F387" s="5" t="s">
        <v>17</v>
      </c>
      <c r="G387" s="5">
        <v>640.0</v>
      </c>
      <c r="H387" s="5" t="s">
        <v>18</v>
      </c>
      <c r="I387" s="5" t="s">
        <v>19</v>
      </c>
      <c r="J387" s="5" t="s">
        <v>19</v>
      </c>
      <c r="K387" s="5">
        <v>3.0</v>
      </c>
      <c r="L387" s="6" t="s">
        <v>20</v>
      </c>
      <c r="M387" s="7">
        <v>455859.0</v>
      </c>
      <c r="N387" s="8">
        <f>VLOOKUP(D387, 'Total Registered Voters by Coun'!$A$1:$B$58, 2, false)</f>
        <v>1102687</v>
      </c>
    </row>
    <row r="388" ht="15.75" customHeight="1">
      <c r="A388" s="4">
        <v>44138.0</v>
      </c>
      <c r="B388" s="5" t="s">
        <v>15</v>
      </c>
      <c r="C388" s="5">
        <v>36.0</v>
      </c>
      <c r="D388" s="5" t="s">
        <v>67</v>
      </c>
      <c r="E388" s="5">
        <v>1.0E10</v>
      </c>
      <c r="F388" s="5" t="s">
        <v>17</v>
      </c>
      <c r="G388" s="5">
        <v>653.0</v>
      </c>
      <c r="H388" s="5" t="s">
        <v>21</v>
      </c>
      <c r="I388" s="5" t="s">
        <v>22</v>
      </c>
      <c r="J388" s="5" t="s">
        <v>19</v>
      </c>
      <c r="K388" s="5">
        <v>7.0</v>
      </c>
      <c r="L388" s="6" t="s">
        <v>23</v>
      </c>
      <c r="M388" s="7">
        <v>366257.0</v>
      </c>
      <c r="N388" s="8">
        <f>VLOOKUP(D388, 'Total Registered Voters by Coun'!$A$1:$B$58, 2, false)</f>
        <v>1102687</v>
      </c>
    </row>
    <row r="389" ht="15.75" customHeight="1">
      <c r="A389" s="4">
        <v>44138.0</v>
      </c>
      <c r="B389" s="5" t="s">
        <v>15</v>
      </c>
      <c r="C389" s="5">
        <v>36.0</v>
      </c>
      <c r="D389" s="5" t="s">
        <v>67</v>
      </c>
      <c r="E389" s="5">
        <v>1.0E10</v>
      </c>
      <c r="F389" s="5" t="s">
        <v>17</v>
      </c>
      <c r="G389" s="5">
        <v>663.0</v>
      </c>
      <c r="H389" s="5" t="s">
        <v>24</v>
      </c>
      <c r="I389" s="5" t="s">
        <v>19</v>
      </c>
      <c r="J389" s="5" t="s">
        <v>19</v>
      </c>
      <c r="K389" s="5">
        <v>1.0</v>
      </c>
      <c r="L389" s="6" t="s">
        <v>23</v>
      </c>
      <c r="M389" s="7">
        <v>3355.0</v>
      </c>
      <c r="N389" s="8">
        <f>VLOOKUP(D389, 'Total Registered Voters by Coun'!$A$1:$B$58, 2, false)</f>
        <v>1102687</v>
      </c>
    </row>
    <row r="390" ht="15.75" customHeight="1">
      <c r="A390" s="4">
        <v>44138.0</v>
      </c>
      <c r="B390" s="5" t="s">
        <v>15</v>
      </c>
      <c r="C390" s="5">
        <v>36.0</v>
      </c>
      <c r="D390" s="5" t="s">
        <v>67</v>
      </c>
      <c r="E390" s="5">
        <v>1.0E10</v>
      </c>
      <c r="F390" s="5" t="s">
        <v>17</v>
      </c>
      <c r="G390" s="5">
        <v>687.0</v>
      </c>
      <c r="H390" s="5" t="s">
        <v>25</v>
      </c>
      <c r="I390" s="5" t="s">
        <v>19</v>
      </c>
      <c r="J390" s="5" t="s">
        <v>19</v>
      </c>
      <c r="K390" s="5">
        <v>4.0</v>
      </c>
      <c r="L390" s="6" t="s">
        <v>20</v>
      </c>
      <c r="M390" s="7">
        <v>3619.0</v>
      </c>
      <c r="N390" s="8">
        <f>VLOOKUP(D390, 'Total Registered Voters by Coun'!$A$1:$B$58, 2, false)</f>
        <v>1102687</v>
      </c>
    </row>
    <row r="391" ht="15.75" customHeight="1">
      <c r="A391" s="4">
        <v>44138.0</v>
      </c>
      <c r="B391" s="5" t="s">
        <v>15</v>
      </c>
      <c r="C391" s="5">
        <v>36.0</v>
      </c>
      <c r="D391" s="5" t="s">
        <v>67</v>
      </c>
      <c r="E391" s="5">
        <v>1.0E10</v>
      </c>
      <c r="F391" s="5" t="s">
        <v>17</v>
      </c>
      <c r="G391" s="5">
        <v>676.0</v>
      </c>
      <c r="H391" s="5" t="s">
        <v>26</v>
      </c>
      <c r="I391" s="5" t="s">
        <v>19</v>
      </c>
      <c r="J391" s="5" t="s">
        <v>19</v>
      </c>
      <c r="K391" s="5">
        <v>5.0</v>
      </c>
      <c r="L391" s="6" t="s">
        <v>23</v>
      </c>
      <c r="M391" s="7">
        <v>8791.0</v>
      </c>
      <c r="N391" s="8">
        <f>VLOOKUP(D391, 'Total Registered Voters by Coun'!$A$1:$B$58, 2, false)</f>
        <v>1102687</v>
      </c>
    </row>
    <row r="392" ht="15.75" customHeight="1">
      <c r="A392" s="4">
        <v>44138.0</v>
      </c>
      <c r="B392" s="5" t="s">
        <v>15</v>
      </c>
      <c r="C392" s="5">
        <v>36.0</v>
      </c>
      <c r="D392" s="5" t="s">
        <v>67</v>
      </c>
      <c r="E392" s="5">
        <v>1.0E10</v>
      </c>
      <c r="F392" s="5" t="s">
        <v>17</v>
      </c>
      <c r="G392" s="5">
        <v>688.0</v>
      </c>
      <c r="H392" s="5" t="s">
        <v>27</v>
      </c>
      <c r="I392" s="5" t="s">
        <v>19</v>
      </c>
      <c r="J392" s="5" t="s">
        <v>19</v>
      </c>
      <c r="K392" s="5">
        <v>6.0</v>
      </c>
      <c r="L392" s="6" t="s">
        <v>20</v>
      </c>
      <c r="M392" s="7">
        <v>3050.0</v>
      </c>
      <c r="N392" s="8">
        <f>VLOOKUP(D392, 'Total Registered Voters by Coun'!$A$1:$B$58, 2, false)</f>
        <v>1102687</v>
      </c>
    </row>
    <row r="393" ht="15.75" customHeight="1">
      <c r="A393" s="4">
        <v>44138.0</v>
      </c>
      <c r="B393" s="5" t="s">
        <v>15</v>
      </c>
      <c r="C393" s="5">
        <v>36.0</v>
      </c>
      <c r="D393" s="5" t="s">
        <v>67</v>
      </c>
      <c r="E393" s="5">
        <v>1.0E10</v>
      </c>
      <c r="F393" s="5" t="s">
        <v>17</v>
      </c>
      <c r="G393" s="5">
        <v>820.0</v>
      </c>
      <c r="H393" s="5" t="s">
        <v>28</v>
      </c>
      <c r="I393" s="5" t="s">
        <v>19</v>
      </c>
      <c r="J393" s="5" t="s">
        <v>22</v>
      </c>
      <c r="M393" s="5">
        <v>141.0</v>
      </c>
      <c r="N393" s="8">
        <f>VLOOKUP(D393, 'Total Registered Voters by Coun'!$A$1:$B$58, 2, false)</f>
        <v>1102687</v>
      </c>
    </row>
    <row r="394" ht="15.75" customHeight="1">
      <c r="A394" s="4">
        <v>44138.0</v>
      </c>
      <c r="B394" s="5" t="s">
        <v>15</v>
      </c>
      <c r="C394" s="5">
        <v>36.0</v>
      </c>
      <c r="D394" s="5" t="s">
        <v>67</v>
      </c>
      <c r="E394" s="5">
        <v>1.0E10</v>
      </c>
      <c r="F394" s="5" t="s">
        <v>17</v>
      </c>
      <c r="G394" s="5">
        <v>833.0</v>
      </c>
      <c r="H394" s="5" t="s">
        <v>29</v>
      </c>
      <c r="I394" s="5" t="s">
        <v>19</v>
      </c>
      <c r="J394" s="5" t="s">
        <v>22</v>
      </c>
      <c r="M394" s="5">
        <v>20.0</v>
      </c>
      <c r="N394" s="8">
        <f>VLOOKUP(D394, 'Total Registered Voters by Coun'!$A$1:$B$58, 2, false)</f>
        <v>1102687</v>
      </c>
    </row>
    <row r="395" ht="15.75" customHeight="1">
      <c r="A395" s="4">
        <v>44138.0</v>
      </c>
      <c r="B395" s="5" t="s">
        <v>15</v>
      </c>
      <c r="C395" s="5">
        <v>36.0</v>
      </c>
      <c r="D395" s="5" t="s">
        <v>67</v>
      </c>
      <c r="E395" s="5">
        <v>1.0E10</v>
      </c>
      <c r="F395" s="5" t="s">
        <v>17</v>
      </c>
      <c r="G395" s="5">
        <v>825.0</v>
      </c>
      <c r="H395" s="5" t="s">
        <v>30</v>
      </c>
      <c r="I395" s="5" t="s">
        <v>19</v>
      </c>
      <c r="J395" s="5" t="s">
        <v>22</v>
      </c>
      <c r="M395" s="5">
        <v>3.0</v>
      </c>
      <c r="N395" s="8">
        <f>VLOOKUP(D395, 'Total Registered Voters by Coun'!$A$1:$B$58, 2, false)</f>
        <v>1102687</v>
      </c>
    </row>
    <row r="396" ht="15.75" customHeight="1">
      <c r="A396" s="4">
        <v>44138.0</v>
      </c>
      <c r="B396" s="5" t="s">
        <v>15</v>
      </c>
      <c r="C396" s="5">
        <v>36.0</v>
      </c>
      <c r="D396" s="5" t="s">
        <v>67</v>
      </c>
      <c r="E396" s="5">
        <v>1.0E10</v>
      </c>
      <c r="F396" s="5" t="s">
        <v>17</v>
      </c>
      <c r="G396" s="5">
        <v>830.0</v>
      </c>
      <c r="H396" s="5" t="s">
        <v>31</v>
      </c>
      <c r="I396" s="5" t="s">
        <v>19</v>
      </c>
      <c r="J396" s="5" t="s">
        <v>22</v>
      </c>
      <c r="M396" s="5">
        <v>2.0</v>
      </c>
      <c r="N396" s="8">
        <f>VLOOKUP(D396, 'Total Registered Voters by Coun'!$A$1:$B$58, 2, false)</f>
        <v>1102687</v>
      </c>
    </row>
    <row r="397" ht="15.75" customHeight="1">
      <c r="A397" s="4">
        <v>44138.0</v>
      </c>
      <c r="B397" s="5" t="s">
        <v>15</v>
      </c>
      <c r="C397" s="5">
        <v>36.0</v>
      </c>
      <c r="D397" s="5" t="s">
        <v>67</v>
      </c>
      <c r="E397" s="5">
        <v>1.0E10</v>
      </c>
      <c r="F397" s="5" t="s">
        <v>17</v>
      </c>
      <c r="G397" s="5">
        <v>822.0</v>
      </c>
      <c r="H397" s="5" t="s">
        <v>32</v>
      </c>
      <c r="I397" s="5" t="s">
        <v>19</v>
      </c>
      <c r="J397" s="5" t="s">
        <v>22</v>
      </c>
      <c r="M397" s="5">
        <v>33.0</v>
      </c>
      <c r="N397" s="8">
        <f>VLOOKUP(D397, 'Total Registered Voters by Coun'!$A$1:$B$58, 2, false)</f>
        <v>1102687</v>
      </c>
    </row>
    <row r="398" ht="15.75" customHeight="1">
      <c r="A398" s="4">
        <v>44138.0</v>
      </c>
      <c r="B398" s="5" t="s">
        <v>15</v>
      </c>
      <c r="C398" s="5">
        <v>37.0</v>
      </c>
      <c r="D398" s="5" t="s">
        <v>68</v>
      </c>
      <c r="E398" s="5">
        <v>1.0E10</v>
      </c>
      <c r="F398" s="5" t="s">
        <v>17</v>
      </c>
      <c r="G398" s="5">
        <v>640.0</v>
      </c>
      <c r="H398" s="5" t="s">
        <v>18</v>
      </c>
      <c r="I398" s="5" t="s">
        <v>19</v>
      </c>
      <c r="J398" s="5" t="s">
        <v>19</v>
      </c>
      <c r="K398" s="5">
        <v>3.0</v>
      </c>
      <c r="L398" s="6" t="s">
        <v>20</v>
      </c>
      <c r="M398" s="7">
        <v>964650.0</v>
      </c>
      <c r="N398" s="8">
        <f>VLOOKUP(D398, 'Total Registered Voters by Coun'!$A$1:$B$58, 2, false)</f>
        <v>1950545</v>
      </c>
    </row>
    <row r="399" ht="15.75" customHeight="1">
      <c r="A399" s="4">
        <v>44138.0</v>
      </c>
      <c r="B399" s="5" t="s">
        <v>15</v>
      </c>
      <c r="C399" s="5">
        <v>37.0</v>
      </c>
      <c r="D399" s="5" t="s">
        <v>68</v>
      </c>
      <c r="E399" s="5">
        <v>1.0E10</v>
      </c>
      <c r="F399" s="5" t="s">
        <v>17</v>
      </c>
      <c r="G399" s="5">
        <v>653.0</v>
      </c>
      <c r="H399" s="5" t="s">
        <v>21</v>
      </c>
      <c r="I399" s="5" t="s">
        <v>22</v>
      </c>
      <c r="J399" s="5" t="s">
        <v>19</v>
      </c>
      <c r="K399" s="5">
        <v>7.0</v>
      </c>
      <c r="L399" s="6" t="s">
        <v>23</v>
      </c>
      <c r="M399" s="7">
        <v>600094.0</v>
      </c>
      <c r="N399" s="8">
        <f>VLOOKUP(D399, 'Total Registered Voters by Coun'!$A$1:$B$58, 2, false)</f>
        <v>1950545</v>
      </c>
    </row>
    <row r="400" ht="15.75" customHeight="1">
      <c r="A400" s="4">
        <v>44138.0</v>
      </c>
      <c r="B400" s="5" t="s">
        <v>15</v>
      </c>
      <c r="C400" s="5">
        <v>37.0</v>
      </c>
      <c r="D400" s="5" t="s">
        <v>68</v>
      </c>
      <c r="E400" s="5">
        <v>1.0E10</v>
      </c>
      <c r="F400" s="5" t="s">
        <v>17</v>
      </c>
      <c r="G400" s="5">
        <v>663.0</v>
      </c>
      <c r="H400" s="5" t="s">
        <v>24</v>
      </c>
      <c r="I400" s="5" t="s">
        <v>19</v>
      </c>
      <c r="J400" s="5" t="s">
        <v>19</v>
      </c>
      <c r="K400" s="5">
        <v>1.0</v>
      </c>
      <c r="L400" s="6" t="s">
        <v>23</v>
      </c>
      <c r="M400" s="7">
        <v>5302.0</v>
      </c>
      <c r="N400" s="8">
        <f>VLOOKUP(D400, 'Total Registered Voters by Coun'!$A$1:$B$58, 2, false)</f>
        <v>1950545</v>
      </c>
    </row>
    <row r="401" ht="15.75" customHeight="1">
      <c r="A401" s="4">
        <v>44138.0</v>
      </c>
      <c r="B401" s="5" t="s">
        <v>15</v>
      </c>
      <c r="C401" s="5">
        <v>37.0</v>
      </c>
      <c r="D401" s="5" t="s">
        <v>68</v>
      </c>
      <c r="E401" s="5">
        <v>1.0E10</v>
      </c>
      <c r="F401" s="5" t="s">
        <v>17</v>
      </c>
      <c r="G401" s="5">
        <v>687.0</v>
      </c>
      <c r="H401" s="5" t="s">
        <v>25</v>
      </c>
      <c r="I401" s="5" t="s">
        <v>19</v>
      </c>
      <c r="J401" s="5" t="s">
        <v>19</v>
      </c>
      <c r="K401" s="5">
        <v>4.0</v>
      </c>
      <c r="L401" s="6" t="s">
        <v>20</v>
      </c>
      <c r="M401" s="7">
        <v>7421.0</v>
      </c>
      <c r="N401" s="8">
        <f>VLOOKUP(D401, 'Total Registered Voters by Coun'!$A$1:$B$58, 2, false)</f>
        <v>1950545</v>
      </c>
    </row>
    <row r="402" ht="15.75" customHeight="1">
      <c r="A402" s="4">
        <v>44138.0</v>
      </c>
      <c r="B402" s="5" t="s">
        <v>15</v>
      </c>
      <c r="C402" s="5">
        <v>37.0</v>
      </c>
      <c r="D402" s="5" t="s">
        <v>68</v>
      </c>
      <c r="E402" s="5">
        <v>1.0E10</v>
      </c>
      <c r="F402" s="5" t="s">
        <v>17</v>
      </c>
      <c r="G402" s="5">
        <v>676.0</v>
      </c>
      <c r="H402" s="5" t="s">
        <v>26</v>
      </c>
      <c r="I402" s="5" t="s">
        <v>19</v>
      </c>
      <c r="J402" s="5" t="s">
        <v>19</v>
      </c>
      <c r="K402" s="5">
        <v>5.0</v>
      </c>
      <c r="L402" s="6" t="s">
        <v>23</v>
      </c>
      <c r="M402" s="7">
        <v>21386.0</v>
      </c>
      <c r="N402" s="8">
        <f>VLOOKUP(D402, 'Total Registered Voters by Coun'!$A$1:$B$58, 2, false)</f>
        <v>1950545</v>
      </c>
    </row>
    <row r="403" ht="15.75" customHeight="1">
      <c r="A403" s="4">
        <v>44138.0</v>
      </c>
      <c r="B403" s="5" t="s">
        <v>15</v>
      </c>
      <c r="C403" s="5">
        <v>37.0</v>
      </c>
      <c r="D403" s="5" t="s">
        <v>68</v>
      </c>
      <c r="E403" s="5">
        <v>1.0E10</v>
      </c>
      <c r="F403" s="5" t="s">
        <v>17</v>
      </c>
      <c r="G403" s="5">
        <v>688.0</v>
      </c>
      <c r="H403" s="5" t="s">
        <v>27</v>
      </c>
      <c r="I403" s="5" t="s">
        <v>19</v>
      </c>
      <c r="J403" s="5" t="s">
        <v>19</v>
      </c>
      <c r="K403" s="5">
        <v>6.0</v>
      </c>
      <c r="L403" s="6" t="s">
        <v>20</v>
      </c>
      <c r="M403" s="7">
        <v>2869.0</v>
      </c>
      <c r="N403" s="8">
        <f>VLOOKUP(D403, 'Total Registered Voters by Coun'!$A$1:$B$58, 2, false)</f>
        <v>1950545</v>
      </c>
    </row>
    <row r="404" ht="15.75" customHeight="1">
      <c r="A404" s="4">
        <v>44138.0</v>
      </c>
      <c r="B404" s="5" t="s">
        <v>15</v>
      </c>
      <c r="C404" s="5">
        <v>37.0</v>
      </c>
      <c r="D404" s="5" t="s">
        <v>68</v>
      </c>
      <c r="E404" s="5">
        <v>1.0E10</v>
      </c>
      <c r="F404" s="5" t="s">
        <v>17</v>
      </c>
      <c r="G404" s="5">
        <v>820.0</v>
      </c>
      <c r="H404" s="5" t="s">
        <v>28</v>
      </c>
      <c r="I404" s="5" t="s">
        <v>19</v>
      </c>
      <c r="J404" s="5" t="s">
        <v>22</v>
      </c>
      <c r="M404" s="5">
        <v>275.0</v>
      </c>
      <c r="N404" s="8">
        <f>VLOOKUP(D404, 'Total Registered Voters by Coun'!$A$1:$B$58, 2, false)</f>
        <v>1950545</v>
      </c>
    </row>
    <row r="405" ht="15.75" customHeight="1">
      <c r="A405" s="4">
        <v>44138.0</v>
      </c>
      <c r="B405" s="5" t="s">
        <v>15</v>
      </c>
      <c r="C405" s="5">
        <v>37.0</v>
      </c>
      <c r="D405" s="5" t="s">
        <v>68</v>
      </c>
      <c r="E405" s="5">
        <v>1.0E10</v>
      </c>
      <c r="F405" s="5" t="s">
        <v>17</v>
      </c>
      <c r="G405" s="5">
        <v>833.0</v>
      </c>
      <c r="H405" s="5" t="s">
        <v>29</v>
      </c>
      <c r="I405" s="5" t="s">
        <v>19</v>
      </c>
      <c r="J405" s="5" t="s">
        <v>22</v>
      </c>
      <c r="M405" s="5">
        <v>51.0</v>
      </c>
      <c r="N405" s="8">
        <f>VLOOKUP(D405, 'Total Registered Voters by Coun'!$A$1:$B$58, 2, false)</f>
        <v>1950545</v>
      </c>
    </row>
    <row r="406" ht="15.75" customHeight="1">
      <c r="A406" s="4">
        <v>44138.0</v>
      </c>
      <c r="B406" s="5" t="s">
        <v>15</v>
      </c>
      <c r="C406" s="5">
        <v>37.0</v>
      </c>
      <c r="D406" s="5" t="s">
        <v>68</v>
      </c>
      <c r="E406" s="5">
        <v>1.0E10</v>
      </c>
      <c r="F406" s="5" t="s">
        <v>17</v>
      </c>
      <c r="G406" s="5">
        <v>825.0</v>
      </c>
      <c r="H406" s="5" t="s">
        <v>30</v>
      </c>
      <c r="I406" s="5" t="s">
        <v>19</v>
      </c>
      <c r="J406" s="5" t="s">
        <v>22</v>
      </c>
      <c r="M406" s="5">
        <v>30.0</v>
      </c>
      <c r="N406" s="8">
        <f>VLOOKUP(D406, 'Total Registered Voters by Coun'!$A$1:$B$58, 2, false)</f>
        <v>1950545</v>
      </c>
    </row>
    <row r="407" ht="15.75" customHeight="1">
      <c r="A407" s="4">
        <v>44138.0</v>
      </c>
      <c r="B407" s="5" t="s">
        <v>15</v>
      </c>
      <c r="C407" s="5">
        <v>37.0</v>
      </c>
      <c r="D407" s="5" t="s">
        <v>68</v>
      </c>
      <c r="E407" s="5">
        <v>1.0E10</v>
      </c>
      <c r="F407" s="5" t="s">
        <v>17</v>
      </c>
      <c r="G407" s="5">
        <v>830.0</v>
      </c>
      <c r="H407" s="5" t="s">
        <v>31</v>
      </c>
      <c r="I407" s="5" t="s">
        <v>19</v>
      </c>
      <c r="J407" s="5" t="s">
        <v>22</v>
      </c>
      <c r="M407" s="5">
        <v>16.0</v>
      </c>
      <c r="N407" s="8">
        <f>VLOOKUP(D407, 'Total Registered Voters by Coun'!$A$1:$B$58, 2, false)</f>
        <v>1950545</v>
      </c>
    </row>
    <row r="408" ht="15.75" customHeight="1">
      <c r="A408" s="4">
        <v>44138.0</v>
      </c>
      <c r="B408" s="5" t="s">
        <v>15</v>
      </c>
      <c r="C408" s="5">
        <v>37.0</v>
      </c>
      <c r="D408" s="5" t="s">
        <v>68</v>
      </c>
      <c r="E408" s="5">
        <v>1.0E10</v>
      </c>
      <c r="F408" s="5" t="s">
        <v>17</v>
      </c>
      <c r="G408" s="5">
        <v>822.0</v>
      </c>
      <c r="H408" s="5" t="s">
        <v>32</v>
      </c>
      <c r="I408" s="5" t="s">
        <v>19</v>
      </c>
      <c r="J408" s="5" t="s">
        <v>22</v>
      </c>
      <c r="M408" s="5">
        <v>49.0</v>
      </c>
      <c r="N408" s="8">
        <f>VLOOKUP(D408, 'Total Registered Voters by Coun'!$A$1:$B$58, 2, false)</f>
        <v>1950545</v>
      </c>
    </row>
    <row r="409" ht="15.75" customHeight="1">
      <c r="A409" s="4">
        <v>44138.0</v>
      </c>
      <c r="B409" s="5" t="s">
        <v>15</v>
      </c>
      <c r="C409" s="5">
        <v>38.0</v>
      </c>
      <c r="D409" s="5" t="s">
        <v>69</v>
      </c>
      <c r="E409" s="5">
        <v>1.0E10</v>
      </c>
      <c r="F409" s="5" t="s">
        <v>17</v>
      </c>
      <c r="G409" s="5">
        <v>640.0</v>
      </c>
      <c r="H409" s="5" t="s">
        <v>18</v>
      </c>
      <c r="I409" s="5" t="s">
        <v>19</v>
      </c>
      <c r="J409" s="5" t="s">
        <v>19</v>
      </c>
      <c r="K409" s="5">
        <v>3.0</v>
      </c>
      <c r="L409" s="6" t="s">
        <v>20</v>
      </c>
      <c r="M409" s="7">
        <v>378156.0</v>
      </c>
      <c r="N409" s="8">
        <f>VLOOKUP(D409, 'Total Registered Voters by Coun'!$A$1:$B$58, 2, false)</f>
        <v>521771</v>
      </c>
    </row>
    <row r="410" ht="15.75" customHeight="1">
      <c r="A410" s="4">
        <v>44138.0</v>
      </c>
      <c r="B410" s="5" t="s">
        <v>15</v>
      </c>
      <c r="C410" s="5">
        <v>38.0</v>
      </c>
      <c r="D410" s="5" t="s">
        <v>69</v>
      </c>
      <c r="E410" s="5">
        <v>1.0E10</v>
      </c>
      <c r="F410" s="5" t="s">
        <v>17</v>
      </c>
      <c r="G410" s="5">
        <v>653.0</v>
      </c>
      <c r="H410" s="5" t="s">
        <v>21</v>
      </c>
      <c r="I410" s="5" t="s">
        <v>22</v>
      </c>
      <c r="J410" s="5" t="s">
        <v>19</v>
      </c>
      <c r="K410" s="5">
        <v>7.0</v>
      </c>
      <c r="L410" s="6" t="s">
        <v>23</v>
      </c>
      <c r="M410" s="7">
        <v>56417.0</v>
      </c>
      <c r="N410" s="8">
        <f>VLOOKUP(D410, 'Total Registered Voters by Coun'!$A$1:$B$58, 2, false)</f>
        <v>521771</v>
      </c>
    </row>
    <row r="411" ht="15.75" customHeight="1">
      <c r="A411" s="4">
        <v>44138.0</v>
      </c>
      <c r="B411" s="5" t="s">
        <v>15</v>
      </c>
      <c r="C411" s="5">
        <v>38.0</v>
      </c>
      <c r="D411" s="5" t="s">
        <v>69</v>
      </c>
      <c r="E411" s="5">
        <v>1.0E10</v>
      </c>
      <c r="F411" s="5" t="s">
        <v>17</v>
      </c>
      <c r="G411" s="5">
        <v>663.0</v>
      </c>
      <c r="H411" s="5" t="s">
        <v>24</v>
      </c>
      <c r="I411" s="5" t="s">
        <v>19</v>
      </c>
      <c r="J411" s="5" t="s">
        <v>19</v>
      </c>
      <c r="K411" s="5">
        <v>1.0</v>
      </c>
      <c r="L411" s="6" t="s">
        <v>23</v>
      </c>
      <c r="M411" s="7">
        <v>1262.0</v>
      </c>
      <c r="N411" s="8">
        <f>VLOOKUP(D411, 'Total Registered Voters by Coun'!$A$1:$B$58, 2, false)</f>
        <v>521771</v>
      </c>
    </row>
    <row r="412" ht="15.75" customHeight="1">
      <c r="A412" s="4">
        <v>44138.0</v>
      </c>
      <c r="B412" s="5" t="s">
        <v>15</v>
      </c>
      <c r="C412" s="5">
        <v>38.0</v>
      </c>
      <c r="D412" s="5" t="s">
        <v>69</v>
      </c>
      <c r="E412" s="5">
        <v>1.0E10</v>
      </c>
      <c r="F412" s="5" t="s">
        <v>17</v>
      </c>
      <c r="G412" s="5">
        <v>687.0</v>
      </c>
      <c r="H412" s="5" t="s">
        <v>25</v>
      </c>
      <c r="I412" s="5" t="s">
        <v>19</v>
      </c>
      <c r="J412" s="5" t="s">
        <v>19</v>
      </c>
      <c r="K412" s="5">
        <v>4.0</v>
      </c>
      <c r="L412" s="6" t="s">
        <v>20</v>
      </c>
      <c r="M412" s="7">
        <v>2781.0</v>
      </c>
      <c r="N412" s="8">
        <f>VLOOKUP(D412, 'Total Registered Voters by Coun'!$A$1:$B$58, 2, false)</f>
        <v>521771</v>
      </c>
    </row>
    <row r="413" ht="15.75" customHeight="1">
      <c r="A413" s="4">
        <v>44138.0</v>
      </c>
      <c r="B413" s="5" t="s">
        <v>15</v>
      </c>
      <c r="C413" s="5">
        <v>38.0</v>
      </c>
      <c r="D413" s="5" t="s">
        <v>69</v>
      </c>
      <c r="E413" s="5">
        <v>1.0E10</v>
      </c>
      <c r="F413" s="5" t="s">
        <v>17</v>
      </c>
      <c r="G413" s="5">
        <v>676.0</v>
      </c>
      <c r="H413" s="5" t="s">
        <v>26</v>
      </c>
      <c r="I413" s="5" t="s">
        <v>19</v>
      </c>
      <c r="J413" s="5" t="s">
        <v>19</v>
      </c>
      <c r="K413" s="5">
        <v>5.0</v>
      </c>
      <c r="L413" s="6" t="s">
        <v>23</v>
      </c>
      <c r="M413" s="7">
        <v>3299.0</v>
      </c>
      <c r="N413" s="8">
        <f>VLOOKUP(D413, 'Total Registered Voters by Coun'!$A$1:$B$58, 2, false)</f>
        <v>521771</v>
      </c>
    </row>
    <row r="414" ht="15.75" customHeight="1">
      <c r="A414" s="4">
        <v>44138.0</v>
      </c>
      <c r="B414" s="5" t="s">
        <v>15</v>
      </c>
      <c r="C414" s="5">
        <v>38.0</v>
      </c>
      <c r="D414" s="5" t="s">
        <v>69</v>
      </c>
      <c r="E414" s="5">
        <v>1.0E10</v>
      </c>
      <c r="F414" s="5" t="s">
        <v>17</v>
      </c>
      <c r="G414" s="5">
        <v>688.0</v>
      </c>
      <c r="H414" s="5" t="s">
        <v>27</v>
      </c>
      <c r="I414" s="5" t="s">
        <v>19</v>
      </c>
      <c r="J414" s="5" t="s">
        <v>19</v>
      </c>
      <c r="K414" s="5">
        <v>6.0</v>
      </c>
      <c r="L414" s="6" t="s">
        <v>20</v>
      </c>
      <c r="M414" s="7">
        <v>1543.0</v>
      </c>
      <c r="N414" s="8">
        <f>VLOOKUP(D414, 'Total Registered Voters by Coun'!$A$1:$B$58, 2, false)</f>
        <v>521771</v>
      </c>
    </row>
    <row r="415" ht="15.75" customHeight="1">
      <c r="A415" s="4">
        <v>44138.0</v>
      </c>
      <c r="B415" s="5" t="s">
        <v>15</v>
      </c>
      <c r="C415" s="5">
        <v>38.0</v>
      </c>
      <c r="D415" s="5" t="s">
        <v>69</v>
      </c>
      <c r="E415" s="5">
        <v>1.0E10</v>
      </c>
      <c r="F415" s="5" t="s">
        <v>17</v>
      </c>
      <c r="G415" s="5">
        <v>820.0</v>
      </c>
      <c r="H415" s="5" t="s">
        <v>28</v>
      </c>
      <c r="I415" s="5" t="s">
        <v>19</v>
      </c>
      <c r="J415" s="5" t="s">
        <v>22</v>
      </c>
      <c r="M415" s="5">
        <v>48.0</v>
      </c>
      <c r="N415" s="8">
        <f>VLOOKUP(D415, 'Total Registered Voters by Coun'!$A$1:$B$58, 2, false)</f>
        <v>521771</v>
      </c>
    </row>
    <row r="416" ht="15.75" customHeight="1">
      <c r="A416" s="4">
        <v>44138.0</v>
      </c>
      <c r="B416" s="5" t="s">
        <v>15</v>
      </c>
      <c r="C416" s="5">
        <v>38.0</v>
      </c>
      <c r="D416" s="5" t="s">
        <v>69</v>
      </c>
      <c r="E416" s="5">
        <v>1.0E10</v>
      </c>
      <c r="F416" s="5" t="s">
        <v>17</v>
      </c>
      <c r="G416" s="5">
        <v>833.0</v>
      </c>
      <c r="H416" s="5" t="s">
        <v>29</v>
      </c>
      <c r="I416" s="5" t="s">
        <v>19</v>
      </c>
      <c r="J416" s="5" t="s">
        <v>22</v>
      </c>
      <c r="M416" s="5">
        <v>17.0</v>
      </c>
      <c r="N416" s="8">
        <f>VLOOKUP(D416, 'Total Registered Voters by Coun'!$A$1:$B$58, 2, false)</f>
        <v>521771</v>
      </c>
    </row>
    <row r="417" ht="15.75" customHeight="1">
      <c r="A417" s="4">
        <v>44138.0</v>
      </c>
      <c r="B417" s="5" t="s">
        <v>15</v>
      </c>
      <c r="C417" s="5">
        <v>38.0</v>
      </c>
      <c r="D417" s="5" t="s">
        <v>69</v>
      </c>
      <c r="E417" s="5">
        <v>1.0E10</v>
      </c>
      <c r="F417" s="5" t="s">
        <v>17</v>
      </c>
      <c r="G417" s="5">
        <v>825.0</v>
      </c>
      <c r="H417" s="5" t="s">
        <v>30</v>
      </c>
      <c r="I417" s="5" t="s">
        <v>19</v>
      </c>
      <c r="J417" s="5" t="s">
        <v>22</v>
      </c>
      <c r="M417" s="5">
        <v>5.0</v>
      </c>
      <c r="N417" s="8">
        <f>VLOOKUP(D417, 'Total Registered Voters by Coun'!$A$1:$B$58, 2, false)</f>
        <v>521771</v>
      </c>
    </row>
    <row r="418" ht="15.75" customHeight="1">
      <c r="A418" s="4">
        <v>44138.0</v>
      </c>
      <c r="B418" s="5" t="s">
        <v>15</v>
      </c>
      <c r="C418" s="5">
        <v>38.0</v>
      </c>
      <c r="D418" s="5" t="s">
        <v>69</v>
      </c>
      <c r="E418" s="5">
        <v>1.0E10</v>
      </c>
      <c r="F418" s="5" t="s">
        <v>17</v>
      </c>
      <c r="G418" s="5">
        <v>830.0</v>
      </c>
      <c r="H418" s="5" t="s">
        <v>31</v>
      </c>
      <c r="I418" s="5" t="s">
        <v>19</v>
      </c>
      <c r="J418" s="5" t="s">
        <v>22</v>
      </c>
      <c r="M418" s="5">
        <v>7.0</v>
      </c>
      <c r="N418" s="8">
        <f>VLOOKUP(D418, 'Total Registered Voters by Coun'!$A$1:$B$58, 2, false)</f>
        <v>521771</v>
      </c>
    </row>
    <row r="419" ht="15.75" customHeight="1">
      <c r="A419" s="4">
        <v>44138.0</v>
      </c>
      <c r="B419" s="5" t="s">
        <v>15</v>
      </c>
      <c r="C419" s="5">
        <v>38.0</v>
      </c>
      <c r="D419" s="5" t="s">
        <v>69</v>
      </c>
      <c r="E419" s="5">
        <v>1.0E10</v>
      </c>
      <c r="F419" s="5" t="s">
        <v>17</v>
      </c>
      <c r="G419" s="5">
        <v>822.0</v>
      </c>
      <c r="H419" s="5" t="s">
        <v>32</v>
      </c>
      <c r="I419" s="5" t="s">
        <v>19</v>
      </c>
      <c r="J419" s="5" t="s">
        <v>22</v>
      </c>
      <c r="M419" s="5">
        <v>18.0</v>
      </c>
      <c r="N419" s="8">
        <f>VLOOKUP(D419, 'Total Registered Voters by Coun'!$A$1:$B$58, 2, false)</f>
        <v>521771</v>
      </c>
    </row>
    <row r="420" ht="15.75" customHeight="1">
      <c r="A420" s="4">
        <v>44138.0</v>
      </c>
      <c r="B420" s="5" t="s">
        <v>15</v>
      </c>
      <c r="C420" s="5">
        <v>39.0</v>
      </c>
      <c r="D420" s="5" t="s">
        <v>70</v>
      </c>
      <c r="E420" s="5">
        <v>1.0E10</v>
      </c>
      <c r="F420" s="5" t="s">
        <v>17</v>
      </c>
      <c r="G420" s="5">
        <v>640.0</v>
      </c>
      <c r="H420" s="5" t="s">
        <v>18</v>
      </c>
      <c r="I420" s="5" t="s">
        <v>19</v>
      </c>
      <c r="J420" s="5" t="s">
        <v>19</v>
      </c>
      <c r="K420" s="5">
        <v>3.0</v>
      </c>
      <c r="L420" s="6" t="s">
        <v>20</v>
      </c>
      <c r="M420" s="7">
        <v>161137.0</v>
      </c>
      <c r="N420" s="8">
        <f>VLOOKUP(D420, 'Total Registered Voters by Coun'!$A$1:$B$58, 2, false)</f>
        <v>366394</v>
      </c>
    </row>
    <row r="421" ht="15.75" customHeight="1">
      <c r="A421" s="4">
        <v>44138.0</v>
      </c>
      <c r="B421" s="5" t="s">
        <v>15</v>
      </c>
      <c r="C421" s="5">
        <v>39.0</v>
      </c>
      <c r="D421" s="5" t="s">
        <v>70</v>
      </c>
      <c r="E421" s="5">
        <v>1.0E10</v>
      </c>
      <c r="F421" s="5" t="s">
        <v>17</v>
      </c>
      <c r="G421" s="5">
        <v>653.0</v>
      </c>
      <c r="H421" s="5" t="s">
        <v>21</v>
      </c>
      <c r="I421" s="5" t="s">
        <v>22</v>
      </c>
      <c r="J421" s="5" t="s">
        <v>19</v>
      </c>
      <c r="K421" s="5">
        <v>7.0</v>
      </c>
      <c r="L421" s="6" t="s">
        <v>23</v>
      </c>
      <c r="M421" s="7">
        <v>121098.0</v>
      </c>
      <c r="N421" s="8">
        <f>VLOOKUP(D421, 'Total Registered Voters by Coun'!$A$1:$B$58, 2, false)</f>
        <v>366394</v>
      </c>
    </row>
    <row r="422" ht="15.75" customHeight="1">
      <c r="A422" s="4">
        <v>44138.0</v>
      </c>
      <c r="B422" s="5" t="s">
        <v>15</v>
      </c>
      <c r="C422" s="5">
        <v>39.0</v>
      </c>
      <c r="D422" s="5" t="s">
        <v>70</v>
      </c>
      <c r="E422" s="5">
        <v>1.0E10</v>
      </c>
      <c r="F422" s="5" t="s">
        <v>17</v>
      </c>
      <c r="G422" s="5">
        <v>663.0</v>
      </c>
      <c r="H422" s="5" t="s">
        <v>24</v>
      </c>
      <c r="I422" s="5" t="s">
        <v>19</v>
      </c>
      <c r="J422" s="5" t="s">
        <v>19</v>
      </c>
      <c r="K422" s="5">
        <v>1.0</v>
      </c>
      <c r="L422" s="6" t="s">
        <v>23</v>
      </c>
      <c r="M422" s="7">
        <v>1251.0</v>
      </c>
      <c r="N422" s="8">
        <f>VLOOKUP(D422, 'Total Registered Voters by Coun'!$A$1:$B$58, 2, false)</f>
        <v>366394</v>
      </c>
    </row>
    <row r="423" ht="15.75" customHeight="1">
      <c r="A423" s="4">
        <v>44138.0</v>
      </c>
      <c r="B423" s="5" t="s">
        <v>15</v>
      </c>
      <c r="C423" s="5">
        <v>39.0</v>
      </c>
      <c r="D423" s="5" t="s">
        <v>70</v>
      </c>
      <c r="E423" s="5">
        <v>1.0E10</v>
      </c>
      <c r="F423" s="5" t="s">
        <v>17</v>
      </c>
      <c r="G423" s="5">
        <v>687.0</v>
      </c>
      <c r="H423" s="5" t="s">
        <v>25</v>
      </c>
      <c r="I423" s="5" t="s">
        <v>19</v>
      </c>
      <c r="J423" s="5" t="s">
        <v>19</v>
      </c>
      <c r="K423" s="5">
        <v>4.0</v>
      </c>
      <c r="L423" s="6" t="s">
        <v>20</v>
      </c>
      <c r="M423" s="7">
        <v>1064.0</v>
      </c>
      <c r="N423" s="8">
        <f>VLOOKUP(D423, 'Total Registered Voters by Coun'!$A$1:$B$58, 2, false)</f>
        <v>366394</v>
      </c>
    </row>
    <row r="424" ht="15.75" customHeight="1">
      <c r="A424" s="4">
        <v>44138.0</v>
      </c>
      <c r="B424" s="5" t="s">
        <v>15</v>
      </c>
      <c r="C424" s="5">
        <v>39.0</v>
      </c>
      <c r="D424" s="5" t="s">
        <v>70</v>
      </c>
      <c r="E424" s="5">
        <v>1.0E10</v>
      </c>
      <c r="F424" s="5" t="s">
        <v>17</v>
      </c>
      <c r="G424" s="5">
        <v>676.0</v>
      </c>
      <c r="H424" s="5" t="s">
        <v>26</v>
      </c>
      <c r="I424" s="5" t="s">
        <v>19</v>
      </c>
      <c r="J424" s="5" t="s">
        <v>19</v>
      </c>
      <c r="K424" s="5">
        <v>5.0</v>
      </c>
      <c r="L424" s="6" t="s">
        <v>23</v>
      </c>
      <c r="M424" s="7">
        <v>2929.0</v>
      </c>
      <c r="N424" s="8">
        <f>VLOOKUP(D424, 'Total Registered Voters by Coun'!$A$1:$B$58, 2, false)</f>
        <v>366394</v>
      </c>
    </row>
    <row r="425" ht="15.75" customHeight="1">
      <c r="A425" s="4">
        <v>44138.0</v>
      </c>
      <c r="B425" s="5" t="s">
        <v>15</v>
      </c>
      <c r="C425" s="5">
        <v>39.0</v>
      </c>
      <c r="D425" s="5" t="s">
        <v>70</v>
      </c>
      <c r="E425" s="5">
        <v>1.0E10</v>
      </c>
      <c r="F425" s="5" t="s">
        <v>17</v>
      </c>
      <c r="G425" s="5">
        <v>688.0</v>
      </c>
      <c r="H425" s="5" t="s">
        <v>27</v>
      </c>
      <c r="I425" s="5" t="s">
        <v>19</v>
      </c>
      <c r="J425" s="5" t="s">
        <v>19</v>
      </c>
      <c r="K425" s="5">
        <v>6.0</v>
      </c>
      <c r="L425" s="6" t="s">
        <v>20</v>
      </c>
      <c r="M425" s="5">
        <v>964.0</v>
      </c>
      <c r="N425" s="8">
        <f>VLOOKUP(D425, 'Total Registered Voters by Coun'!$A$1:$B$58, 2, false)</f>
        <v>366394</v>
      </c>
    </row>
    <row r="426" ht="15.75" customHeight="1">
      <c r="A426" s="4">
        <v>44138.0</v>
      </c>
      <c r="B426" s="5" t="s">
        <v>15</v>
      </c>
      <c r="C426" s="5">
        <v>39.0</v>
      </c>
      <c r="D426" s="5" t="s">
        <v>70</v>
      </c>
      <c r="E426" s="5">
        <v>1.0E10</v>
      </c>
      <c r="F426" s="5" t="s">
        <v>17</v>
      </c>
      <c r="G426" s="5">
        <v>820.0</v>
      </c>
      <c r="H426" s="5" t="s">
        <v>28</v>
      </c>
      <c r="I426" s="5" t="s">
        <v>19</v>
      </c>
      <c r="J426" s="5" t="s">
        <v>22</v>
      </c>
      <c r="M426" s="5">
        <v>34.0</v>
      </c>
      <c r="N426" s="8">
        <f>VLOOKUP(D426, 'Total Registered Voters by Coun'!$A$1:$B$58, 2, false)</f>
        <v>366394</v>
      </c>
    </row>
    <row r="427" ht="15.75" customHeight="1">
      <c r="A427" s="4">
        <v>44138.0</v>
      </c>
      <c r="B427" s="5" t="s">
        <v>15</v>
      </c>
      <c r="C427" s="5">
        <v>39.0</v>
      </c>
      <c r="D427" s="5" t="s">
        <v>70</v>
      </c>
      <c r="E427" s="5">
        <v>1.0E10</v>
      </c>
      <c r="F427" s="5" t="s">
        <v>17</v>
      </c>
      <c r="G427" s="5">
        <v>833.0</v>
      </c>
      <c r="H427" s="5" t="s">
        <v>29</v>
      </c>
      <c r="I427" s="5" t="s">
        <v>19</v>
      </c>
      <c r="J427" s="5" t="s">
        <v>22</v>
      </c>
      <c r="M427" s="5">
        <v>8.0</v>
      </c>
      <c r="N427" s="8">
        <f>VLOOKUP(D427, 'Total Registered Voters by Coun'!$A$1:$B$58, 2, false)</f>
        <v>366394</v>
      </c>
    </row>
    <row r="428" ht="15.75" customHeight="1">
      <c r="A428" s="4">
        <v>44138.0</v>
      </c>
      <c r="B428" s="5" t="s">
        <v>15</v>
      </c>
      <c r="C428" s="5">
        <v>39.0</v>
      </c>
      <c r="D428" s="5" t="s">
        <v>70</v>
      </c>
      <c r="E428" s="5">
        <v>1.0E10</v>
      </c>
      <c r="F428" s="5" t="s">
        <v>17</v>
      </c>
      <c r="G428" s="5">
        <v>825.0</v>
      </c>
      <c r="H428" s="5" t="s">
        <v>30</v>
      </c>
      <c r="I428" s="5" t="s">
        <v>19</v>
      </c>
      <c r="J428" s="5" t="s">
        <v>22</v>
      </c>
      <c r="M428" s="5">
        <v>0.0</v>
      </c>
      <c r="N428" s="8">
        <f>VLOOKUP(D428, 'Total Registered Voters by Coun'!$A$1:$B$58, 2, false)</f>
        <v>366394</v>
      </c>
    </row>
    <row r="429" ht="15.75" customHeight="1">
      <c r="A429" s="4">
        <v>44138.0</v>
      </c>
      <c r="B429" s="5" t="s">
        <v>15</v>
      </c>
      <c r="C429" s="5">
        <v>39.0</v>
      </c>
      <c r="D429" s="5" t="s">
        <v>70</v>
      </c>
      <c r="E429" s="5">
        <v>1.0E10</v>
      </c>
      <c r="F429" s="5" t="s">
        <v>17</v>
      </c>
      <c r="G429" s="5">
        <v>830.0</v>
      </c>
      <c r="H429" s="5" t="s">
        <v>31</v>
      </c>
      <c r="I429" s="5" t="s">
        <v>19</v>
      </c>
      <c r="J429" s="5" t="s">
        <v>22</v>
      </c>
      <c r="M429" s="5">
        <v>0.0</v>
      </c>
      <c r="N429" s="8">
        <f>VLOOKUP(D429, 'Total Registered Voters by Coun'!$A$1:$B$58, 2, false)</f>
        <v>366394</v>
      </c>
    </row>
    <row r="430" ht="15.75" customHeight="1">
      <c r="A430" s="4">
        <v>44138.0</v>
      </c>
      <c r="B430" s="5" t="s">
        <v>15</v>
      </c>
      <c r="C430" s="5">
        <v>39.0</v>
      </c>
      <c r="D430" s="5" t="s">
        <v>70</v>
      </c>
      <c r="E430" s="5">
        <v>1.0E10</v>
      </c>
      <c r="F430" s="5" t="s">
        <v>17</v>
      </c>
      <c r="G430" s="5">
        <v>822.0</v>
      </c>
      <c r="H430" s="5" t="s">
        <v>32</v>
      </c>
      <c r="I430" s="5" t="s">
        <v>19</v>
      </c>
      <c r="J430" s="5" t="s">
        <v>22</v>
      </c>
      <c r="M430" s="5">
        <v>7.0</v>
      </c>
      <c r="N430" s="8">
        <f>VLOOKUP(D430, 'Total Registered Voters by Coun'!$A$1:$B$58, 2, false)</f>
        <v>366394</v>
      </c>
    </row>
    <row r="431" ht="15.75" customHeight="1">
      <c r="A431" s="4">
        <v>44138.0</v>
      </c>
      <c r="B431" s="5" t="s">
        <v>15</v>
      </c>
      <c r="C431" s="5">
        <v>40.0</v>
      </c>
      <c r="D431" s="5" t="s">
        <v>71</v>
      </c>
      <c r="E431" s="5">
        <v>1.0E10</v>
      </c>
      <c r="F431" s="5" t="s">
        <v>17</v>
      </c>
      <c r="G431" s="5">
        <v>640.0</v>
      </c>
      <c r="H431" s="5" t="s">
        <v>18</v>
      </c>
      <c r="I431" s="5" t="s">
        <v>19</v>
      </c>
      <c r="J431" s="5" t="s">
        <v>19</v>
      </c>
      <c r="K431" s="5">
        <v>3.0</v>
      </c>
      <c r="L431" s="6" t="s">
        <v>20</v>
      </c>
      <c r="M431" s="7">
        <v>88310.0</v>
      </c>
      <c r="N431" s="8">
        <f>VLOOKUP(D431, 'Total Registered Voters by Coun'!$A$1:$B$58, 2, false)</f>
        <v>183746</v>
      </c>
    </row>
    <row r="432" ht="15.75" customHeight="1">
      <c r="A432" s="4">
        <v>44138.0</v>
      </c>
      <c r="B432" s="5" t="s">
        <v>15</v>
      </c>
      <c r="C432" s="5">
        <v>40.0</v>
      </c>
      <c r="D432" s="5" t="s">
        <v>71</v>
      </c>
      <c r="E432" s="5">
        <v>1.0E10</v>
      </c>
      <c r="F432" s="5" t="s">
        <v>17</v>
      </c>
      <c r="G432" s="5">
        <v>653.0</v>
      </c>
      <c r="H432" s="5" t="s">
        <v>21</v>
      </c>
      <c r="I432" s="5" t="s">
        <v>22</v>
      </c>
      <c r="J432" s="5" t="s">
        <v>19</v>
      </c>
      <c r="K432" s="5">
        <v>7.0</v>
      </c>
      <c r="L432" s="6" t="s">
        <v>23</v>
      </c>
      <c r="M432" s="7">
        <v>67436.0</v>
      </c>
      <c r="N432" s="8">
        <f>VLOOKUP(D432, 'Total Registered Voters by Coun'!$A$1:$B$58, 2, false)</f>
        <v>183746</v>
      </c>
    </row>
    <row r="433" ht="15.75" customHeight="1">
      <c r="A433" s="4">
        <v>44138.0</v>
      </c>
      <c r="B433" s="5" t="s">
        <v>15</v>
      </c>
      <c r="C433" s="5">
        <v>40.0</v>
      </c>
      <c r="D433" s="5" t="s">
        <v>71</v>
      </c>
      <c r="E433" s="5">
        <v>1.0E10</v>
      </c>
      <c r="F433" s="5" t="s">
        <v>17</v>
      </c>
      <c r="G433" s="5">
        <v>663.0</v>
      </c>
      <c r="H433" s="5" t="s">
        <v>24</v>
      </c>
      <c r="I433" s="5" t="s">
        <v>19</v>
      </c>
      <c r="J433" s="5" t="s">
        <v>19</v>
      </c>
      <c r="K433" s="5">
        <v>1.0</v>
      </c>
      <c r="L433" s="6" t="s">
        <v>23</v>
      </c>
      <c r="M433" s="5">
        <v>455.0</v>
      </c>
      <c r="N433" s="8">
        <f>VLOOKUP(D433, 'Total Registered Voters by Coun'!$A$1:$B$58, 2, false)</f>
        <v>183746</v>
      </c>
    </row>
    <row r="434" ht="15.75" customHeight="1">
      <c r="A434" s="4">
        <v>44138.0</v>
      </c>
      <c r="B434" s="5" t="s">
        <v>15</v>
      </c>
      <c r="C434" s="5">
        <v>40.0</v>
      </c>
      <c r="D434" s="5" t="s">
        <v>71</v>
      </c>
      <c r="E434" s="5">
        <v>1.0E10</v>
      </c>
      <c r="F434" s="5" t="s">
        <v>17</v>
      </c>
      <c r="G434" s="5">
        <v>687.0</v>
      </c>
      <c r="H434" s="5" t="s">
        <v>25</v>
      </c>
      <c r="I434" s="5" t="s">
        <v>19</v>
      </c>
      <c r="J434" s="5" t="s">
        <v>19</v>
      </c>
      <c r="K434" s="5">
        <v>4.0</v>
      </c>
      <c r="L434" s="6" t="s">
        <v>20</v>
      </c>
      <c r="M434" s="5">
        <v>794.0</v>
      </c>
      <c r="N434" s="8">
        <f>VLOOKUP(D434, 'Total Registered Voters by Coun'!$A$1:$B$58, 2, false)</f>
        <v>183746</v>
      </c>
    </row>
    <row r="435" ht="15.75" customHeight="1">
      <c r="A435" s="4">
        <v>44138.0</v>
      </c>
      <c r="B435" s="5" t="s">
        <v>15</v>
      </c>
      <c r="C435" s="5">
        <v>40.0</v>
      </c>
      <c r="D435" s="5" t="s">
        <v>71</v>
      </c>
      <c r="E435" s="5">
        <v>1.0E10</v>
      </c>
      <c r="F435" s="5" t="s">
        <v>17</v>
      </c>
      <c r="G435" s="5">
        <v>676.0</v>
      </c>
      <c r="H435" s="5" t="s">
        <v>26</v>
      </c>
      <c r="I435" s="5" t="s">
        <v>19</v>
      </c>
      <c r="J435" s="5" t="s">
        <v>19</v>
      </c>
      <c r="K435" s="5">
        <v>5.0</v>
      </c>
      <c r="L435" s="6" t="s">
        <v>23</v>
      </c>
      <c r="M435" s="7">
        <v>2408.0</v>
      </c>
      <c r="N435" s="8">
        <f>VLOOKUP(D435, 'Total Registered Voters by Coun'!$A$1:$B$58, 2, false)</f>
        <v>183746</v>
      </c>
    </row>
    <row r="436" ht="15.75" customHeight="1">
      <c r="A436" s="4">
        <v>44138.0</v>
      </c>
      <c r="B436" s="5" t="s">
        <v>15</v>
      </c>
      <c r="C436" s="5">
        <v>40.0</v>
      </c>
      <c r="D436" s="5" t="s">
        <v>71</v>
      </c>
      <c r="E436" s="5">
        <v>1.0E10</v>
      </c>
      <c r="F436" s="5" t="s">
        <v>17</v>
      </c>
      <c r="G436" s="5">
        <v>688.0</v>
      </c>
      <c r="H436" s="5" t="s">
        <v>27</v>
      </c>
      <c r="I436" s="5" t="s">
        <v>19</v>
      </c>
      <c r="J436" s="5" t="s">
        <v>19</v>
      </c>
      <c r="K436" s="5">
        <v>6.0</v>
      </c>
      <c r="L436" s="6" t="s">
        <v>20</v>
      </c>
      <c r="M436" s="5">
        <v>278.0</v>
      </c>
      <c r="N436" s="8">
        <f>VLOOKUP(D436, 'Total Registered Voters by Coun'!$A$1:$B$58, 2, false)</f>
        <v>183746</v>
      </c>
    </row>
    <row r="437" ht="15.75" customHeight="1">
      <c r="A437" s="4">
        <v>44138.0</v>
      </c>
      <c r="B437" s="5" t="s">
        <v>15</v>
      </c>
      <c r="C437" s="5">
        <v>40.0</v>
      </c>
      <c r="D437" s="5" t="s">
        <v>71</v>
      </c>
      <c r="E437" s="5">
        <v>1.0E10</v>
      </c>
      <c r="F437" s="5" t="s">
        <v>17</v>
      </c>
      <c r="G437" s="5">
        <v>820.0</v>
      </c>
      <c r="H437" s="5" t="s">
        <v>28</v>
      </c>
      <c r="I437" s="5" t="s">
        <v>19</v>
      </c>
      <c r="J437" s="5" t="s">
        <v>22</v>
      </c>
      <c r="M437" s="5">
        <v>22.0</v>
      </c>
      <c r="N437" s="8">
        <f>VLOOKUP(D437, 'Total Registered Voters by Coun'!$A$1:$B$58, 2, false)</f>
        <v>183746</v>
      </c>
    </row>
    <row r="438" ht="15.75" customHeight="1">
      <c r="A438" s="4">
        <v>44138.0</v>
      </c>
      <c r="B438" s="5" t="s">
        <v>15</v>
      </c>
      <c r="C438" s="5">
        <v>40.0</v>
      </c>
      <c r="D438" s="5" t="s">
        <v>71</v>
      </c>
      <c r="E438" s="5">
        <v>1.0E10</v>
      </c>
      <c r="F438" s="5" t="s">
        <v>17</v>
      </c>
      <c r="G438" s="5">
        <v>833.0</v>
      </c>
      <c r="H438" s="5" t="s">
        <v>29</v>
      </c>
      <c r="I438" s="5" t="s">
        <v>19</v>
      </c>
      <c r="J438" s="5" t="s">
        <v>22</v>
      </c>
      <c r="M438" s="5">
        <v>7.0</v>
      </c>
      <c r="N438" s="8">
        <f>VLOOKUP(D438, 'Total Registered Voters by Coun'!$A$1:$B$58, 2, false)</f>
        <v>183746</v>
      </c>
    </row>
    <row r="439" ht="15.75" customHeight="1">
      <c r="A439" s="4">
        <v>44138.0</v>
      </c>
      <c r="B439" s="5" t="s">
        <v>15</v>
      </c>
      <c r="C439" s="5">
        <v>40.0</v>
      </c>
      <c r="D439" s="5" t="s">
        <v>71</v>
      </c>
      <c r="E439" s="5">
        <v>1.0E10</v>
      </c>
      <c r="F439" s="5" t="s">
        <v>17</v>
      </c>
      <c r="G439" s="5">
        <v>825.0</v>
      </c>
      <c r="H439" s="5" t="s">
        <v>30</v>
      </c>
      <c r="I439" s="5" t="s">
        <v>19</v>
      </c>
      <c r="J439" s="5" t="s">
        <v>22</v>
      </c>
      <c r="M439" s="5">
        <v>1.0</v>
      </c>
      <c r="N439" s="8">
        <f>VLOOKUP(D439, 'Total Registered Voters by Coun'!$A$1:$B$58, 2, false)</f>
        <v>183746</v>
      </c>
    </row>
    <row r="440" ht="15.75" customHeight="1">
      <c r="A440" s="4">
        <v>44138.0</v>
      </c>
      <c r="B440" s="5" t="s">
        <v>15</v>
      </c>
      <c r="C440" s="5">
        <v>40.0</v>
      </c>
      <c r="D440" s="5" t="s">
        <v>71</v>
      </c>
      <c r="E440" s="5">
        <v>1.0E10</v>
      </c>
      <c r="F440" s="5" t="s">
        <v>17</v>
      </c>
      <c r="G440" s="5">
        <v>830.0</v>
      </c>
      <c r="H440" s="5" t="s">
        <v>31</v>
      </c>
      <c r="I440" s="5" t="s">
        <v>19</v>
      </c>
      <c r="J440" s="5" t="s">
        <v>22</v>
      </c>
      <c r="M440" s="5">
        <v>0.0</v>
      </c>
      <c r="N440" s="8">
        <f>VLOOKUP(D440, 'Total Registered Voters by Coun'!$A$1:$B$58, 2, false)</f>
        <v>183746</v>
      </c>
    </row>
    <row r="441" ht="15.75" customHeight="1">
      <c r="A441" s="4">
        <v>44138.0</v>
      </c>
      <c r="B441" s="5" t="s">
        <v>15</v>
      </c>
      <c r="C441" s="5">
        <v>40.0</v>
      </c>
      <c r="D441" s="5" t="s">
        <v>71</v>
      </c>
      <c r="E441" s="5">
        <v>1.0E10</v>
      </c>
      <c r="F441" s="5" t="s">
        <v>17</v>
      </c>
      <c r="G441" s="5">
        <v>822.0</v>
      </c>
      <c r="H441" s="5" t="s">
        <v>32</v>
      </c>
      <c r="I441" s="5" t="s">
        <v>19</v>
      </c>
      <c r="J441" s="5" t="s">
        <v>22</v>
      </c>
      <c r="M441" s="5">
        <v>3.0</v>
      </c>
      <c r="N441" s="8">
        <f>VLOOKUP(D441, 'Total Registered Voters by Coun'!$A$1:$B$58, 2, false)</f>
        <v>183746</v>
      </c>
    </row>
    <row r="442" ht="15.75" customHeight="1">
      <c r="A442" s="4">
        <v>44138.0</v>
      </c>
      <c r="B442" s="5" t="s">
        <v>15</v>
      </c>
      <c r="C442" s="5">
        <v>41.0</v>
      </c>
      <c r="D442" s="5" t="s">
        <v>72</v>
      </c>
      <c r="E442" s="5">
        <v>1.0E10</v>
      </c>
      <c r="F442" s="5" t="s">
        <v>17</v>
      </c>
      <c r="G442" s="5">
        <v>640.0</v>
      </c>
      <c r="H442" s="5" t="s">
        <v>18</v>
      </c>
      <c r="I442" s="5" t="s">
        <v>19</v>
      </c>
      <c r="J442" s="5" t="s">
        <v>19</v>
      </c>
      <c r="K442" s="5">
        <v>3.0</v>
      </c>
      <c r="L442" s="6" t="s">
        <v>20</v>
      </c>
      <c r="M442" s="7">
        <v>291496.0</v>
      </c>
      <c r="N442" s="8">
        <f>VLOOKUP(D442, 'Total Registered Voters by Coun'!$A$1:$B$58, 2, false)</f>
        <v>442988</v>
      </c>
    </row>
    <row r="443" ht="15.75" customHeight="1">
      <c r="A443" s="4">
        <v>44138.0</v>
      </c>
      <c r="B443" s="5" t="s">
        <v>15</v>
      </c>
      <c r="C443" s="5">
        <v>41.0</v>
      </c>
      <c r="D443" s="5" t="s">
        <v>72</v>
      </c>
      <c r="E443" s="5">
        <v>1.0E10</v>
      </c>
      <c r="F443" s="5" t="s">
        <v>17</v>
      </c>
      <c r="G443" s="5">
        <v>653.0</v>
      </c>
      <c r="H443" s="5" t="s">
        <v>21</v>
      </c>
      <c r="I443" s="5" t="s">
        <v>22</v>
      </c>
      <c r="J443" s="5" t="s">
        <v>19</v>
      </c>
      <c r="K443" s="5">
        <v>7.0</v>
      </c>
      <c r="L443" s="6" t="s">
        <v>23</v>
      </c>
      <c r="M443" s="7">
        <v>75584.0</v>
      </c>
      <c r="N443" s="8">
        <f>VLOOKUP(D443, 'Total Registered Voters by Coun'!$A$1:$B$58, 2, false)</f>
        <v>442988</v>
      </c>
    </row>
    <row r="444" ht="15.75" customHeight="1">
      <c r="A444" s="4">
        <v>44138.0</v>
      </c>
      <c r="B444" s="5" t="s">
        <v>15</v>
      </c>
      <c r="C444" s="5">
        <v>41.0</v>
      </c>
      <c r="D444" s="5" t="s">
        <v>72</v>
      </c>
      <c r="E444" s="5">
        <v>1.0E10</v>
      </c>
      <c r="F444" s="5" t="s">
        <v>17</v>
      </c>
      <c r="G444" s="5">
        <v>663.0</v>
      </c>
      <c r="H444" s="5" t="s">
        <v>24</v>
      </c>
      <c r="I444" s="5" t="s">
        <v>19</v>
      </c>
      <c r="J444" s="5" t="s">
        <v>19</v>
      </c>
      <c r="K444" s="5">
        <v>1.0</v>
      </c>
      <c r="L444" s="6" t="s">
        <v>23</v>
      </c>
      <c r="M444" s="7">
        <v>1145.0</v>
      </c>
      <c r="N444" s="8">
        <f>VLOOKUP(D444, 'Total Registered Voters by Coun'!$A$1:$B$58, 2, false)</f>
        <v>442988</v>
      </c>
    </row>
    <row r="445" ht="15.75" customHeight="1">
      <c r="A445" s="4">
        <v>44138.0</v>
      </c>
      <c r="B445" s="5" t="s">
        <v>15</v>
      </c>
      <c r="C445" s="5">
        <v>41.0</v>
      </c>
      <c r="D445" s="5" t="s">
        <v>72</v>
      </c>
      <c r="E445" s="5">
        <v>1.0E10</v>
      </c>
      <c r="F445" s="5" t="s">
        <v>17</v>
      </c>
      <c r="G445" s="5">
        <v>687.0</v>
      </c>
      <c r="H445" s="5" t="s">
        <v>25</v>
      </c>
      <c r="I445" s="5" t="s">
        <v>19</v>
      </c>
      <c r="J445" s="5" t="s">
        <v>19</v>
      </c>
      <c r="K445" s="5">
        <v>4.0</v>
      </c>
      <c r="L445" s="6" t="s">
        <v>20</v>
      </c>
      <c r="M445" s="7">
        <v>1595.0</v>
      </c>
      <c r="N445" s="8">
        <f>VLOOKUP(D445, 'Total Registered Voters by Coun'!$A$1:$B$58, 2, false)</f>
        <v>442988</v>
      </c>
    </row>
    <row r="446" ht="15.75" customHeight="1">
      <c r="A446" s="4">
        <v>44138.0</v>
      </c>
      <c r="B446" s="5" t="s">
        <v>15</v>
      </c>
      <c r="C446" s="5">
        <v>41.0</v>
      </c>
      <c r="D446" s="5" t="s">
        <v>72</v>
      </c>
      <c r="E446" s="5">
        <v>1.0E10</v>
      </c>
      <c r="F446" s="5" t="s">
        <v>17</v>
      </c>
      <c r="G446" s="5">
        <v>676.0</v>
      </c>
      <c r="H446" s="5" t="s">
        <v>26</v>
      </c>
      <c r="I446" s="5" t="s">
        <v>19</v>
      </c>
      <c r="J446" s="5" t="s">
        <v>19</v>
      </c>
      <c r="K446" s="5">
        <v>5.0</v>
      </c>
      <c r="L446" s="6" t="s">
        <v>23</v>
      </c>
      <c r="M446" s="7">
        <v>3554.0</v>
      </c>
      <c r="N446" s="8">
        <f>VLOOKUP(D446, 'Total Registered Voters by Coun'!$A$1:$B$58, 2, false)</f>
        <v>442988</v>
      </c>
    </row>
    <row r="447" ht="15.75" customHeight="1">
      <c r="A447" s="4">
        <v>44138.0</v>
      </c>
      <c r="B447" s="5" t="s">
        <v>15</v>
      </c>
      <c r="C447" s="5">
        <v>41.0</v>
      </c>
      <c r="D447" s="5" t="s">
        <v>72</v>
      </c>
      <c r="E447" s="5">
        <v>1.0E10</v>
      </c>
      <c r="F447" s="5" t="s">
        <v>17</v>
      </c>
      <c r="G447" s="5">
        <v>688.0</v>
      </c>
      <c r="H447" s="5" t="s">
        <v>27</v>
      </c>
      <c r="I447" s="5" t="s">
        <v>19</v>
      </c>
      <c r="J447" s="5" t="s">
        <v>19</v>
      </c>
      <c r="K447" s="5">
        <v>6.0</v>
      </c>
      <c r="L447" s="6" t="s">
        <v>20</v>
      </c>
      <c r="M447" s="5">
        <v>797.0</v>
      </c>
      <c r="N447" s="8">
        <f>VLOOKUP(D447, 'Total Registered Voters by Coun'!$A$1:$B$58, 2, false)</f>
        <v>442988</v>
      </c>
    </row>
    <row r="448" ht="15.75" customHeight="1">
      <c r="A448" s="4">
        <v>44138.0</v>
      </c>
      <c r="B448" s="5" t="s">
        <v>15</v>
      </c>
      <c r="C448" s="5">
        <v>41.0</v>
      </c>
      <c r="D448" s="5" t="s">
        <v>72</v>
      </c>
      <c r="E448" s="5">
        <v>1.0E10</v>
      </c>
      <c r="F448" s="5" t="s">
        <v>17</v>
      </c>
      <c r="G448" s="5">
        <v>820.0</v>
      </c>
      <c r="H448" s="5" t="s">
        <v>28</v>
      </c>
      <c r="I448" s="5" t="s">
        <v>19</v>
      </c>
      <c r="J448" s="5" t="s">
        <v>22</v>
      </c>
      <c r="M448" s="5">
        <v>59.0</v>
      </c>
      <c r="N448" s="8">
        <f>VLOOKUP(D448, 'Total Registered Voters by Coun'!$A$1:$B$58, 2, false)</f>
        <v>442988</v>
      </c>
    </row>
    <row r="449" ht="15.75" customHeight="1">
      <c r="A449" s="4">
        <v>44138.0</v>
      </c>
      <c r="B449" s="5" t="s">
        <v>15</v>
      </c>
      <c r="C449" s="5">
        <v>41.0</v>
      </c>
      <c r="D449" s="5" t="s">
        <v>72</v>
      </c>
      <c r="E449" s="5">
        <v>1.0E10</v>
      </c>
      <c r="F449" s="5" t="s">
        <v>17</v>
      </c>
      <c r="G449" s="5">
        <v>833.0</v>
      </c>
      <c r="H449" s="5" t="s">
        <v>29</v>
      </c>
      <c r="I449" s="5" t="s">
        <v>19</v>
      </c>
      <c r="J449" s="5" t="s">
        <v>22</v>
      </c>
      <c r="M449" s="5">
        <v>4.0</v>
      </c>
      <c r="N449" s="8">
        <f>VLOOKUP(D449, 'Total Registered Voters by Coun'!$A$1:$B$58, 2, false)</f>
        <v>442988</v>
      </c>
    </row>
    <row r="450" ht="15.75" customHeight="1">
      <c r="A450" s="4">
        <v>44138.0</v>
      </c>
      <c r="B450" s="5" t="s">
        <v>15</v>
      </c>
      <c r="C450" s="5">
        <v>41.0</v>
      </c>
      <c r="D450" s="5" t="s">
        <v>72</v>
      </c>
      <c r="E450" s="5">
        <v>1.0E10</v>
      </c>
      <c r="F450" s="5" t="s">
        <v>17</v>
      </c>
      <c r="G450" s="5">
        <v>825.0</v>
      </c>
      <c r="H450" s="5" t="s">
        <v>30</v>
      </c>
      <c r="I450" s="5" t="s">
        <v>19</v>
      </c>
      <c r="J450" s="5" t="s">
        <v>22</v>
      </c>
      <c r="M450" s="5">
        <v>2.0</v>
      </c>
      <c r="N450" s="8">
        <f>VLOOKUP(D450, 'Total Registered Voters by Coun'!$A$1:$B$58, 2, false)</f>
        <v>442988</v>
      </c>
    </row>
    <row r="451" ht="15.75" customHeight="1">
      <c r="A451" s="4">
        <v>44138.0</v>
      </c>
      <c r="B451" s="5" t="s">
        <v>15</v>
      </c>
      <c r="C451" s="5">
        <v>41.0</v>
      </c>
      <c r="D451" s="5" t="s">
        <v>72</v>
      </c>
      <c r="E451" s="5">
        <v>1.0E10</v>
      </c>
      <c r="F451" s="5" t="s">
        <v>17</v>
      </c>
      <c r="G451" s="5">
        <v>830.0</v>
      </c>
      <c r="H451" s="5" t="s">
        <v>31</v>
      </c>
      <c r="I451" s="5" t="s">
        <v>19</v>
      </c>
      <c r="J451" s="5" t="s">
        <v>22</v>
      </c>
      <c r="M451" s="5">
        <v>3.0</v>
      </c>
      <c r="N451" s="8">
        <f>VLOOKUP(D451, 'Total Registered Voters by Coun'!$A$1:$B$58, 2, false)</f>
        <v>442988</v>
      </c>
    </row>
    <row r="452" ht="15.75" customHeight="1">
      <c r="A452" s="4">
        <v>44138.0</v>
      </c>
      <c r="B452" s="5" t="s">
        <v>15</v>
      </c>
      <c r="C452" s="5">
        <v>41.0</v>
      </c>
      <c r="D452" s="5" t="s">
        <v>72</v>
      </c>
      <c r="E452" s="5">
        <v>1.0E10</v>
      </c>
      <c r="F452" s="5" t="s">
        <v>17</v>
      </c>
      <c r="G452" s="5">
        <v>822.0</v>
      </c>
      <c r="H452" s="5" t="s">
        <v>32</v>
      </c>
      <c r="I452" s="5" t="s">
        <v>19</v>
      </c>
      <c r="J452" s="5" t="s">
        <v>22</v>
      </c>
      <c r="M452" s="5">
        <v>12.0</v>
      </c>
      <c r="N452" s="8">
        <f>VLOOKUP(D452, 'Total Registered Voters by Coun'!$A$1:$B$58, 2, false)</f>
        <v>442988</v>
      </c>
    </row>
    <row r="453" ht="15.75" customHeight="1">
      <c r="A453" s="4">
        <v>44138.0</v>
      </c>
      <c r="B453" s="5" t="s">
        <v>15</v>
      </c>
      <c r="C453" s="5">
        <v>42.0</v>
      </c>
      <c r="D453" s="5" t="s">
        <v>73</v>
      </c>
      <c r="E453" s="5">
        <v>1.0E10</v>
      </c>
      <c r="F453" s="5" t="s">
        <v>17</v>
      </c>
      <c r="G453" s="5">
        <v>640.0</v>
      </c>
      <c r="H453" s="5" t="s">
        <v>18</v>
      </c>
      <c r="I453" s="5" t="s">
        <v>19</v>
      </c>
      <c r="J453" s="5" t="s">
        <v>19</v>
      </c>
      <c r="K453" s="5">
        <v>3.0</v>
      </c>
      <c r="L453" s="6" t="s">
        <v>20</v>
      </c>
      <c r="M453" s="7">
        <v>129963.0</v>
      </c>
      <c r="N453" s="8">
        <f>VLOOKUP(D453, 'Total Registered Voters by Coun'!$A$1:$B$58, 2, false)</f>
        <v>235198</v>
      </c>
    </row>
    <row r="454" ht="15.75" customHeight="1">
      <c r="A454" s="4">
        <v>44138.0</v>
      </c>
      <c r="B454" s="5" t="s">
        <v>15</v>
      </c>
      <c r="C454" s="5">
        <v>42.0</v>
      </c>
      <c r="D454" s="5" t="s">
        <v>73</v>
      </c>
      <c r="E454" s="5">
        <v>1.0E10</v>
      </c>
      <c r="F454" s="5" t="s">
        <v>17</v>
      </c>
      <c r="G454" s="5">
        <v>653.0</v>
      </c>
      <c r="H454" s="5" t="s">
        <v>21</v>
      </c>
      <c r="I454" s="5" t="s">
        <v>22</v>
      </c>
      <c r="J454" s="5" t="s">
        <v>19</v>
      </c>
      <c r="K454" s="5">
        <v>7.0</v>
      </c>
      <c r="L454" s="6" t="s">
        <v>23</v>
      </c>
      <c r="M454" s="7">
        <v>65736.0</v>
      </c>
      <c r="N454" s="8">
        <f>VLOOKUP(D454, 'Total Registered Voters by Coun'!$A$1:$B$58, 2, false)</f>
        <v>235198</v>
      </c>
    </row>
    <row r="455" ht="15.75" customHeight="1">
      <c r="A455" s="4">
        <v>44138.0</v>
      </c>
      <c r="B455" s="5" t="s">
        <v>15</v>
      </c>
      <c r="C455" s="5">
        <v>42.0</v>
      </c>
      <c r="D455" s="5" t="s">
        <v>73</v>
      </c>
      <c r="E455" s="5">
        <v>1.0E10</v>
      </c>
      <c r="F455" s="5" t="s">
        <v>17</v>
      </c>
      <c r="G455" s="5">
        <v>663.0</v>
      </c>
      <c r="H455" s="5" t="s">
        <v>24</v>
      </c>
      <c r="I455" s="5" t="s">
        <v>19</v>
      </c>
      <c r="J455" s="5" t="s">
        <v>19</v>
      </c>
      <c r="K455" s="5">
        <v>1.0</v>
      </c>
      <c r="L455" s="6" t="s">
        <v>23</v>
      </c>
      <c r="M455" s="5">
        <v>714.0</v>
      </c>
      <c r="N455" s="8">
        <f>VLOOKUP(D455, 'Total Registered Voters by Coun'!$A$1:$B$58, 2, false)</f>
        <v>235198</v>
      </c>
    </row>
    <row r="456" ht="15.75" customHeight="1">
      <c r="A456" s="4">
        <v>44138.0</v>
      </c>
      <c r="B456" s="5" t="s">
        <v>15</v>
      </c>
      <c r="C456" s="5">
        <v>42.0</v>
      </c>
      <c r="D456" s="5" t="s">
        <v>73</v>
      </c>
      <c r="E456" s="5">
        <v>1.0E10</v>
      </c>
      <c r="F456" s="5" t="s">
        <v>17</v>
      </c>
      <c r="G456" s="5">
        <v>687.0</v>
      </c>
      <c r="H456" s="5" t="s">
        <v>25</v>
      </c>
      <c r="I456" s="5" t="s">
        <v>19</v>
      </c>
      <c r="J456" s="5" t="s">
        <v>19</v>
      </c>
      <c r="K456" s="5">
        <v>4.0</v>
      </c>
      <c r="L456" s="6" t="s">
        <v>20</v>
      </c>
      <c r="M456" s="5">
        <v>939.0</v>
      </c>
      <c r="N456" s="8">
        <f>VLOOKUP(D456, 'Total Registered Voters by Coun'!$A$1:$B$58, 2, false)</f>
        <v>235198</v>
      </c>
    </row>
    <row r="457" ht="15.75" customHeight="1">
      <c r="A457" s="4">
        <v>44138.0</v>
      </c>
      <c r="B457" s="5" t="s">
        <v>15</v>
      </c>
      <c r="C457" s="5">
        <v>42.0</v>
      </c>
      <c r="D457" s="5" t="s">
        <v>73</v>
      </c>
      <c r="E457" s="5">
        <v>1.0E10</v>
      </c>
      <c r="F457" s="5" t="s">
        <v>17</v>
      </c>
      <c r="G457" s="5">
        <v>676.0</v>
      </c>
      <c r="H457" s="5" t="s">
        <v>26</v>
      </c>
      <c r="I457" s="5" t="s">
        <v>19</v>
      </c>
      <c r="J457" s="5" t="s">
        <v>19</v>
      </c>
      <c r="K457" s="5">
        <v>5.0</v>
      </c>
      <c r="L457" s="6" t="s">
        <v>23</v>
      </c>
      <c r="M457" s="7">
        <v>2416.0</v>
      </c>
      <c r="N457" s="8">
        <f>VLOOKUP(D457, 'Total Registered Voters by Coun'!$A$1:$B$58, 2, false)</f>
        <v>235198</v>
      </c>
    </row>
    <row r="458" ht="15.75" customHeight="1">
      <c r="A458" s="4">
        <v>44138.0</v>
      </c>
      <c r="B458" s="5" t="s">
        <v>15</v>
      </c>
      <c r="C458" s="5">
        <v>42.0</v>
      </c>
      <c r="D458" s="5" t="s">
        <v>73</v>
      </c>
      <c r="E458" s="5">
        <v>1.0E10</v>
      </c>
      <c r="F458" s="5" t="s">
        <v>17</v>
      </c>
      <c r="G458" s="5">
        <v>688.0</v>
      </c>
      <c r="H458" s="5" t="s">
        <v>27</v>
      </c>
      <c r="I458" s="5" t="s">
        <v>19</v>
      </c>
      <c r="J458" s="5" t="s">
        <v>19</v>
      </c>
      <c r="K458" s="5">
        <v>6.0</v>
      </c>
      <c r="L458" s="6" t="s">
        <v>20</v>
      </c>
      <c r="M458" s="5">
        <v>520.0</v>
      </c>
      <c r="N458" s="8">
        <f>VLOOKUP(D458, 'Total Registered Voters by Coun'!$A$1:$B$58, 2, false)</f>
        <v>235198</v>
      </c>
    </row>
    <row r="459" ht="15.75" customHeight="1">
      <c r="A459" s="4">
        <v>44138.0</v>
      </c>
      <c r="B459" s="5" t="s">
        <v>15</v>
      </c>
      <c r="C459" s="5">
        <v>42.0</v>
      </c>
      <c r="D459" s="5" t="s">
        <v>73</v>
      </c>
      <c r="E459" s="5">
        <v>1.0E10</v>
      </c>
      <c r="F459" s="5" t="s">
        <v>17</v>
      </c>
      <c r="G459" s="5">
        <v>820.0</v>
      </c>
      <c r="H459" s="5" t="s">
        <v>28</v>
      </c>
      <c r="I459" s="5" t="s">
        <v>19</v>
      </c>
      <c r="J459" s="5" t="s">
        <v>22</v>
      </c>
      <c r="M459" s="5">
        <v>35.0</v>
      </c>
      <c r="N459" s="8">
        <f>VLOOKUP(D459, 'Total Registered Voters by Coun'!$A$1:$B$58, 2, false)</f>
        <v>235198</v>
      </c>
    </row>
    <row r="460" ht="15.75" customHeight="1">
      <c r="A460" s="4">
        <v>44138.0</v>
      </c>
      <c r="B460" s="5" t="s">
        <v>15</v>
      </c>
      <c r="C460" s="5">
        <v>42.0</v>
      </c>
      <c r="D460" s="5" t="s">
        <v>73</v>
      </c>
      <c r="E460" s="5">
        <v>1.0E10</v>
      </c>
      <c r="F460" s="5" t="s">
        <v>17</v>
      </c>
      <c r="G460" s="5">
        <v>833.0</v>
      </c>
      <c r="H460" s="5" t="s">
        <v>29</v>
      </c>
      <c r="I460" s="5" t="s">
        <v>19</v>
      </c>
      <c r="J460" s="5" t="s">
        <v>22</v>
      </c>
      <c r="M460" s="5">
        <v>7.0</v>
      </c>
      <c r="N460" s="8">
        <f>VLOOKUP(D460, 'Total Registered Voters by Coun'!$A$1:$B$58, 2, false)</f>
        <v>235198</v>
      </c>
    </row>
    <row r="461" ht="15.75" customHeight="1">
      <c r="A461" s="4">
        <v>44138.0</v>
      </c>
      <c r="B461" s="5" t="s">
        <v>15</v>
      </c>
      <c r="C461" s="5">
        <v>42.0</v>
      </c>
      <c r="D461" s="5" t="s">
        <v>73</v>
      </c>
      <c r="E461" s="5">
        <v>1.0E10</v>
      </c>
      <c r="F461" s="5" t="s">
        <v>17</v>
      </c>
      <c r="G461" s="5">
        <v>825.0</v>
      </c>
      <c r="H461" s="5" t="s">
        <v>30</v>
      </c>
      <c r="I461" s="5" t="s">
        <v>19</v>
      </c>
      <c r="J461" s="5" t="s">
        <v>22</v>
      </c>
      <c r="M461" s="5">
        <v>2.0</v>
      </c>
      <c r="N461" s="8">
        <f>VLOOKUP(D461, 'Total Registered Voters by Coun'!$A$1:$B$58, 2, false)</f>
        <v>235198</v>
      </c>
    </row>
    <row r="462" ht="15.75" customHeight="1">
      <c r="A462" s="4">
        <v>44138.0</v>
      </c>
      <c r="B462" s="5" t="s">
        <v>15</v>
      </c>
      <c r="C462" s="5">
        <v>42.0</v>
      </c>
      <c r="D462" s="5" t="s">
        <v>73</v>
      </c>
      <c r="E462" s="5">
        <v>1.0E10</v>
      </c>
      <c r="F462" s="5" t="s">
        <v>17</v>
      </c>
      <c r="G462" s="5">
        <v>830.0</v>
      </c>
      <c r="H462" s="5" t="s">
        <v>31</v>
      </c>
      <c r="I462" s="5" t="s">
        <v>19</v>
      </c>
      <c r="J462" s="5" t="s">
        <v>22</v>
      </c>
      <c r="M462" s="5">
        <v>0.0</v>
      </c>
      <c r="N462" s="8">
        <f>VLOOKUP(D462, 'Total Registered Voters by Coun'!$A$1:$B$58, 2, false)</f>
        <v>235198</v>
      </c>
    </row>
    <row r="463" ht="15.75" customHeight="1">
      <c r="A463" s="4">
        <v>44138.0</v>
      </c>
      <c r="B463" s="5" t="s">
        <v>15</v>
      </c>
      <c r="C463" s="5">
        <v>42.0</v>
      </c>
      <c r="D463" s="5" t="s">
        <v>73</v>
      </c>
      <c r="E463" s="5">
        <v>1.0E10</v>
      </c>
      <c r="F463" s="5" t="s">
        <v>17</v>
      </c>
      <c r="G463" s="5">
        <v>822.0</v>
      </c>
      <c r="H463" s="5" t="s">
        <v>32</v>
      </c>
      <c r="I463" s="5" t="s">
        <v>19</v>
      </c>
      <c r="J463" s="5" t="s">
        <v>22</v>
      </c>
      <c r="M463" s="5">
        <v>7.0</v>
      </c>
      <c r="N463" s="8">
        <f>VLOOKUP(D463, 'Total Registered Voters by Coun'!$A$1:$B$58, 2, false)</f>
        <v>235198</v>
      </c>
    </row>
    <row r="464" ht="15.75" customHeight="1">
      <c r="A464" s="4">
        <v>44138.0</v>
      </c>
      <c r="B464" s="5" t="s">
        <v>15</v>
      </c>
      <c r="C464" s="5">
        <v>43.0</v>
      </c>
      <c r="D464" s="5" t="s">
        <v>74</v>
      </c>
      <c r="E464" s="5">
        <v>1.0E10</v>
      </c>
      <c r="F464" s="5" t="s">
        <v>17</v>
      </c>
      <c r="G464" s="5">
        <v>640.0</v>
      </c>
      <c r="H464" s="5" t="s">
        <v>18</v>
      </c>
      <c r="I464" s="5" t="s">
        <v>19</v>
      </c>
      <c r="J464" s="5" t="s">
        <v>19</v>
      </c>
      <c r="K464" s="5">
        <v>3.0</v>
      </c>
      <c r="L464" s="6" t="s">
        <v>20</v>
      </c>
      <c r="M464" s="7">
        <v>617967.0</v>
      </c>
      <c r="N464" s="8">
        <f>VLOOKUP(D464, 'Total Registered Voters by Coun'!$A$1:$B$58, 2, false)</f>
        <v>1019309</v>
      </c>
    </row>
    <row r="465" ht="15.75" customHeight="1">
      <c r="A465" s="4">
        <v>44138.0</v>
      </c>
      <c r="B465" s="5" t="s">
        <v>15</v>
      </c>
      <c r="C465" s="5">
        <v>43.0</v>
      </c>
      <c r="D465" s="5" t="s">
        <v>74</v>
      </c>
      <c r="E465" s="5">
        <v>1.0E10</v>
      </c>
      <c r="F465" s="5" t="s">
        <v>17</v>
      </c>
      <c r="G465" s="5">
        <v>653.0</v>
      </c>
      <c r="H465" s="5" t="s">
        <v>21</v>
      </c>
      <c r="I465" s="5" t="s">
        <v>22</v>
      </c>
      <c r="J465" s="5" t="s">
        <v>19</v>
      </c>
      <c r="K465" s="5">
        <v>7.0</v>
      </c>
      <c r="L465" s="6" t="s">
        <v>23</v>
      </c>
      <c r="M465" s="7">
        <v>214612.0</v>
      </c>
      <c r="N465" s="8">
        <f>VLOOKUP(D465, 'Total Registered Voters by Coun'!$A$1:$B$58, 2, false)</f>
        <v>1019309</v>
      </c>
    </row>
    <row r="466" ht="15.75" customHeight="1">
      <c r="A466" s="4">
        <v>44138.0</v>
      </c>
      <c r="B466" s="5" t="s">
        <v>15</v>
      </c>
      <c r="C466" s="5">
        <v>43.0</v>
      </c>
      <c r="D466" s="5" t="s">
        <v>74</v>
      </c>
      <c r="E466" s="5">
        <v>1.0E10</v>
      </c>
      <c r="F466" s="5" t="s">
        <v>17</v>
      </c>
      <c r="G466" s="5">
        <v>663.0</v>
      </c>
      <c r="H466" s="5" t="s">
        <v>24</v>
      </c>
      <c r="I466" s="5" t="s">
        <v>19</v>
      </c>
      <c r="J466" s="5" t="s">
        <v>19</v>
      </c>
      <c r="K466" s="5">
        <v>1.0</v>
      </c>
      <c r="L466" s="6" t="s">
        <v>23</v>
      </c>
      <c r="M466" s="7">
        <v>2623.0</v>
      </c>
      <c r="N466" s="8">
        <f>VLOOKUP(D466, 'Total Registered Voters by Coun'!$A$1:$B$58, 2, false)</f>
        <v>1019309</v>
      </c>
    </row>
    <row r="467" ht="15.75" customHeight="1">
      <c r="A467" s="4">
        <v>44138.0</v>
      </c>
      <c r="B467" s="5" t="s">
        <v>15</v>
      </c>
      <c r="C467" s="5">
        <v>43.0</v>
      </c>
      <c r="D467" s="5" t="s">
        <v>74</v>
      </c>
      <c r="E467" s="5">
        <v>1.0E10</v>
      </c>
      <c r="F467" s="5" t="s">
        <v>17</v>
      </c>
      <c r="G467" s="5">
        <v>687.0</v>
      </c>
      <c r="H467" s="5" t="s">
        <v>25</v>
      </c>
      <c r="I467" s="5" t="s">
        <v>19</v>
      </c>
      <c r="J467" s="5" t="s">
        <v>19</v>
      </c>
      <c r="K467" s="5">
        <v>4.0</v>
      </c>
      <c r="L467" s="6" t="s">
        <v>20</v>
      </c>
      <c r="M467" s="7">
        <v>4040.0</v>
      </c>
      <c r="N467" s="8">
        <f>VLOOKUP(D467, 'Total Registered Voters by Coun'!$A$1:$B$58, 2, false)</f>
        <v>1019309</v>
      </c>
    </row>
    <row r="468" ht="15.75" customHeight="1">
      <c r="A468" s="4">
        <v>44138.0</v>
      </c>
      <c r="B468" s="5" t="s">
        <v>15</v>
      </c>
      <c r="C468" s="5">
        <v>43.0</v>
      </c>
      <c r="D468" s="5" t="s">
        <v>74</v>
      </c>
      <c r="E468" s="5">
        <v>1.0E10</v>
      </c>
      <c r="F468" s="5" t="s">
        <v>17</v>
      </c>
      <c r="G468" s="5">
        <v>676.0</v>
      </c>
      <c r="H468" s="5" t="s">
        <v>26</v>
      </c>
      <c r="I468" s="5" t="s">
        <v>19</v>
      </c>
      <c r="J468" s="5" t="s">
        <v>19</v>
      </c>
      <c r="K468" s="5">
        <v>5.0</v>
      </c>
      <c r="L468" s="6" t="s">
        <v>23</v>
      </c>
      <c r="M468" s="7">
        <v>9131.0</v>
      </c>
      <c r="N468" s="8">
        <f>VLOOKUP(D468, 'Total Registered Voters by Coun'!$A$1:$B$58, 2, false)</f>
        <v>1019309</v>
      </c>
    </row>
    <row r="469" ht="15.75" customHeight="1">
      <c r="A469" s="4">
        <v>44138.0</v>
      </c>
      <c r="B469" s="5" t="s">
        <v>15</v>
      </c>
      <c r="C469" s="5">
        <v>43.0</v>
      </c>
      <c r="D469" s="5" t="s">
        <v>74</v>
      </c>
      <c r="E469" s="5">
        <v>1.0E10</v>
      </c>
      <c r="F469" s="5" t="s">
        <v>17</v>
      </c>
      <c r="G469" s="5">
        <v>688.0</v>
      </c>
      <c r="H469" s="5" t="s">
        <v>27</v>
      </c>
      <c r="I469" s="5" t="s">
        <v>19</v>
      </c>
      <c r="J469" s="5" t="s">
        <v>19</v>
      </c>
      <c r="K469" s="5">
        <v>6.0</v>
      </c>
      <c r="L469" s="6" t="s">
        <v>20</v>
      </c>
      <c r="M469" s="7">
        <v>2149.0</v>
      </c>
      <c r="N469" s="8">
        <f>VLOOKUP(D469, 'Total Registered Voters by Coun'!$A$1:$B$58, 2, false)</f>
        <v>1019309</v>
      </c>
    </row>
    <row r="470" ht="15.75" customHeight="1">
      <c r="A470" s="4">
        <v>44138.0</v>
      </c>
      <c r="B470" s="5" t="s">
        <v>15</v>
      </c>
      <c r="C470" s="5">
        <v>43.0</v>
      </c>
      <c r="D470" s="5" t="s">
        <v>74</v>
      </c>
      <c r="E470" s="5">
        <v>1.0E10</v>
      </c>
      <c r="F470" s="5" t="s">
        <v>17</v>
      </c>
      <c r="G470" s="5">
        <v>820.0</v>
      </c>
      <c r="H470" s="5" t="s">
        <v>28</v>
      </c>
      <c r="I470" s="5" t="s">
        <v>19</v>
      </c>
      <c r="J470" s="5" t="s">
        <v>22</v>
      </c>
      <c r="M470" s="5">
        <v>151.0</v>
      </c>
      <c r="N470" s="8">
        <f>VLOOKUP(D470, 'Total Registered Voters by Coun'!$A$1:$B$58, 2, false)</f>
        <v>1019309</v>
      </c>
    </row>
    <row r="471" ht="15.75" customHeight="1">
      <c r="A471" s="4">
        <v>44138.0</v>
      </c>
      <c r="B471" s="5" t="s">
        <v>15</v>
      </c>
      <c r="C471" s="5">
        <v>43.0</v>
      </c>
      <c r="D471" s="5" t="s">
        <v>74</v>
      </c>
      <c r="E471" s="5">
        <v>1.0E10</v>
      </c>
      <c r="F471" s="5" t="s">
        <v>17</v>
      </c>
      <c r="G471" s="5">
        <v>833.0</v>
      </c>
      <c r="H471" s="5" t="s">
        <v>29</v>
      </c>
      <c r="I471" s="5" t="s">
        <v>19</v>
      </c>
      <c r="J471" s="5" t="s">
        <v>22</v>
      </c>
      <c r="M471" s="5">
        <v>24.0</v>
      </c>
      <c r="N471" s="8">
        <f>VLOOKUP(D471, 'Total Registered Voters by Coun'!$A$1:$B$58, 2, false)</f>
        <v>1019309</v>
      </c>
    </row>
    <row r="472" ht="15.75" customHeight="1">
      <c r="A472" s="4">
        <v>44138.0</v>
      </c>
      <c r="B472" s="5" t="s">
        <v>15</v>
      </c>
      <c r="C472" s="5">
        <v>43.0</v>
      </c>
      <c r="D472" s="5" t="s">
        <v>74</v>
      </c>
      <c r="E472" s="5">
        <v>1.0E10</v>
      </c>
      <c r="F472" s="5" t="s">
        <v>17</v>
      </c>
      <c r="G472" s="5">
        <v>825.0</v>
      </c>
      <c r="H472" s="5" t="s">
        <v>30</v>
      </c>
      <c r="I472" s="5" t="s">
        <v>19</v>
      </c>
      <c r="J472" s="5" t="s">
        <v>22</v>
      </c>
      <c r="M472" s="5">
        <v>8.0</v>
      </c>
      <c r="N472" s="8">
        <f>VLOOKUP(D472, 'Total Registered Voters by Coun'!$A$1:$B$58, 2, false)</f>
        <v>1019309</v>
      </c>
    </row>
    <row r="473" ht="15.75" customHeight="1">
      <c r="A473" s="4">
        <v>44138.0</v>
      </c>
      <c r="B473" s="5" t="s">
        <v>15</v>
      </c>
      <c r="C473" s="5">
        <v>43.0</v>
      </c>
      <c r="D473" s="5" t="s">
        <v>74</v>
      </c>
      <c r="E473" s="5">
        <v>1.0E10</v>
      </c>
      <c r="F473" s="5" t="s">
        <v>17</v>
      </c>
      <c r="G473" s="5">
        <v>830.0</v>
      </c>
      <c r="H473" s="5" t="s">
        <v>31</v>
      </c>
      <c r="I473" s="5" t="s">
        <v>19</v>
      </c>
      <c r="J473" s="5" t="s">
        <v>22</v>
      </c>
      <c r="M473" s="5">
        <v>7.0</v>
      </c>
      <c r="N473" s="8">
        <f>VLOOKUP(D473, 'Total Registered Voters by Coun'!$A$1:$B$58, 2, false)</f>
        <v>1019309</v>
      </c>
    </row>
    <row r="474" ht="15.75" customHeight="1">
      <c r="A474" s="4">
        <v>44138.0</v>
      </c>
      <c r="B474" s="5" t="s">
        <v>15</v>
      </c>
      <c r="C474" s="5">
        <v>43.0</v>
      </c>
      <c r="D474" s="5" t="s">
        <v>74</v>
      </c>
      <c r="E474" s="5">
        <v>1.0E10</v>
      </c>
      <c r="F474" s="5" t="s">
        <v>17</v>
      </c>
      <c r="G474" s="5">
        <v>822.0</v>
      </c>
      <c r="H474" s="5" t="s">
        <v>32</v>
      </c>
      <c r="I474" s="5" t="s">
        <v>19</v>
      </c>
      <c r="J474" s="5" t="s">
        <v>22</v>
      </c>
      <c r="M474" s="5">
        <v>29.0</v>
      </c>
      <c r="N474" s="8">
        <f>VLOOKUP(D474, 'Total Registered Voters by Coun'!$A$1:$B$58, 2, false)</f>
        <v>1019309</v>
      </c>
    </row>
    <row r="475" ht="15.75" customHeight="1">
      <c r="A475" s="4">
        <v>44138.0</v>
      </c>
      <c r="B475" s="5" t="s">
        <v>15</v>
      </c>
      <c r="C475" s="5">
        <v>44.0</v>
      </c>
      <c r="D475" s="5" t="s">
        <v>75</v>
      </c>
      <c r="E475" s="5">
        <v>1.0E10</v>
      </c>
      <c r="F475" s="5" t="s">
        <v>17</v>
      </c>
      <c r="G475" s="5">
        <v>640.0</v>
      </c>
      <c r="H475" s="5" t="s">
        <v>18</v>
      </c>
      <c r="I475" s="5" t="s">
        <v>19</v>
      </c>
      <c r="J475" s="5" t="s">
        <v>19</v>
      </c>
      <c r="K475" s="5">
        <v>3.0</v>
      </c>
      <c r="L475" s="6" t="s">
        <v>20</v>
      </c>
      <c r="M475" s="7">
        <v>114246.0</v>
      </c>
      <c r="N475" s="8">
        <f>VLOOKUP(D475, 'Total Registered Voters by Coun'!$A$1:$B$58, 2, false)</f>
        <v>170831</v>
      </c>
    </row>
    <row r="476" ht="15.75" customHeight="1">
      <c r="A476" s="4">
        <v>44138.0</v>
      </c>
      <c r="B476" s="5" t="s">
        <v>15</v>
      </c>
      <c r="C476" s="5">
        <v>44.0</v>
      </c>
      <c r="D476" s="5" t="s">
        <v>75</v>
      </c>
      <c r="E476" s="5">
        <v>1.0E10</v>
      </c>
      <c r="F476" s="5" t="s">
        <v>17</v>
      </c>
      <c r="G476" s="5">
        <v>653.0</v>
      </c>
      <c r="H476" s="5" t="s">
        <v>21</v>
      </c>
      <c r="I476" s="5" t="s">
        <v>22</v>
      </c>
      <c r="J476" s="5" t="s">
        <v>19</v>
      </c>
      <c r="K476" s="5">
        <v>7.0</v>
      </c>
      <c r="L476" s="6" t="s">
        <v>23</v>
      </c>
      <c r="M476" s="7">
        <v>26937.0</v>
      </c>
      <c r="N476" s="8">
        <f>VLOOKUP(D476, 'Total Registered Voters by Coun'!$A$1:$B$58, 2, false)</f>
        <v>170831</v>
      </c>
    </row>
    <row r="477" ht="15.75" customHeight="1">
      <c r="A477" s="4">
        <v>44138.0</v>
      </c>
      <c r="B477" s="5" t="s">
        <v>15</v>
      </c>
      <c r="C477" s="5">
        <v>44.0</v>
      </c>
      <c r="D477" s="5" t="s">
        <v>75</v>
      </c>
      <c r="E477" s="5">
        <v>1.0E10</v>
      </c>
      <c r="F477" s="5" t="s">
        <v>17</v>
      </c>
      <c r="G477" s="5">
        <v>663.0</v>
      </c>
      <c r="H477" s="5" t="s">
        <v>24</v>
      </c>
      <c r="I477" s="5" t="s">
        <v>19</v>
      </c>
      <c r="J477" s="5" t="s">
        <v>19</v>
      </c>
      <c r="K477" s="5">
        <v>1.0</v>
      </c>
      <c r="L477" s="6" t="s">
        <v>23</v>
      </c>
      <c r="M477" s="5">
        <v>434.0</v>
      </c>
      <c r="N477" s="8">
        <f>VLOOKUP(D477, 'Total Registered Voters by Coun'!$A$1:$B$58, 2, false)</f>
        <v>170831</v>
      </c>
    </row>
    <row r="478" ht="15.75" customHeight="1">
      <c r="A478" s="4">
        <v>44138.0</v>
      </c>
      <c r="B478" s="5" t="s">
        <v>15</v>
      </c>
      <c r="C478" s="5">
        <v>44.0</v>
      </c>
      <c r="D478" s="5" t="s">
        <v>75</v>
      </c>
      <c r="E478" s="5">
        <v>1.0E10</v>
      </c>
      <c r="F478" s="5" t="s">
        <v>17</v>
      </c>
      <c r="G478" s="5">
        <v>687.0</v>
      </c>
      <c r="H478" s="5" t="s">
        <v>25</v>
      </c>
      <c r="I478" s="5" t="s">
        <v>19</v>
      </c>
      <c r="J478" s="5" t="s">
        <v>19</v>
      </c>
      <c r="K478" s="5">
        <v>4.0</v>
      </c>
      <c r="L478" s="6" t="s">
        <v>20</v>
      </c>
      <c r="M478" s="7">
        <v>1062.0</v>
      </c>
      <c r="N478" s="8">
        <f>VLOOKUP(D478, 'Total Registered Voters by Coun'!$A$1:$B$58, 2, false)</f>
        <v>170831</v>
      </c>
    </row>
    <row r="479" ht="15.75" customHeight="1">
      <c r="A479" s="4">
        <v>44138.0</v>
      </c>
      <c r="B479" s="5" t="s">
        <v>15</v>
      </c>
      <c r="C479" s="5">
        <v>44.0</v>
      </c>
      <c r="D479" s="5" t="s">
        <v>75</v>
      </c>
      <c r="E479" s="5">
        <v>1.0E10</v>
      </c>
      <c r="F479" s="5" t="s">
        <v>17</v>
      </c>
      <c r="G479" s="5">
        <v>676.0</v>
      </c>
      <c r="H479" s="5" t="s">
        <v>26</v>
      </c>
      <c r="I479" s="5" t="s">
        <v>19</v>
      </c>
      <c r="J479" s="5" t="s">
        <v>19</v>
      </c>
      <c r="K479" s="5">
        <v>5.0</v>
      </c>
      <c r="L479" s="6" t="s">
        <v>23</v>
      </c>
      <c r="M479" s="7">
        <v>1704.0</v>
      </c>
      <c r="N479" s="8">
        <f>VLOOKUP(D479, 'Total Registered Voters by Coun'!$A$1:$B$58, 2, false)</f>
        <v>170831</v>
      </c>
    </row>
    <row r="480" ht="15.75" customHeight="1">
      <c r="A480" s="4">
        <v>44138.0</v>
      </c>
      <c r="B480" s="5" t="s">
        <v>15</v>
      </c>
      <c r="C480" s="5">
        <v>44.0</v>
      </c>
      <c r="D480" s="5" t="s">
        <v>75</v>
      </c>
      <c r="E480" s="5">
        <v>1.0E10</v>
      </c>
      <c r="F480" s="5" t="s">
        <v>17</v>
      </c>
      <c r="G480" s="5">
        <v>688.0</v>
      </c>
      <c r="H480" s="5" t="s">
        <v>27</v>
      </c>
      <c r="I480" s="5" t="s">
        <v>19</v>
      </c>
      <c r="J480" s="5" t="s">
        <v>19</v>
      </c>
      <c r="K480" s="5">
        <v>6.0</v>
      </c>
      <c r="L480" s="6" t="s">
        <v>20</v>
      </c>
      <c r="M480" s="5">
        <v>413.0</v>
      </c>
      <c r="N480" s="8">
        <f>VLOOKUP(D480, 'Total Registered Voters by Coun'!$A$1:$B$58, 2, false)</f>
        <v>170831</v>
      </c>
    </row>
    <row r="481" ht="15.75" customHeight="1">
      <c r="A481" s="4">
        <v>44138.0</v>
      </c>
      <c r="B481" s="5" t="s">
        <v>15</v>
      </c>
      <c r="C481" s="5">
        <v>44.0</v>
      </c>
      <c r="D481" s="5" t="s">
        <v>75</v>
      </c>
      <c r="E481" s="5">
        <v>1.0E10</v>
      </c>
      <c r="F481" s="5" t="s">
        <v>17</v>
      </c>
      <c r="G481" s="5">
        <v>820.0</v>
      </c>
      <c r="H481" s="5" t="s">
        <v>28</v>
      </c>
      <c r="I481" s="5" t="s">
        <v>19</v>
      </c>
      <c r="J481" s="5" t="s">
        <v>22</v>
      </c>
      <c r="M481" s="5">
        <v>17.0</v>
      </c>
      <c r="N481" s="8">
        <f>VLOOKUP(D481, 'Total Registered Voters by Coun'!$A$1:$B$58, 2, false)</f>
        <v>170831</v>
      </c>
    </row>
    <row r="482" ht="15.75" customHeight="1">
      <c r="A482" s="4">
        <v>44138.0</v>
      </c>
      <c r="B482" s="5" t="s">
        <v>15</v>
      </c>
      <c r="C482" s="5">
        <v>44.0</v>
      </c>
      <c r="D482" s="5" t="s">
        <v>75</v>
      </c>
      <c r="E482" s="5">
        <v>1.0E10</v>
      </c>
      <c r="F482" s="5" t="s">
        <v>17</v>
      </c>
      <c r="G482" s="5">
        <v>833.0</v>
      </c>
      <c r="H482" s="5" t="s">
        <v>29</v>
      </c>
      <c r="I482" s="5" t="s">
        <v>19</v>
      </c>
      <c r="J482" s="5" t="s">
        <v>22</v>
      </c>
      <c r="M482" s="5">
        <v>8.0</v>
      </c>
      <c r="N482" s="8">
        <f>VLOOKUP(D482, 'Total Registered Voters by Coun'!$A$1:$B$58, 2, false)</f>
        <v>170831</v>
      </c>
    </row>
    <row r="483" ht="15.75" customHeight="1">
      <c r="A483" s="4">
        <v>44138.0</v>
      </c>
      <c r="B483" s="5" t="s">
        <v>15</v>
      </c>
      <c r="C483" s="5">
        <v>44.0</v>
      </c>
      <c r="D483" s="5" t="s">
        <v>75</v>
      </c>
      <c r="E483" s="5">
        <v>1.0E10</v>
      </c>
      <c r="F483" s="5" t="s">
        <v>17</v>
      </c>
      <c r="G483" s="5">
        <v>825.0</v>
      </c>
      <c r="H483" s="5" t="s">
        <v>30</v>
      </c>
      <c r="I483" s="5" t="s">
        <v>19</v>
      </c>
      <c r="J483" s="5" t="s">
        <v>22</v>
      </c>
      <c r="M483" s="5">
        <v>3.0</v>
      </c>
      <c r="N483" s="8">
        <f>VLOOKUP(D483, 'Total Registered Voters by Coun'!$A$1:$B$58, 2, false)</f>
        <v>170831</v>
      </c>
    </row>
    <row r="484" ht="15.75" customHeight="1">
      <c r="A484" s="4">
        <v>44138.0</v>
      </c>
      <c r="B484" s="5" t="s">
        <v>15</v>
      </c>
      <c r="C484" s="5">
        <v>44.0</v>
      </c>
      <c r="D484" s="5" t="s">
        <v>75</v>
      </c>
      <c r="E484" s="5">
        <v>1.0E10</v>
      </c>
      <c r="F484" s="5" t="s">
        <v>17</v>
      </c>
      <c r="G484" s="5">
        <v>830.0</v>
      </c>
      <c r="H484" s="5" t="s">
        <v>31</v>
      </c>
      <c r="I484" s="5" t="s">
        <v>19</v>
      </c>
      <c r="J484" s="5" t="s">
        <v>22</v>
      </c>
      <c r="M484" s="5">
        <v>4.0</v>
      </c>
      <c r="N484" s="8">
        <f>VLOOKUP(D484, 'Total Registered Voters by Coun'!$A$1:$B$58, 2, false)</f>
        <v>170831</v>
      </c>
    </row>
    <row r="485" ht="15.75" customHeight="1">
      <c r="A485" s="4">
        <v>44138.0</v>
      </c>
      <c r="B485" s="5" t="s">
        <v>15</v>
      </c>
      <c r="C485" s="5">
        <v>44.0</v>
      </c>
      <c r="D485" s="5" t="s">
        <v>75</v>
      </c>
      <c r="E485" s="5">
        <v>1.0E10</v>
      </c>
      <c r="F485" s="5" t="s">
        <v>17</v>
      </c>
      <c r="G485" s="5">
        <v>822.0</v>
      </c>
      <c r="H485" s="5" t="s">
        <v>32</v>
      </c>
      <c r="I485" s="5" t="s">
        <v>19</v>
      </c>
      <c r="J485" s="5" t="s">
        <v>22</v>
      </c>
      <c r="M485" s="5">
        <v>9.0</v>
      </c>
      <c r="N485" s="8">
        <f>VLOOKUP(D485, 'Total Registered Voters by Coun'!$A$1:$B$58, 2, false)</f>
        <v>170831</v>
      </c>
    </row>
    <row r="486" ht="15.75" customHeight="1">
      <c r="A486" s="4">
        <v>44138.0</v>
      </c>
      <c r="B486" s="5" t="s">
        <v>15</v>
      </c>
      <c r="C486" s="5">
        <v>45.0</v>
      </c>
      <c r="D486" s="5" t="s">
        <v>76</v>
      </c>
      <c r="E486" s="5">
        <v>1.0E10</v>
      </c>
      <c r="F486" s="5" t="s">
        <v>17</v>
      </c>
      <c r="G486" s="5">
        <v>640.0</v>
      </c>
      <c r="H486" s="5" t="s">
        <v>18</v>
      </c>
      <c r="I486" s="5" t="s">
        <v>19</v>
      </c>
      <c r="J486" s="5" t="s">
        <v>19</v>
      </c>
      <c r="K486" s="5">
        <v>3.0</v>
      </c>
      <c r="L486" s="6" t="s">
        <v>20</v>
      </c>
      <c r="M486" s="7">
        <v>30000.0</v>
      </c>
      <c r="N486" s="8">
        <f>VLOOKUP(D486, 'Total Registered Voters by Coun'!$A$1:$B$58, 2, false)</f>
        <v>111243</v>
      </c>
    </row>
    <row r="487" ht="15.75" customHeight="1">
      <c r="A487" s="4">
        <v>44138.0</v>
      </c>
      <c r="B487" s="5" t="s">
        <v>15</v>
      </c>
      <c r="C487" s="5">
        <v>45.0</v>
      </c>
      <c r="D487" s="5" t="s">
        <v>76</v>
      </c>
      <c r="E487" s="5">
        <v>1.0E10</v>
      </c>
      <c r="F487" s="5" t="s">
        <v>17</v>
      </c>
      <c r="G487" s="5">
        <v>653.0</v>
      </c>
      <c r="H487" s="5" t="s">
        <v>21</v>
      </c>
      <c r="I487" s="5" t="s">
        <v>22</v>
      </c>
      <c r="J487" s="5" t="s">
        <v>19</v>
      </c>
      <c r="K487" s="5">
        <v>7.0</v>
      </c>
      <c r="L487" s="6" t="s">
        <v>23</v>
      </c>
      <c r="M487" s="7">
        <v>60789.0</v>
      </c>
      <c r="N487" s="8">
        <f>VLOOKUP(D487, 'Total Registered Voters by Coun'!$A$1:$B$58, 2, false)</f>
        <v>111243</v>
      </c>
    </row>
    <row r="488" ht="15.75" customHeight="1">
      <c r="A488" s="4">
        <v>44138.0</v>
      </c>
      <c r="B488" s="5" t="s">
        <v>15</v>
      </c>
      <c r="C488" s="5">
        <v>45.0</v>
      </c>
      <c r="D488" s="5" t="s">
        <v>76</v>
      </c>
      <c r="E488" s="5">
        <v>1.0E10</v>
      </c>
      <c r="F488" s="5" t="s">
        <v>17</v>
      </c>
      <c r="G488" s="5">
        <v>663.0</v>
      </c>
      <c r="H488" s="5" t="s">
        <v>24</v>
      </c>
      <c r="I488" s="5" t="s">
        <v>19</v>
      </c>
      <c r="J488" s="5" t="s">
        <v>19</v>
      </c>
      <c r="K488" s="5">
        <v>1.0</v>
      </c>
      <c r="L488" s="6" t="s">
        <v>23</v>
      </c>
      <c r="M488" s="5">
        <v>281.0</v>
      </c>
      <c r="N488" s="8">
        <f>VLOOKUP(D488, 'Total Registered Voters by Coun'!$A$1:$B$58, 2, false)</f>
        <v>111243</v>
      </c>
    </row>
    <row r="489" ht="15.75" customHeight="1">
      <c r="A489" s="4">
        <v>44138.0</v>
      </c>
      <c r="B489" s="5" t="s">
        <v>15</v>
      </c>
      <c r="C489" s="5">
        <v>45.0</v>
      </c>
      <c r="D489" s="5" t="s">
        <v>76</v>
      </c>
      <c r="E489" s="5">
        <v>1.0E10</v>
      </c>
      <c r="F489" s="5" t="s">
        <v>17</v>
      </c>
      <c r="G489" s="5">
        <v>687.0</v>
      </c>
      <c r="H489" s="5" t="s">
        <v>25</v>
      </c>
      <c r="I489" s="5" t="s">
        <v>19</v>
      </c>
      <c r="J489" s="5" t="s">
        <v>19</v>
      </c>
      <c r="K489" s="5">
        <v>4.0</v>
      </c>
      <c r="L489" s="6" t="s">
        <v>20</v>
      </c>
      <c r="M489" s="5">
        <v>368.0</v>
      </c>
      <c r="N489" s="8">
        <f>VLOOKUP(D489, 'Total Registered Voters by Coun'!$A$1:$B$58, 2, false)</f>
        <v>111243</v>
      </c>
    </row>
    <row r="490" ht="15.75" customHeight="1">
      <c r="A490" s="4">
        <v>44138.0</v>
      </c>
      <c r="B490" s="5" t="s">
        <v>15</v>
      </c>
      <c r="C490" s="5">
        <v>45.0</v>
      </c>
      <c r="D490" s="5" t="s">
        <v>76</v>
      </c>
      <c r="E490" s="5">
        <v>1.0E10</v>
      </c>
      <c r="F490" s="5" t="s">
        <v>17</v>
      </c>
      <c r="G490" s="5">
        <v>676.0</v>
      </c>
      <c r="H490" s="5" t="s">
        <v>26</v>
      </c>
      <c r="I490" s="5" t="s">
        <v>19</v>
      </c>
      <c r="J490" s="5" t="s">
        <v>19</v>
      </c>
      <c r="K490" s="5">
        <v>5.0</v>
      </c>
      <c r="L490" s="6" t="s">
        <v>23</v>
      </c>
      <c r="M490" s="7">
        <v>1277.0</v>
      </c>
      <c r="N490" s="8">
        <f>VLOOKUP(D490, 'Total Registered Voters by Coun'!$A$1:$B$58, 2, false)</f>
        <v>111243</v>
      </c>
    </row>
    <row r="491" ht="15.75" customHeight="1">
      <c r="A491" s="4">
        <v>44138.0</v>
      </c>
      <c r="B491" s="5" t="s">
        <v>15</v>
      </c>
      <c r="C491" s="5">
        <v>45.0</v>
      </c>
      <c r="D491" s="5" t="s">
        <v>76</v>
      </c>
      <c r="E491" s="5">
        <v>1.0E10</v>
      </c>
      <c r="F491" s="5" t="s">
        <v>17</v>
      </c>
      <c r="G491" s="5">
        <v>688.0</v>
      </c>
      <c r="H491" s="5" t="s">
        <v>27</v>
      </c>
      <c r="I491" s="5" t="s">
        <v>19</v>
      </c>
      <c r="J491" s="5" t="s">
        <v>19</v>
      </c>
      <c r="K491" s="5">
        <v>6.0</v>
      </c>
      <c r="L491" s="6" t="s">
        <v>20</v>
      </c>
      <c r="M491" s="5">
        <v>185.0</v>
      </c>
      <c r="N491" s="8">
        <f>VLOOKUP(D491, 'Total Registered Voters by Coun'!$A$1:$B$58, 2, false)</f>
        <v>111243</v>
      </c>
    </row>
    <row r="492" ht="15.75" customHeight="1">
      <c r="A492" s="4">
        <v>44138.0</v>
      </c>
      <c r="B492" s="5" t="s">
        <v>15</v>
      </c>
      <c r="C492" s="5">
        <v>45.0</v>
      </c>
      <c r="D492" s="5" t="s">
        <v>76</v>
      </c>
      <c r="E492" s="5">
        <v>1.0E10</v>
      </c>
      <c r="F492" s="5" t="s">
        <v>17</v>
      </c>
      <c r="G492" s="5">
        <v>820.0</v>
      </c>
      <c r="H492" s="5" t="s">
        <v>28</v>
      </c>
      <c r="I492" s="5" t="s">
        <v>19</v>
      </c>
      <c r="J492" s="5" t="s">
        <v>22</v>
      </c>
      <c r="M492" s="5">
        <v>14.0</v>
      </c>
      <c r="N492" s="8">
        <f>VLOOKUP(D492, 'Total Registered Voters by Coun'!$A$1:$B$58, 2, false)</f>
        <v>111243</v>
      </c>
    </row>
    <row r="493" ht="15.75" customHeight="1">
      <c r="A493" s="4">
        <v>44138.0</v>
      </c>
      <c r="B493" s="5" t="s">
        <v>15</v>
      </c>
      <c r="C493" s="5">
        <v>45.0</v>
      </c>
      <c r="D493" s="5" t="s">
        <v>76</v>
      </c>
      <c r="E493" s="5">
        <v>1.0E10</v>
      </c>
      <c r="F493" s="5" t="s">
        <v>17</v>
      </c>
      <c r="G493" s="5">
        <v>833.0</v>
      </c>
      <c r="H493" s="5" t="s">
        <v>29</v>
      </c>
      <c r="I493" s="5" t="s">
        <v>19</v>
      </c>
      <c r="J493" s="5" t="s">
        <v>22</v>
      </c>
      <c r="M493" s="5">
        <v>6.0</v>
      </c>
      <c r="N493" s="8">
        <f>VLOOKUP(D493, 'Total Registered Voters by Coun'!$A$1:$B$58, 2, false)</f>
        <v>111243</v>
      </c>
    </row>
    <row r="494" ht="15.75" customHeight="1">
      <c r="A494" s="4">
        <v>44138.0</v>
      </c>
      <c r="B494" s="5" t="s">
        <v>15</v>
      </c>
      <c r="C494" s="5">
        <v>45.0</v>
      </c>
      <c r="D494" s="5" t="s">
        <v>76</v>
      </c>
      <c r="E494" s="5">
        <v>1.0E10</v>
      </c>
      <c r="F494" s="5" t="s">
        <v>17</v>
      </c>
      <c r="G494" s="5">
        <v>825.0</v>
      </c>
      <c r="H494" s="5" t="s">
        <v>30</v>
      </c>
      <c r="I494" s="5" t="s">
        <v>19</v>
      </c>
      <c r="J494" s="5" t="s">
        <v>22</v>
      </c>
      <c r="M494" s="5">
        <v>0.0</v>
      </c>
      <c r="N494" s="8">
        <f>VLOOKUP(D494, 'Total Registered Voters by Coun'!$A$1:$B$58, 2, false)</f>
        <v>111243</v>
      </c>
    </row>
    <row r="495" ht="15.75" customHeight="1">
      <c r="A495" s="4">
        <v>44138.0</v>
      </c>
      <c r="B495" s="5" t="s">
        <v>15</v>
      </c>
      <c r="C495" s="5">
        <v>45.0</v>
      </c>
      <c r="D495" s="5" t="s">
        <v>76</v>
      </c>
      <c r="E495" s="5">
        <v>1.0E10</v>
      </c>
      <c r="F495" s="5" t="s">
        <v>17</v>
      </c>
      <c r="G495" s="5">
        <v>830.0</v>
      </c>
      <c r="H495" s="5" t="s">
        <v>31</v>
      </c>
      <c r="I495" s="5" t="s">
        <v>19</v>
      </c>
      <c r="J495" s="5" t="s">
        <v>22</v>
      </c>
      <c r="M495" s="5">
        <v>4.0</v>
      </c>
      <c r="N495" s="8">
        <f>VLOOKUP(D495, 'Total Registered Voters by Coun'!$A$1:$B$58, 2, false)</f>
        <v>111243</v>
      </c>
    </row>
    <row r="496" ht="15.75" customHeight="1">
      <c r="A496" s="4">
        <v>44138.0</v>
      </c>
      <c r="B496" s="5" t="s">
        <v>15</v>
      </c>
      <c r="C496" s="5">
        <v>45.0</v>
      </c>
      <c r="D496" s="5" t="s">
        <v>76</v>
      </c>
      <c r="E496" s="5">
        <v>1.0E10</v>
      </c>
      <c r="F496" s="5" t="s">
        <v>17</v>
      </c>
      <c r="G496" s="5">
        <v>822.0</v>
      </c>
      <c r="H496" s="5" t="s">
        <v>32</v>
      </c>
      <c r="I496" s="5" t="s">
        <v>19</v>
      </c>
      <c r="J496" s="5" t="s">
        <v>22</v>
      </c>
      <c r="M496" s="5">
        <v>6.0</v>
      </c>
      <c r="N496" s="8">
        <f>VLOOKUP(D496, 'Total Registered Voters by Coun'!$A$1:$B$58, 2, false)</f>
        <v>111243</v>
      </c>
    </row>
    <row r="497" ht="15.75" customHeight="1">
      <c r="A497" s="4">
        <v>44138.0</v>
      </c>
      <c r="B497" s="5" t="s">
        <v>15</v>
      </c>
      <c r="C497" s="5">
        <v>46.0</v>
      </c>
      <c r="D497" s="5" t="s">
        <v>77</v>
      </c>
      <c r="E497" s="5">
        <v>1.0E10</v>
      </c>
      <c r="F497" s="5" t="s">
        <v>17</v>
      </c>
      <c r="G497" s="5">
        <v>640.0</v>
      </c>
      <c r="H497" s="5" t="s">
        <v>18</v>
      </c>
      <c r="I497" s="5" t="s">
        <v>19</v>
      </c>
      <c r="J497" s="5" t="s">
        <v>19</v>
      </c>
      <c r="K497" s="5">
        <v>3.0</v>
      </c>
      <c r="L497" s="6" t="s">
        <v>20</v>
      </c>
      <c r="M497" s="5">
        <v>730.0</v>
      </c>
      <c r="N497" s="8">
        <f>VLOOKUP(D497, 'Total Registered Voters by Coun'!$A$1:$B$58, 2, false)</f>
        <v>2261</v>
      </c>
    </row>
    <row r="498" ht="15.75" customHeight="1">
      <c r="A498" s="4">
        <v>44138.0</v>
      </c>
      <c r="B498" s="5" t="s">
        <v>15</v>
      </c>
      <c r="C498" s="5">
        <v>46.0</v>
      </c>
      <c r="D498" s="5" t="s">
        <v>77</v>
      </c>
      <c r="E498" s="5">
        <v>1.0E10</v>
      </c>
      <c r="F498" s="5" t="s">
        <v>17</v>
      </c>
      <c r="G498" s="5">
        <v>653.0</v>
      </c>
      <c r="H498" s="5" t="s">
        <v>21</v>
      </c>
      <c r="I498" s="5" t="s">
        <v>22</v>
      </c>
      <c r="J498" s="5" t="s">
        <v>19</v>
      </c>
      <c r="K498" s="5">
        <v>7.0</v>
      </c>
      <c r="L498" s="6" t="s">
        <v>23</v>
      </c>
      <c r="M498" s="7">
        <v>1142.0</v>
      </c>
      <c r="N498" s="8">
        <f>VLOOKUP(D498, 'Total Registered Voters by Coun'!$A$1:$B$58, 2, false)</f>
        <v>2261</v>
      </c>
    </row>
    <row r="499" ht="15.75" customHeight="1">
      <c r="A499" s="4">
        <v>44138.0</v>
      </c>
      <c r="B499" s="5" t="s">
        <v>15</v>
      </c>
      <c r="C499" s="5">
        <v>46.0</v>
      </c>
      <c r="D499" s="5" t="s">
        <v>77</v>
      </c>
      <c r="E499" s="5">
        <v>1.0E10</v>
      </c>
      <c r="F499" s="5" t="s">
        <v>17</v>
      </c>
      <c r="G499" s="5">
        <v>663.0</v>
      </c>
      <c r="H499" s="5" t="s">
        <v>24</v>
      </c>
      <c r="I499" s="5" t="s">
        <v>19</v>
      </c>
      <c r="J499" s="5" t="s">
        <v>19</v>
      </c>
      <c r="K499" s="5">
        <v>1.0</v>
      </c>
      <c r="L499" s="6" t="s">
        <v>23</v>
      </c>
      <c r="M499" s="5">
        <v>12.0</v>
      </c>
      <c r="N499" s="8">
        <f>VLOOKUP(D499, 'Total Registered Voters by Coun'!$A$1:$B$58, 2, false)</f>
        <v>2261</v>
      </c>
    </row>
    <row r="500" ht="15.75" customHeight="1">
      <c r="A500" s="4">
        <v>44138.0</v>
      </c>
      <c r="B500" s="5" t="s">
        <v>15</v>
      </c>
      <c r="C500" s="5">
        <v>46.0</v>
      </c>
      <c r="D500" s="5" t="s">
        <v>77</v>
      </c>
      <c r="E500" s="5">
        <v>1.0E10</v>
      </c>
      <c r="F500" s="5" t="s">
        <v>17</v>
      </c>
      <c r="G500" s="5">
        <v>687.0</v>
      </c>
      <c r="H500" s="5" t="s">
        <v>25</v>
      </c>
      <c r="I500" s="5" t="s">
        <v>19</v>
      </c>
      <c r="J500" s="5" t="s">
        <v>19</v>
      </c>
      <c r="K500" s="5">
        <v>4.0</v>
      </c>
      <c r="L500" s="6" t="s">
        <v>20</v>
      </c>
      <c r="M500" s="5">
        <v>13.0</v>
      </c>
      <c r="N500" s="8">
        <f>VLOOKUP(D500, 'Total Registered Voters by Coun'!$A$1:$B$58, 2, false)</f>
        <v>2261</v>
      </c>
    </row>
    <row r="501" ht="15.75" customHeight="1">
      <c r="A501" s="4">
        <v>44138.0</v>
      </c>
      <c r="B501" s="5" t="s">
        <v>15</v>
      </c>
      <c r="C501" s="5">
        <v>46.0</v>
      </c>
      <c r="D501" s="5" t="s">
        <v>77</v>
      </c>
      <c r="E501" s="5">
        <v>1.0E10</v>
      </c>
      <c r="F501" s="5" t="s">
        <v>17</v>
      </c>
      <c r="G501" s="5">
        <v>676.0</v>
      </c>
      <c r="H501" s="5" t="s">
        <v>26</v>
      </c>
      <c r="I501" s="5" t="s">
        <v>19</v>
      </c>
      <c r="J501" s="5" t="s">
        <v>19</v>
      </c>
      <c r="K501" s="5">
        <v>5.0</v>
      </c>
      <c r="L501" s="6" t="s">
        <v>23</v>
      </c>
      <c r="M501" s="5">
        <v>27.0</v>
      </c>
      <c r="N501" s="8">
        <f>VLOOKUP(D501, 'Total Registered Voters by Coun'!$A$1:$B$58, 2, false)</f>
        <v>2261</v>
      </c>
    </row>
    <row r="502" ht="15.75" customHeight="1">
      <c r="A502" s="4">
        <v>44138.0</v>
      </c>
      <c r="B502" s="5" t="s">
        <v>15</v>
      </c>
      <c r="C502" s="5">
        <v>46.0</v>
      </c>
      <c r="D502" s="5" t="s">
        <v>77</v>
      </c>
      <c r="E502" s="5">
        <v>1.0E10</v>
      </c>
      <c r="F502" s="5" t="s">
        <v>17</v>
      </c>
      <c r="G502" s="5">
        <v>688.0</v>
      </c>
      <c r="H502" s="5" t="s">
        <v>27</v>
      </c>
      <c r="I502" s="5" t="s">
        <v>19</v>
      </c>
      <c r="J502" s="5" t="s">
        <v>19</v>
      </c>
      <c r="K502" s="5">
        <v>6.0</v>
      </c>
      <c r="L502" s="6" t="s">
        <v>20</v>
      </c>
      <c r="M502" s="5">
        <v>6.0</v>
      </c>
      <c r="N502" s="8">
        <f>VLOOKUP(D502, 'Total Registered Voters by Coun'!$A$1:$B$58, 2, false)</f>
        <v>2261</v>
      </c>
    </row>
    <row r="503" ht="15.75" customHeight="1">
      <c r="A503" s="4">
        <v>44138.0</v>
      </c>
      <c r="B503" s="5" t="s">
        <v>15</v>
      </c>
      <c r="C503" s="5">
        <v>46.0</v>
      </c>
      <c r="D503" s="5" t="s">
        <v>77</v>
      </c>
      <c r="E503" s="5">
        <v>1.0E10</v>
      </c>
      <c r="F503" s="5" t="s">
        <v>17</v>
      </c>
      <c r="G503" s="5">
        <v>820.0</v>
      </c>
      <c r="H503" s="5" t="s">
        <v>28</v>
      </c>
      <c r="I503" s="5" t="s">
        <v>19</v>
      </c>
      <c r="J503" s="5" t="s">
        <v>22</v>
      </c>
      <c r="M503" s="5">
        <v>0.0</v>
      </c>
      <c r="N503" s="8">
        <f>VLOOKUP(D503, 'Total Registered Voters by Coun'!$A$1:$B$58, 2, false)</f>
        <v>2261</v>
      </c>
    </row>
    <row r="504" ht="15.75" customHeight="1">
      <c r="A504" s="4">
        <v>44138.0</v>
      </c>
      <c r="B504" s="5" t="s">
        <v>15</v>
      </c>
      <c r="C504" s="5">
        <v>46.0</v>
      </c>
      <c r="D504" s="5" t="s">
        <v>77</v>
      </c>
      <c r="E504" s="5">
        <v>1.0E10</v>
      </c>
      <c r="F504" s="5" t="s">
        <v>17</v>
      </c>
      <c r="G504" s="5">
        <v>833.0</v>
      </c>
      <c r="H504" s="5" t="s">
        <v>29</v>
      </c>
      <c r="I504" s="5" t="s">
        <v>19</v>
      </c>
      <c r="J504" s="5" t="s">
        <v>22</v>
      </c>
      <c r="M504" s="5">
        <v>1.0</v>
      </c>
      <c r="N504" s="8">
        <f>VLOOKUP(D504, 'Total Registered Voters by Coun'!$A$1:$B$58, 2, false)</f>
        <v>2261</v>
      </c>
    </row>
    <row r="505" ht="15.75" customHeight="1">
      <c r="A505" s="4">
        <v>44138.0</v>
      </c>
      <c r="B505" s="5" t="s">
        <v>15</v>
      </c>
      <c r="C505" s="5">
        <v>46.0</v>
      </c>
      <c r="D505" s="5" t="s">
        <v>77</v>
      </c>
      <c r="E505" s="5">
        <v>1.0E10</v>
      </c>
      <c r="F505" s="5" t="s">
        <v>17</v>
      </c>
      <c r="G505" s="5">
        <v>825.0</v>
      </c>
      <c r="H505" s="5" t="s">
        <v>30</v>
      </c>
      <c r="I505" s="5" t="s">
        <v>19</v>
      </c>
      <c r="J505" s="5" t="s">
        <v>22</v>
      </c>
      <c r="M505" s="5">
        <v>0.0</v>
      </c>
      <c r="N505" s="8">
        <f>VLOOKUP(D505, 'Total Registered Voters by Coun'!$A$1:$B$58, 2, false)</f>
        <v>2261</v>
      </c>
    </row>
    <row r="506" ht="15.75" customHeight="1">
      <c r="A506" s="4">
        <v>44138.0</v>
      </c>
      <c r="B506" s="5" t="s">
        <v>15</v>
      </c>
      <c r="C506" s="5">
        <v>46.0</v>
      </c>
      <c r="D506" s="5" t="s">
        <v>77</v>
      </c>
      <c r="E506" s="5">
        <v>1.0E10</v>
      </c>
      <c r="F506" s="5" t="s">
        <v>17</v>
      </c>
      <c r="G506" s="5">
        <v>830.0</v>
      </c>
      <c r="H506" s="5" t="s">
        <v>31</v>
      </c>
      <c r="I506" s="5" t="s">
        <v>19</v>
      </c>
      <c r="J506" s="5" t="s">
        <v>22</v>
      </c>
      <c r="M506" s="5">
        <v>0.0</v>
      </c>
      <c r="N506" s="8">
        <f>VLOOKUP(D506, 'Total Registered Voters by Coun'!$A$1:$B$58, 2, false)</f>
        <v>2261</v>
      </c>
    </row>
    <row r="507" ht="15.75" customHeight="1">
      <c r="A507" s="4">
        <v>44138.0</v>
      </c>
      <c r="B507" s="5" t="s">
        <v>15</v>
      </c>
      <c r="C507" s="5">
        <v>46.0</v>
      </c>
      <c r="D507" s="5" t="s">
        <v>77</v>
      </c>
      <c r="E507" s="5">
        <v>1.0E10</v>
      </c>
      <c r="F507" s="5" t="s">
        <v>17</v>
      </c>
      <c r="G507" s="5">
        <v>822.0</v>
      </c>
      <c r="H507" s="5" t="s">
        <v>32</v>
      </c>
      <c r="I507" s="5" t="s">
        <v>19</v>
      </c>
      <c r="J507" s="5" t="s">
        <v>22</v>
      </c>
      <c r="M507" s="5">
        <v>0.0</v>
      </c>
      <c r="N507" s="8">
        <f>VLOOKUP(D507, 'Total Registered Voters by Coun'!$A$1:$B$58, 2, false)</f>
        <v>2261</v>
      </c>
    </row>
    <row r="508" ht="15.75" customHeight="1">
      <c r="A508" s="4">
        <v>44138.0</v>
      </c>
      <c r="B508" s="5" t="s">
        <v>15</v>
      </c>
      <c r="C508" s="5">
        <v>47.0</v>
      </c>
      <c r="D508" s="5" t="s">
        <v>78</v>
      </c>
      <c r="E508" s="5">
        <v>1.0E10</v>
      </c>
      <c r="F508" s="5" t="s">
        <v>17</v>
      </c>
      <c r="G508" s="5">
        <v>640.0</v>
      </c>
      <c r="H508" s="5" t="s">
        <v>18</v>
      </c>
      <c r="I508" s="5" t="s">
        <v>19</v>
      </c>
      <c r="J508" s="5" t="s">
        <v>19</v>
      </c>
      <c r="K508" s="5">
        <v>3.0</v>
      </c>
      <c r="L508" s="6" t="s">
        <v>20</v>
      </c>
      <c r="M508" s="7">
        <v>9593.0</v>
      </c>
      <c r="N508" s="8">
        <f>VLOOKUP(D508, 'Total Registered Voters by Coun'!$A$1:$B$58, 2, false)</f>
        <v>29240</v>
      </c>
    </row>
    <row r="509" ht="15.75" customHeight="1">
      <c r="A509" s="4">
        <v>44138.0</v>
      </c>
      <c r="B509" s="5" t="s">
        <v>15</v>
      </c>
      <c r="C509" s="5">
        <v>47.0</v>
      </c>
      <c r="D509" s="5" t="s">
        <v>78</v>
      </c>
      <c r="E509" s="5">
        <v>1.0E10</v>
      </c>
      <c r="F509" s="5" t="s">
        <v>17</v>
      </c>
      <c r="G509" s="5">
        <v>653.0</v>
      </c>
      <c r="H509" s="5" t="s">
        <v>21</v>
      </c>
      <c r="I509" s="5" t="s">
        <v>22</v>
      </c>
      <c r="J509" s="5" t="s">
        <v>19</v>
      </c>
      <c r="K509" s="5">
        <v>7.0</v>
      </c>
      <c r="L509" s="6" t="s">
        <v>23</v>
      </c>
      <c r="M509" s="7">
        <v>13290.0</v>
      </c>
      <c r="N509" s="8">
        <f>VLOOKUP(D509, 'Total Registered Voters by Coun'!$A$1:$B$58, 2, false)</f>
        <v>29240</v>
      </c>
    </row>
    <row r="510" ht="15.75" customHeight="1">
      <c r="A510" s="4">
        <v>44138.0</v>
      </c>
      <c r="B510" s="5" t="s">
        <v>15</v>
      </c>
      <c r="C510" s="5">
        <v>47.0</v>
      </c>
      <c r="D510" s="5" t="s">
        <v>78</v>
      </c>
      <c r="E510" s="5">
        <v>1.0E10</v>
      </c>
      <c r="F510" s="5" t="s">
        <v>17</v>
      </c>
      <c r="G510" s="5">
        <v>663.0</v>
      </c>
      <c r="H510" s="5" t="s">
        <v>24</v>
      </c>
      <c r="I510" s="5" t="s">
        <v>19</v>
      </c>
      <c r="J510" s="5" t="s">
        <v>19</v>
      </c>
      <c r="K510" s="5">
        <v>1.0</v>
      </c>
      <c r="L510" s="6" t="s">
        <v>23</v>
      </c>
      <c r="M510" s="5">
        <v>79.0</v>
      </c>
      <c r="N510" s="8">
        <f>VLOOKUP(D510, 'Total Registered Voters by Coun'!$A$1:$B$58, 2, false)</f>
        <v>29240</v>
      </c>
    </row>
    <row r="511" ht="15.75" customHeight="1">
      <c r="A511" s="4">
        <v>44138.0</v>
      </c>
      <c r="B511" s="5" t="s">
        <v>15</v>
      </c>
      <c r="C511" s="5">
        <v>47.0</v>
      </c>
      <c r="D511" s="5" t="s">
        <v>78</v>
      </c>
      <c r="E511" s="5">
        <v>1.0E10</v>
      </c>
      <c r="F511" s="5" t="s">
        <v>17</v>
      </c>
      <c r="G511" s="5">
        <v>687.0</v>
      </c>
      <c r="H511" s="5" t="s">
        <v>25</v>
      </c>
      <c r="I511" s="5" t="s">
        <v>19</v>
      </c>
      <c r="J511" s="5" t="s">
        <v>19</v>
      </c>
      <c r="K511" s="5">
        <v>4.0</v>
      </c>
      <c r="L511" s="6" t="s">
        <v>20</v>
      </c>
      <c r="M511" s="5">
        <v>116.0</v>
      </c>
      <c r="N511" s="8">
        <f>VLOOKUP(D511, 'Total Registered Voters by Coun'!$A$1:$B$58, 2, false)</f>
        <v>29240</v>
      </c>
    </row>
    <row r="512" ht="15.75" customHeight="1">
      <c r="A512" s="4">
        <v>44138.0</v>
      </c>
      <c r="B512" s="5" t="s">
        <v>15</v>
      </c>
      <c r="C512" s="5">
        <v>47.0</v>
      </c>
      <c r="D512" s="5" t="s">
        <v>78</v>
      </c>
      <c r="E512" s="5">
        <v>1.0E10</v>
      </c>
      <c r="F512" s="5" t="s">
        <v>17</v>
      </c>
      <c r="G512" s="5">
        <v>676.0</v>
      </c>
      <c r="H512" s="5" t="s">
        <v>26</v>
      </c>
      <c r="I512" s="5" t="s">
        <v>19</v>
      </c>
      <c r="J512" s="5" t="s">
        <v>19</v>
      </c>
      <c r="K512" s="5">
        <v>5.0</v>
      </c>
      <c r="L512" s="6" t="s">
        <v>23</v>
      </c>
      <c r="M512" s="5">
        <v>318.0</v>
      </c>
      <c r="N512" s="8">
        <f>VLOOKUP(D512, 'Total Registered Voters by Coun'!$A$1:$B$58, 2, false)</f>
        <v>29240</v>
      </c>
    </row>
    <row r="513" ht="15.75" customHeight="1">
      <c r="A513" s="4">
        <v>44138.0</v>
      </c>
      <c r="B513" s="5" t="s">
        <v>15</v>
      </c>
      <c r="C513" s="5">
        <v>47.0</v>
      </c>
      <c r="D513" s="5" t="s">
        <v>78</v>
      </c>
      <c r="E513" s="5">
        <v>1.0E10</v>
      </c>
      <c r="F513" s="5" t="s">
        <v>17</v>
      </c>
      <c r="G513" s="5">
        <v>688.0</v>
      </c>
      <c r="H513" s="5" t="s">
        <v>27</v>
      </c>
      <c r="I513" s="5" t="s">
        <v>19</v>
      </c>
      <c r="J513" s="5" t="s">
        <v>19</v>
      </c>
      <c r="K513" s="5">
        <v>6.0</v>
      </c>
      <c r="L513" s="6" t="s">
        <v>20</v>
      </c>
      <c r="M513" s="5">
        <v>54.0</v>
      </c>
      <c r="N513" s="8">
        <f>VLOOKUP(D513, 'Total Registered Voters by Coun'!$A$1:$B$58, 2, false)</f>
        <v>29240</v>
      </c>
    </row>
    <row r="514" ht="15.75" customHeight="1">
      <c r="A514" s="4">
        <v>44138.0</v>
      </c>
      <c r="B514" s="5" t="s">
        <v>15</v>
      </c>
      <c r="C514" s="5">
        <v>47.0</v>
      </c>
      <c r="D514" s="5" t="s">
        <v>78</v>
      </c>
      <c r="E514" s="5">
        <v>1.0E10</v>
      </c>
      <c r="F514" s="5" t="s">
        <v>17</v>
      </c>
      <c r="G514" s="5">
        <v>820.0</v>
      </c>
      <c r="H514" s="5" t="s">
        <v>28</v>
      </c>
      <c r="I514" s="5" t="s">
        <v>19</v>
      </c>
      <c r="J514" s="5" t="s">
        <v>22</v>
      </c>
      <c r="M514" s="5">
        <v>16.0</v>
      </c>
      <c r="N514" s="8">
        <f>VLOOKUP(D514, 'Total Registered Voters by Coun'!$A$1:$B$58, 2, false)</f>
        <v>29240</v>
      </c>
    </row>
    <row r="515" ht="15.75" customHeight="1">
      <c r="A515" s="4">
        <v>44138.0</v>
      </c>
      <c r="B515" s="5" t="s">
        <v>15</v>
      </c>
      <c r="C515" s="5">
        <v>47.0</v>
      </c>
      <c r="D515" s="5" t="s">
        <v>78</v>
      </c>
      <c r="E515" s="5">
        <v>1.0E10</v>
      </c>
      <c r="F515" s="5" t="s">
        <v>17</v>
      </c>
      <c r="G515" s="5">
        <v>833.0</v>
      </c>
      <c r="H515" s="5" t="s">
        <v>29</v>
      </c>
      <c r="I515" s="5" t="s">
        <v>19</v>
      </c>
      <c r="J515" s="5" t="s">
        <v>22</v>
      </c>
      <c r="M515" s="5">
        <v>3.0</v>
      </c>
      <c r="N515" s="8">
        <f>VLOOKUP(D515, 'Total Registered Voters by Coun'!$A$1:$B$58, 2, false)</f>
        <v>29240</v>
      </c>
    </row>
    <row r="516" ht="15.75" customHeight="1">
      <c r="A516" s="4">
        <v>44138.0</v>
      </c>
      <c r="B516" s="5" t="s">
        <v>15</v>
      </c>
      <c r="C516" s="5">
        <v>47.0</v>
      </c>
      <c r="D516" s="5" t="s">
        <v>78</v>
      </c>
      <c r="E516" s="5">
        <v>1.0E10</v>
      </c>
      <c r="F516" s="5" t="s">
        <v>17</v>
      </c>
      <c r="G516" s="5">
        <v>825.0</v>
      </c>
      <c r="H516" s="5" t="s">
        <v>30</v>
      </c>
      <c r="I516" s="5" t="s">
        <v>19</v>
      </c>
      <c r="J516" s="5" t="s">
        <v>22</v>
      </c>
      <c r="M516" s="5">
        <v>0.0</v>
      </c>
      <c r="N516" s="8">
        <f>VLOOKUP(D516, 'Total Registered Voters by Coun'!$A$1:$B$58, 2, false)</f>
        <v>29240</v>
      </c>
    </row>
    <row r="517" ht="15.75" customHeight="1">
      <c r="A517" s="4">
        <v>44138.0</v>
      </c>
      <c r="B517" s="5" t="s">
        <v>15</v>
      </c>
      <c r="C517" s="5">
        <v>47.0</v>
      </c>
      <c r="D517" s="5" t="s">
        <v>78</v>
      </c>
      <c r="E517" s="5">
        <v>1.0E10</v>
      </c>
      <c r="F517" s="5" t="s">
        <v>17</v>
      </c>
      <c r="G517" s="5">
        <v>830.0</v>
      </c>
      <c r="H517" s="5" t="s">
        <v>31</v>
      </c>
      <c r="I517" s="5" t="s">
        <v>19</v>
      </c>
      <c r="J517" s="5" t="s">
        <v>22</v>
      </c>
      <c r="M517" s="5">
        <v>2.0</v>
      </c>
      <c r="N517" s="8">
        <f>VLOOKUP(D517, 'Total Registered Voters by Coun'!$A$1:$B$58, 2, false)</f>
        <v>29240</v>
      </c>
    </row>
    <row r="518" ht="15.75" customHeight="1">
      <c r="A518" s="4">
        <v>44138.0</v>
      </c>
      <c r="B518" s="5" t="s">
        <v>15</v>
      </c>
      <c r="C518" s="5">
        <v>47.0</v>
      </c>
      <c r="D518" s="5" t="s">
        <v>78</v>
      </c>
      <c r="E518" s="5">
        <v>1.0E10</v>
      </c>
      <c r="F518" s="5" t="s">
        <v>17</v>
      </c>
      <c r="G518" s="5">
        <v>822.0</v>
      </c>
      <c r="H518" s="5" t="s">
        <v>32</v>
      </c>
      <c r="I518" s="5" t="s">
        <v>19</v>
      </c>
      <c r="J518" s="5" t="s">
        <v>22</v>
      </c>
      <c r="M518" s="5">
        <v>1.0</v>
      </c>
      <c r="N518" s="8">
        <f>VLOOKUP(D518, 'Total Registered Voters by Coun'!$A$1:$B$58, 2, false)</f>
        <v>29240</v>
      </c>
    </row>
    <row r="519" ht="15.75" customHeight="1">
      <c r="A519" s="4">
        <v>44138.0</v>
      </c>
      <c r="B519" s="5" t="s">
        <v>15</v>
      </c>
      <c r="C519" s="5">
        <v>48.0</v>
      </c>
      <c r="D519" s="5" t="s">
        <v>79</v>
      </c>
      <c r="E519" s="5">
        <v>1.0E10</v>
      </c>
      <c r="F519" s="5" t="s">
        <v>17</v>
      </c>
      <c r="G519" s="5">
        <v>640.0</v>
      </c>
      <c r="H519" s="5" t="s">
        <v>18</v>
      </c>
      <c r="I519" s="5" t="s">
        <v>19</v>
      </c>
      <c r="J519" s="5" t="s">
        <v>19</v>
      </c>
      <c r="K519" s="5">
        <v>3.0</v>
      </c>
      <c r="L519" s="6" t="s">
        <v>20</v>
      </c>
      <c r="M519" s="7">
        <v>131639.0</v>
      </c>
      <c r="N519" s="8">
        <f>VLOOKUP(D519, 'Total Registered Voters by Coun'!$A$1:$B$58, 2, false)</f>
        <v>259161</v>
      </c>
    </row>
    <row r="520" ht="15.75" customHeight="1">
      <c r="A520" s="4">
        <v>44138.0</v>
      </c>
      <c r="B520" s="5" t="s">
        <v>15</v>
      </c>
      <c r="C520" s="5">
        <v>48.0</v>
      </c>
      <c r="D520" s="5" t="s">
        <v>79</v>
      </c>
      <c r="E520" s="5">
        <v>1.0E10</v>
      </c>
      <c r="F520" s="5" t="s">
        <v>17</v>
      </c>
      <c r="G520" s="5">
        <v>653.0</v>
      </c>
      <c r="H520" s="5" t="s">
        <v>21</v>
      </c>
      <c r="I520" s="5" t="s">
        <v>22</v>
      </c>
      <c r="J520" s="5" t="s">
        <v>19</v>
      </c>
      <c r="K520" s="5">
        <v>7.0</v>
      </c>
      <c r="L520" s="6" t="s">
        <v>23</v>
      </c>
      <c r="M520" s="7">
        <v>69306.0</v>
      </c>
      <c r="N520" s="8">
        <f>VLOOKUP(D520, 'Total Registered Voters by Coun'!$A$1:$B$58, 2, false)</f>
        <v>259161</v>
      </c>
    </row>
    <row r="521" ht="15.75" customHeight="1">
      <c r="A521" s="4">
        <v>44138.0</v>
      </c>
      <c r="B521" s="5" t="s">
        <v>15</v>
      </c>
      <c r="C521" s="5">
        <v>48.0</v>
      </c>
      <c r="D521" s="5" t="s">
        <v>79</v>
      </c>
      <c r="E521" s="5">
        <v>1.0E10</v>
      </c>
      <c r="F521" s="5" t="s">
        <v>17</v>
      </c>
      <c r="G521" s="5">
        <v>663.0</v>
      </c>
      <c r="H521" s="5" t="s">
        <v>24</v>
      </c>
      <c r="I521" s="5" t="s">
        <v>19</v>
      </c>
      <c r="J521" s="5" t="s">
        <v>19</v>
      </c>
      <c r="K521" s="5">
        <v>1.0</v>
      </c>
      <c r="L521" s="6" t="s">
        <v>23</v>
      </c>
      <c r="M521" s="5">
        <v>825.0</v>
      </c>
      <c r="N521" s="8">
        <f>VLOOKUP(D521, 'Total Registered Voters by Coun'!$A$1:$B$58, 2, false)</f>
        <v>259161</v>
      </c>
    </row>
    <row r="522" ht="15.75" customHeight="1">
      <c r="A522" s="4">
        <v>44138.0</v>
      </c>
      <c r="B522" s="5" t="s">
        <v>15</v>
      </c>
      <c r="C522" s="5">
        <v>48.0</v>
      </c>
      <c r="D522" s="5" t="s">
        <v>79</v>
      </c>
      <c r="E522" s="5">
        <v>1.0E10</v>
      </c>
      <c r="F522" s="5" t="s">
        <v>17</v>
      </c>
      <c r="G522" s="5">
        <v>687.0</v>
      </c>
      <c r="H522" s="5" t="s">
        <v>25</v>
      </c>
      <c r="I522" s="5" t="s">
        <v>19</v>
      </c>
      <c r="J522" s="5" t="s">
        <v>19</v>
      </c>
      <c r="K522" s="5">
        <v>4.0</v>
      </c>
      <c r="L522" s="6" t="s">
        <v>20</v>
      </c>
      <c r="M522" s="5">
        <v>958.0</v>
      </c>
      <c r="N522" s="8">
        <f>VLOOKUP(D522, 'Total Registered Voters by Coun'!$A$1:$B$58, 2, false)</f>
        <v>259161</v>
      </c>
    </row>
    <row r="523" ht="15.75" customHeight="1">
      <c r="A523" s="4">
        <v>44138.0</v>
      </c>
      <c r="B523" s="5" t="s">
        <v>15</v>
      </c>
      <c r="C523" s="5">
        <v>48.0</v>
      </c>
      <c r="D523" s="5" t="s">
        <v>79</v>
      </c>
      <c r="E523" s="5">
        <v>1.0E10</v>
      </c>
      <c r="F523" s="5" t="s">
        <v>17</v>
      </c>
      <c r="G523" s="5">
        <v>676.0</v>
      </c>
      <c r="H523" s="5" t="s">
        <v>26</v>
      </c>
      <c r="I523" s="5" t="s">
        <v>19</v>
      </c>
      <c r="J523" s="5" t="s">
        <v>19</v>
      </c>
      <c r="K523" s="5">
        <v>5.0</v>
      </c>
      <c r="L523" s="6" t="s">
        <v>23</v>
      </c>
      <c r="M523" s="7">
        <v>2475.0</v>
      </c>
      <c r="N523" s="8">
        <f>VLOOKUP(D523, 'Total Registered Voters by Coun'!$A$1:$B$58, 2, false)</f>
        <v>259161</v>
      </c>
    </row>
    <row r="524" ht="15.75" customHeight="1">
      <c r="A524" s="4">
        <v>44138.0</v>
      </c>
      <c r="B524" s="5" t="s">
        <v>15</v>
      </c>
      <c r="C524" s="5">
        <v>48.0</v>
      </c>
      <c r="D524" s="5" t="s">
        <v>79</v>
      </c>
      <c r="E524" s="5">
        <v>1.0E10</v>
      </c>
      <c r="F524" s="5" t="s">
        <v>17</v>
      </c>
      <c r="G524" s="5">
        <v>688.0</v>
      </c>
      <c r="H524" s="5" t="s">
        <v>27</v>
      </c>
      <c r="I524" s="5" t="s">
        <v>19</v>
      </c>
      <c r="J524" s="5" t="s">
        <v>19</v>
      </c>
      <c r="K524" s="5">
        <v>6.0</v>
      </c>
      <c r="L524" s="6" t="s">
        <v>20</v>
      </c>
      <c r="M524" s="5">
        <v>628.0</v>
      </c>
      <c r="N524" s="8">
        <f>VLOOKUP(D524, 'Total Registered Voters by Coun'!$A$1:$B$58, 2, false)</f>
        <v>259161</v>
      </c>
    </row>
    <row r="525" ht="15.75" customHeight="1">
      <c r="A525" s="4">
        <v>44138.0</v>
      </c>
      <c r="B525" s="5" t="s">
        <v>15</v>
      </c>
      <c r="C525" s="5">
        <v>48.0</v>
      </c>
      <c r="D525" s="5" t="s">
        <v>79</v>
      </c>
      <c r="E525" s="5">
        <v>1.0E10</v>
      </c>
      <c r="F525" s="5" t="s">
        <v>17</v>
      </c>
      <c r="G525" s="5">
        <v>820.0</v>
      </c>
      <c r="H525" s="5" t="s">
        <v>28</v>
      </c>
      <c r="I525" s="5" t="s">
        <v>19</v>
      </c>
      <c r="J525" s="5" t="s">
        <v>22</v>
      </c>
      <c r="M525" s="5">
        <v>37.0</v>
      </c>
      <c r="N525" s="8">
        <f>VLOOKUP(D525, 'Total Registered Voters by Coun'!$A$1:$B$58, 2, false)</f>
        <v>259161</v>
      </c>
    </row>
    <row r="526" ht="15.75" customHeight="1">
      <c r="A526" s="4">
        <v>44138.0</v>
      </c>
      <c r="B526" s="5" t="s">
        <v>15</v>
      </c>
      <c r="C526" s="5">
        <v>48.0</v>
      </c>
      <c r="D526" s="5" t="s">
        <v>79</v>
      </c>
      <c r="E526" s="5">
        <v>1.0E10</v>
      </c>
      <c r="F526" s="5" t="s">
        <v>17</v>
      </c>
      <c r="G526" s="5">
        <v>833.0</v>
      </c>
      <c r="H526" s="5" t="s">
        <v>29</v>
      </c>
      <c r="I526" s="5" t="s">
        <v>19</v>
      </c>
      <c r="J526" s="5" t="s">
        <v>22</v>
      </c>
      <c r="M526" s="5">
        <v>3.0</v>
      </c>
      <c r="N526" s="8">
        <f>VLOOKUP(D526, 'Total Registered Voters by Coun'!$A$1:$B$58, 2, false)</f>
        <v>259161</v>
      </c>
    </row>
    <row r="527" ht="15.75" customHeight="1">
      <c r="A527" s="4">
        <v>44138.0</v>
      </c>
      <c r="B527" s="5" t="s">
        <v>15</v>
      </c>
      <c r="C527" s="5">
        <v>48.0</v>
      </c>
      <c r="D527" s="5" t="s">
        <v>79</v>
      </c>
      <c r="E527" s="5">
        <v>1.0E10</v>
      </c>
      <c r="F527" s="5" t="s">
        <v>17</v>
      </c>
      <c r="G527" s="5">
        <v>825.0</v>
      </c>
      <c r="H527" s="5" t="s">
        <v>30</v>
      </c>
      <c r="I527" s="5" t="s">
        <v>19</v>
      </c>
      <c r="J527" s="5" t="s">
        <v>22</v>
      </c>
      <c r="M527" s="5">
        <v>1.0</v>
      </c>
      <c r="N527" s="8">
        <f>VLOOKUP(D527, 'Total Registered Voters by Coun'!$A$1:$B$58, 2, false)</f>
        <v>259161</v>
      </c>
    </row>
    <row r="528" ht="15.75" customHeight="1">
      <c r="A528" s="4">
        <v>44138.0</v>
      </c>
      <c r="B528" s="5" t="s">
        <v>15</v>
      </c>
      <c r="C528" s="5">
        <v>48.0</v>
      </c>
      <c r="D528" s="5" t="s">
        <v>79</v>
      </c>
      <c r="E528" s="5">
        <v>1.0E10</v>
      </c>
      <c r="F528" s="5" t="s">
        <v>17</v>
      </c>
      <c r="G528" s="5">
        <v>830.0</v>
      </c>
      <c r="H528" s="5" t="s">
        <v>31</v>
      </c>
      <c r="I528" s="5" t="s">
        <v>19</v>
      </c>
      <c r="J528" s="5" t="s">
        <v>22</v>
      </c>
      <c r="M528" s="5">
        <v>1.0</v>
      </c>
      <c r="N528" s="8">
        <f>VLOOKUP(D528, 'Total Registered Voters by Coun'!$A$1:$B$58, 2, false)</f>
        <v>259161</v>
      </c>
    </row>
    <row r="529" ht="15.75" customHeight="1">
      <c r="A529" s="4">
        <v>44138.0</v>
      </c>
      <c r="B529" s="5" t="s">
        <v>15</v>
      </c>
      <c r="C529" s="5">
        <v>48.0</v>
      </c>
      <c r="D529" s="5" t="s">
        <v>79</v>
      </c>
      <c r="E529" s="5">
        <v>1.0E10</v>
      </c>
      <c r="F529" s="5" t="s">
        <v>17</v>
      </c>
      <c r="G529" s="5">
        <v>822.0</v>
      </c>
      <c r="H529" s="5" t="s">
        <v>32</v>
      </c>
      <c r="I529" s="5" t="s">
        <v>19</v>
      </c>
      <c r="J529" s="5" t="s">
        <v>22</v>
      </c>
      <c r="M529" s="5">
        <v>4.0</v>
      </c>
      <c r="N529" s="8">
        <f>VLOOKUP(D529, 'Total Registered Voters by Coun'!$A$1:$B$58, 2, false)</f>
        <v>259161</v>
      </c>
    </row>
    <row r="530" ht="15.75" customHeight="1">
      <c r="A530" s="4">
        <v>44138.0</v>
      </c>
      <c r="B530" s="5" t="s">
        <v>15</v>
      </c>
      <c r="C530" s="5">
        <v>49.0</v>
      </c>
      <c r="D530" s="5" t="s">
        <v>80</v>
      </c>
      <c r="E530" s="5">
        <v>1.0E10</v>
      </c>
      <c r="F530" s="5" t="s">
        <v>17</v>
      </c>
      <c r="G530" s="5">
        <v>640.0</v>
      </c>
      <c r="H530" s="5" t="s">
        <v>18</v>
      </c>
      <c r="I530" s="5" t="s">
        <v>19</v>
      </c>
      <c r="J530" s="5" t="s">
        <v>19</v>
      </c>
      <c r="K530" s="5">
        <v>3.0</v>
      </c>
      <c r="L530" s="6" t="s">
        <v>20</v>
      </c>
      <c r="M530" s="7">
        <v>199938.0</v>
      </c>
      <c r="N530" s="8">
        <f>VLOOKUP(D530, 'Total Registered Voters by Coun'!$A$1:$B$58, 2, false)</f>
        <v>300840</v>
      </c>
    </row>
    <row r="531" ht="15.75" customHeight="1">
      <c r="A531" s="4">
        <v>44138.0</v>
      </c>
      <c r="B531" s="5" t="s">
        <v>15</v>
      </c>
      <c r="C531" s="5">
        <v>49.0</v>
      </c>
      <c r="D531" s="5" t="s">
        <v>80</v>
      </c>
      <c r="E531" s="5">
        <v>1.0E10</v>
      </c>
      <c r="F531" s="5" t="s">
        <v>17</v>
      </c>
      <c r="G531" s="5">
        <v>653.0</v>
      </c>
      <c r="H531" s="5" t="s">
        <v>21</v>
      </c>
      <c r="I531" s="5" t="s">
        <v>22</v>
      </c>
      <c r="J531" s="5" t="s">
        <v>19</v>
      </c>
      <c r="K531" s="5">
        <v>7.0</v>
      </c>
      <c r="L531" s="6" t="s">
        <v>23</v>
      </c>
      <c r="M531" s="7">
        <v>61825.0</v>
      </c>
      <c r="N531" s="8">
        <f>VLOOKUP(D531, 'Total Registered Voters by Coun'!$A$1:$B$58, 2, false)</f>
        <v>300840</v>
      </c>
    </row>
    <row r="532" ht="15.75" customHeight="1">
      <c r="A532" s="4">
        <v>44138.0</v>
      </c>
      <c r="B532" s="5" t="s">
        <v>15</v>
      </c>
      <c r="C532" s="5">
        <v>49.0</v>
      </c>
      <c r="D532" s="5" t="s">
        <v>80</v>
      </c>
      <c r="E532" s="5">
        <v>1.0E10</v>
      </c>
      <c r="F532" s="5" t="s">
        <v>17</v>
      </c>
      <c r="G532" s="5">
        <v>663.0</v>
      </c>
      <c r="H532" s="5" t="s">
        <v>24</v>
      </c>
      <c r="I532" s="5" t="s">
        <v>19</v>
      </c>
      <c r="J532" s="5" t="s">
        <v>19</v>
      </c>
      <c r="K532" s="5">
        <v>1.0</v>
      </c>
      <c r="L532" s="6" t="s">
        <v>23</v>
      </c>
      <c r="M532" s="5">
        <v>832.0</v>
      </c>
      <c r="N532" s="8">
        <f>VLOOKUP(D532, 'Total Registered Voters by Coun'!$A$1:$B$58, 2, false)</f>
        <v>300840</v>
      </c>
    </row>
    <row r="533" ht="15.75" customHeight="1">
      <c r="A533" s="4">
        <v>44138.0</v>
      </c>
      <c r="B533" s="5" t="s">
        <v>15</v>
      </c>
      <c r="C533" s="5">
        <v>49.0</v>
      </c>
      <c r="D533" s="5" t="s">
        <v>80</v>
      </c>
      <c r="E533" s="5">
        <v>1.0E10</v>
      </c>
      <c r="F533" s="5" t="s">
        <v>17</v>
      </c>
      <c r="G533" s="5">
        <v>687.0</v>
      </c>
      <c r="H533" s="5" t="s">
        <v>25</v>
      </c>
      <c r="I533" s="5" t="s">
        <v>19</v>
      </c>
      <c r="J533" s="5" t="s">
        <v>19</v>
      </c>
      <c r="K533" s="5">
        <v>4.0</v>
      </c>
      <c r="L533" s="6" t="s">
        <v>20</v>
      </c>
      <c r="M533" s="7">
        <v>1499.0</v>
      </c>
      <c r="N533" s="8">
        <f>VLOOKUP(D533, 'Total Registered Voters by Coun'!$A$1:$B$58, 2, false)</f>
        <v>300840</v>
      </c>
    </row>
    <row r="534" ht="15.75" customHeight="1">
      <c r="A534" s="4">
        <v>44138.0</v>
      </c>
      <c r="B534" s="5" t="s">
        <v>15</v>
      </c>
      <c r="C534" s="5">
        <v>49.0</v>
      </c>
      <c r="D534" s="5" t="s">
        <v>80</v>
      </c>
      <c r="E534" s="5">
        <v>1.0E10</v>
      </c>
      <c r="F534" s="5" t="s">
        <v>17</v>
      </c>
      <c r="G534" s="5">
        <v>676.0</v>
      </c>
      <c r="H534" s="5" t="s">
        <v>26</v>
      </c>
      <c r="I534" s="5" t="s">
        <v>19</v>
      </c>
      <c r="J534" s="5" t="s">
        <v>19</v>
      </c>
      <c r="K534" s="5">
        <v>5.0</v>
      </c>
      <c r="L534" s="6" t="s">
        <v>23</v>
      </c>
      <c r="M534" s="7">
        <v>3418.0</v>
      </c>
      <c r="N534" s="8">
        <f>VLOOKUP(D534, 'Total Registered Voters by Coun'!$A$1:$B$58, 2, false)</f>
        <v>300840</v>
      </c>
    </row>
    <row r="535" ht="15.75" customHeight="1">
      <c r="A535" s="4">
        <v>44138.0</v>
      </c>
      <c r="B535" s="5" t="s">
        <v>15</v>
      </c>
      <c r="C535" s="5">
        <v>49.0</v>
      </c>
      <c r="D535" s="5" t="s">
        <v>80</v>
      </c>
      <c r="E535" s="5">
        <v>1.0E10</v>
      </c>
      <c r="F535" s="5" t="s">
        <v>17</v>
      </c>
      <c r="G535" s="5">
        <v>688.0</v>
      </c>
      <c r="H535" s="5" t="s">
        <v>27</v>
      </c>
      <c r="I535" s="5" t="s">
        <v>19</v>
      </c>
      <c r="J535" s="5" t="s">
        <v>19</v>
      </c>
      <c r="K535" s="5">
        <v>6.0</v>
      </c>
      <c r="L535" s="6" t="s">
        <v>20</v>
      </c>
      <c r="M535" s="5">
        <v>740.0</v>
      </c>
      <c r="N535" s="8">
        <f>VLOOKUP(D535, 'Total Registered Voters by Coun'!$A$1:$B$58, 2, false)</f>
        <v>300840</v>
      </c>
    </row>
    <row r="536" ht="15.75" customHeight="1">
      <c r="A536" s="4">
        <v>44138.0</v>
      </c>
      <c r="B536" s="5" t="s">
        <v>15</v>
      </c>
      <c r="C536" s="5">
        <v>49.0</v>
      </c>
      <c r="D536" s="5" t="s">
        <v>80</v>
      </c>
      <c r="E536" s="5">
        <v>1.0E10</v>
      </c>
      <c r="F536" s="5" t="s">
        <v>17</v>
      </c>
      <c r="G536" s="5">
        <v>820.0</v>
      </c>
      <c r="H536" s="5" t="s">
        <v>28</v>
      </c>
      <c r="I536" s="5" t="s">
        <v>19</v>
      </c>
      <c r="J536" s="5" t="s">
        <v>22</v>
      </c>
      <c r="M536" s="5">
        <v>32.0</v>
      </c>
      <c r="N536" s="8">
        <f>VLOOKUP(D536, 'Total Registered Voters by Coun'!$A$1:$B$58, 2, false)</f>
        <v>300840</v>
      </c>
    </row>
    <row r="537" ht="15.75" customHeight="1">
      <c r="A537" s="4">
        <v>44138.0</v>
      </c>
      <c r="B537" s="5" t="s">
        <v>15</v>
      </c>
      <c r="C537" s="5">
        <v>49.0</v>
      </c>
      <c r="D537" s="5" t="s">
        <v>80</v>
      </c>
      <c r="E537" s="5">
        <v>1.0E10</v>
      </c>
      <c r="F537" s="5" t="s">
        <v>17</v>
      </c>
      <c r="G537" s="5">
        <v>833.0</v>
      </c>
      <c r="H537" s="5" t="s">
        <v>29</v>
      </c>
      <c r="I537" s="5" t="s">
        <v>19</v>
      </c>
      <c r="J537" s="5" t="s">
        <v>22</v>
      </c>
      <c r="M537" s="5">
        <v>16.0</v>
      </c>
      <c r="N537" s="8">
        <f>VLOOKUP(D537, 'Total Registered Voters by Coun'!$A$1:$B$58, 2, false)</f>
        <v>300840</v>
      </c>
    </row>
    <row r="538" ht="15.75" customHeight="1">
      <c r="A538" s="4">
        <v>44138.0</v>
      </c>
      <c r="B538" s="5" t="s">
        <v>15</v>
      </c>
      <c r="C538" s="5">
        <v>49.0</v>
      </c>
      <c r="D538" s="5" t="s">
        <v>80</v>
      </c>
      <c r="E538" s="5">
        <v>1.0E10</v>
      </c>
      <c r="F538" s="5" t="s">
        <v>17</v>
      </c>
      <c r="G538" s="5">
        <v>825.0</v>
      </c>
      <c r="H538" s="5" t="s">
        <v>30</v>
      </c>
      <c r="I538" s="5" t="s">
        <v>19</v>
      </c>
      <c r="J538" s="5" t="s">
        <v>22</v>
      </c>
      <c r="M538" s="5">
        <v>1.0</v>
      </c>
      <c r="N538" s="8">
        <f>VLOOKUP(D538, 'Total Registered Voters by Coun'!$A$1:$B$58, 2, false)</f>
        <v>300840</v>
      </c>
    </row>
    <row r="539" ht="15.75" customHeight="1">
      <c r="A539" s="4">
        <v>44138.0</v>
      </c>
      <c r="B539" s="5" t="s">
        <v>15</v>
      </c>
      <c r="C539" s="5">
        <v>49.0</v>
      </c>
      <c r="D539" s="5" t="s">
        <v>80</v>
      </c>
      <c r="E539" s="5">
        <v>1.0E10</v>
      </c>
      <c r="F539" s="5" t="s">
        <v>17</v>
      </c>
      <c r="G539" s="5">
        <v>830.0</v>
      </c>
      <c r="H539" s="5" t="s">
        <v>31</v>
      </c>
      <c r="I539" s="5" t="s">
        <v>19</v>
      </c>
      <c r="J539" s="5" t="s">
        <v>22</v>
      </c>
      <c r="M539" s="5">
        <v>1.0</v>
      </c>
      <c r="N539" s="8">
        <f>VLOOKUP(D539, 'Total Registered Voters by Coun'!$A$1:$B$58, 2, false)</f>
        <v>300840</v>
      </c>
    </row>
    <row r="540" ht="15.75" customHeight="1">
      <c r="A540" s="4">
        <v>44138.0</v>
      </c>
      <c r="B540" s="5" t="s">
        <v>15</v>
      </c>
      <c r="C540" s="5">
        <v>49.0</v>
      </c>
      <c r="D540" s="5" t="s">
        <v>80</v>
      </c>
      <c r="E540" s="5">
        <v>1.0E10</v>
      </c>
      <c r="F540" s="5" t="s">
        <v>17</v>
      </c>
      <c r="G540" s="5">
        <v>822.0</v>
      </c>
      <c r="H540" s="5" t="s">
        <v>32</v>
      </c>
      <c r="I540" s="5" t="s">
        <v>19</v>
      </c>
      <c r="J540" s="5" t="s">
        <v>22</v>
      </c>
      <c r="M540" s="5">
        <v>15.0</v>
      </c>
      <c r="N540" s="8">
        <f>VLOOKUP(D540, 'Total Registered Voters by Coun'!$A$1:$B$58, 2, false)</f>
        <v>300840</v>
      </c>
    </row>
    <row r="541" ht="15.75" customHeight="1">
      <c r="A541" s="4">
        <v>44138.0</v>
      </c>
      <c r="B541" s="5" t="s">
        <v>15</v>
      </c>
      <c r="C541" s="5">
        <v>50.0</v>
      </c>
      <c r="D541" s="5" t="s">
        <v>81</v>
      </c>
      <c r="E541" s="5">
        <v>1.0E10</v>
      </c>
      <c r="F541" s="5" t="s">
        <v>17</v>
      </c>
      <c r="G541" s="5">
        <v>640.0</v>
      </c>
      <c r="H541" s="5" t="s">
        <v>18</v>
      </c>
      <c r="I541" s="5" t="s">
        <v>19</v>
      </c>
      <c r="J541" s="5" t="s">
        <v>19</v>
      </c>
      <c r="K541" s="5">
        <v>3.0</v>
      </c>
      <c r="L541" s="6" t="s">
        <v>20</v>
      </c>
      <c r="M541" s="7">
        <v>105841.0</v>
      </c>
      <c r="N541" s="8">
        <f>VLOOKUP(D541, 'Total Registered Voters by Coun'!$A$1:$B$58, 2, false)</f>
        <v>279644</v>
      </c>
    </row>
    <row r="542" ht="15.75" customHeight="1">
      <c r="A542" s="4">
        <v>44138.0</v>
      </c>
      <c r="B542" s="5" t="s">
        <v>15</v>
      </c>
      <c r="C542" s="5">
        <v>50.0</v>
      </c>
      <c r="D542" s="5" t="s">
        <v>81</v>
      </c>
      <c r="E542" s="5">
        <v>1.0E10</v>
      </c>
      <c r="F542" s="5" t="s">
        <v>17</v>
      </c>
      <c r="G542" s="5">
        <v>653.0</v>
      </c>
      <c r="H542" s="5" t="s">
        <v>21</v>
      </c>
      <c r="I542" s="5" t="s">
        <v>22</v>
      </c>
      <c r="J542" s="5" t="s">
        <v>19</v>
      </c>
      <c r="K542" s="5">
        <v>7.0</v>
      </c>
      <c r="L542" s="6" t="s">
        <v>23</v>
      </c>
      <c r="M542" s="7">
        <v>104145.0</v>
      </c>
      <c r="N542" s="8">
        <f>VLOOKUP(D542, 'Total Registered Voters by Coun'!$A$1:$B$58, 2, false)</f>
        <v>279644</v>
      </c>
    </row>
    <row r="543" ht="15.75" customHeight="1">
      <c r="A543" s="4">
        <v>44138.0</v>
      </c>
      <c r="B543" s="5" t="s">
        <v>15</v>
      </c>
      <c r="C543" s="5">
        <v>50.0</v>
      </c>
      <c r="D543" s="5" t="s">
        <v>81</v>
      </c>
      <c r="E543" s="5">
        <v>1.0E10</v>
      </c>
      <c r="F543" s="5" t="s">
        <v>17</v>
      </c>
      <c r="G543" s="5">
        <v>663.0</v>
      </c>
      <c r="H543" s="5" t="s">
        <v>24</v>
      </c>
      <c r="I543" s="5" t="s">
        <v>19</v>
      </c>
      <c r="J543" s="5" t="s">
        <v>19</v>
      </c>
      <c r="K543" s="5">
        <v>1.0</v>
      </c>
      <c r="L543" s="6" t="s">
        <v>23</v>
      </c>
      <c r="M543" s="5">
        <v>926.0</v>
      </c>
      <c r="N543" s="8">
        <f>VLOOKUP(D543, 'Total Registered Voters by Coun'!$A$1:$B$58, 2, false)</f>
        <v>279644</v>
      </c>
    </row>
    <row r="544" ht="15.75" customHeight="1">
      <c r="A544" s="4">
        <v>44138.0</v>
      </c>
      <c r="B544" s="5" t="s">
        <v>15</v>
      </c>
      <c r="C544" s="5">
        <v>50.0</v>
      </c>
      <c r="D544" s="5" t="s">
        <v>81</v>
      </c>
      <c r="E544" s="5">
        <v>1.0E10</v>
      </c>
      <c r="F544" s="5" t="s">
        <v>17</v>
      </c>
      <c r="G544" s="5">
        <v>687.0</v>
      </c>
      <c r="H544" s="5" t="s">
        <v>25</v>
      </c>
      <c r="I544" s="5" t="s">
        <v>19</v>
      </c>
      <c r="J544" s="5" t="s">
        <v>19</v>
      </c>
      <c r="K544" s="5">
        <v>4.0</v>
      </c>
      <c r="L544" s="6" t="s">
        <v>20</v>
      </c>
      <c r="M544" s="5">
        <v>742.0</v>
      </c>
      <c r="N544" s="8">
        <f>VLOOKUP(D544, 'Total Registered Voters by Coun'!$A$1:$B$58, 2, false)</f>
        <v>279644</v>
      </c>
    </row>
    <row r="545" ht="15.75" customHeight="1">
      <c r="A545" s="4">
        <v>44138.0</v>
      </c>
      <c r="B545" s="5" t="s">
        <v>15</v>
      </c>
      <c r="C545" s="5">
        <v>50.0</v>
      </c>
      <c r="D545" s="5" t="s">
        <v>81</v>
      </c>
      <c r="E545" s="5">
        <v>1.0E10</v>
      </c>
      <c r="F545" s="5" t="s">
        <v>17</v>
      </c>
      <c r="G545" s="5">
        <v>676.0</v>
      </c>
      <c r="H545" s="5" t="s">
        <v>26</v>
      </c>
      <c r="I545" s="5" t="s">
        <v>19</v>
      </c>
      <c r="J545" s="5" t="s">
        <v>19</v>
      </c>
      <c r="K545" s="5">
        <v>5.0</v>
      </c>
      <c r="L545" s="6" t="s">
        <v>23</v>
      </c>
      <c r="M545" s="7">
        <v>2494.0</v>
      </c>
      <c r="N545" s="8">
        <f>VLOOKUP(D545, 'Total Registered Voters by Coun'!$A$1:$B$58, 2, false)</f>
        <v>279644</v>
      </c>
    </row>
    <row r="546" ht="15.75" customHeight="1">
      <c r="A546" s="4">
        <v>44138.0</v>
      </c>
      <c r="B546" s="5" t="s">
        <v>15</v>
      </c>
      <c r="C546" s="5">
        <v>50.0</v>
      </c>
      <c r="D546" s="5" t="s">
        <v>81</v>
      </c>
      <c r="E546" s="5">
        <v>1.0E10</v>
      </c>
      <c r="F546" s="5" t="s">
        <v>17</v>
      </c>
      <c r="G546" s="5">
        <v>688.0</v>
      </c>
      <c r="H546" s="5" t="s">
        <v>27</v>
      </c>
      <c r="I546" s="5" t="s">
        <v>19</v>
      </c>
      <c r="J546" s="5" t="s">
        <v>19</v>
      </c>
      <c r="K546" s="5">
        <v>6.0</v>
      </c>
      <c r="L546" s="6" t="s">
        <v>20</v>
      </c>
      <c r="M546" s="5">
        <v>728.0</v>
      </c>
      <c r="N546" s="8">
        <f>VLOOKUP(D546, 'Total Registered Voters by Coun'!$A$1:$B$58, 2, false)</f>
        <v>279644</v>
      </c>
    </row>
    <row r="547" ht="15.75" customHeight="1">
      <c r="A547" s="4">
        <v>44138.0</v>
      </c>
      <c r="B547" s="5" t="s">
        <v>15</v>
      </c>
      <c r="C547" s="5">
        <v>50.0</v>
      </c>
      <c r="D547" s="5" t="s">
        <v>81</v>
      </c>
      <c r="E547" s="5">
        <v>1.0E10</v>
      </c>
      <c r="F547" s="5" t="s">
        <v>17</v>
      </c>
      <c r="G547" s="5">
        <v>820.0</v>
      </c>
      <c r="H547" s="5" t="s">
        <v>28</v>
      </c>
      <c r="I547" s="5" t="s">
        <v>19</v>
      </c>
      <c r="J547" s="5" t="s">
        <v>22</v>
      </c>
      <c r="M547" s="5">
        <v>62.0</v>
      </c>
      <c r="N547" s="8">
        <f>VLOOKUP(D547, 'Total Registered Voters by Coun'!$A$1:$B$58, 2, false)</f>
        <v>279644</v>
      </c>
    </row>
    <row r="548" ht="15.75" customHeight="1">
      <c r="A548" s="4">
        <v>44138.0</v>
      </c>
      <c r="B548" s="5" t="s">
        <v>15</v>
      </c>
      <c r="C548" s="5">
        <v>50.0</v>
      </c>
      <c r="D548" s="5" t="s">
        <v>81</v>
      </c>
      <c r="E548" s="5">
        <v>1.0E10</v>
      </c>
      <c r="F548" s="5" t="s">
        <v>17</v>
      </c>
      <c r="G548" s="5">
        <v>833.0</v>
      </c>
      <c r="H548" s="5" t="s">
        <v>29</v>
      </c>
      <c r="I548" s="5" t="s">
        <v>19</v>
      </c>
      <c r="J548" s="5" t="s">
        <v>22</v>
      </c>
      <c r="M548" s="5">
        <v>7.0</v>
      </c>
      <c r="N548" s="8">
        <f>VLOOKUP(D548, 'Total Registered Voters by Coun'!$A$1:$B$58, 2, false)</f>
        <v>279644</v>
      </c>
    </row>
    <row r="549" ht="15.75" customHeight="1">
      <c r="A549" s="4">
        <v>44138.0</v>
      </c>
      <c r="B549" s="5" t="s">
        <v>15</v>
      </c>
      <c r="C549" s="5">
        <v>50.0</v>
      </c>
      <c r="D549" s="5" t="s">
        <v>81</v>
      </c>
      <c r="E549" s="5">
        <v>1.0E10</v>
      </c>
      <c r="F549" s="5" t="s">
        <v>17</v>
      </c>
      <c r="G549" s="5">
        <v>825.0</v>
      </c>
      <c r="H549" s="5" t="s">
        <v>30</v>
      </c>
      <c r="I549" s="5" t="s">
        <v>19</v>
      </c>
      <c r="J549" s="5" t="s">
        <v>22</v>
      </c>
      <c r="M549" s="5">
        <v>0.0</v>
      </c>
      <c r="N549" s="8">
        <f>VLOOKUP(D549, 'Total Registered Voters by Coun'!$A$1:$B$58, 2, false)</f>
        <v>279644</v>
      </c>
    </row>
    <row r="550" ht="15.75" customHeight="1">
      <c r="A550" s="4">
        <v>44138.0</v>
      </c>
      <c r="B550" s="5" t="s">
        <v>15</v>
      </c>
      <c r="C550" s="5">
        <v>50.0</v>
      </c>
      <c r="D550" s="5" t="s">
        <v>81</v>
      </c>
      <c r="E550" s="5">
        <v>1.0E10</v>
      </c>
      <c r="F550" s="5" t="s">
        <v>17</v>
      </c>
      <c r="G550" s="5">
        <v>830.0</v>
      </c>
      <c r="H550" s="5" t="s">
        <v>31</v>
      </c>
      <c r="I550" s="5" t="s">
        <v>19</v>
      </c>
      <c r="J550" s="5" t="s">
        <v>22</v>
      </c>
      <c r="M550" s="5">
        <v>0.0</v>
      </c>
      <c r="N550" s="8">
        <f>VLOOKUP(D550, 'Total Registered Voters by Coun'!$A$1:$B$58, 2, false)</f>
        <v>279644</v>
      </c>
    </row>
    <row r="551" ht="15.75" customHeight="1">
      <c r="A551" s="4">
        <v>44138.0</v>
      </c>
      <c r="B551" s="5" t="s">
        <v>15</v>
      </c>
      <c r="C551" s="5">
        <v>50.0</v>
      </c>
      <c r="D551" s="5" t="s">
        <v>81</v>
      </c>
      <c r="E551" s="5">
        <v>1.0E10</v>
      </c>
      <c r="F551" s="5" t="s">
        <v>17</v>
      </c>
      <c r="G551" s="5">
        <v>822.0</v>
      </c>
      <c r="H551" s="5" t="s">
        <v>32</v>
      </c>
      <c r="I551" s="5" t="s">
        <v>19</v>
      </c>
      <c r="J551" s="5" t="s">
        <v>22</v>
      </c>
      <c r="M551" s="5">
        <v>9.0</v>
      </c>
      <c r="N551" s="8">
        <f>VLOOKUP(D551, 'Total Registered Voters by Coun'!$A$1:$B$58, 2, false)</f>
        <v>279644</v>
      </c>
    </row>
    <row r="552" ht="15.75" customHeight="1">
      <c r="A552" s="4">
        <v>44138.0</v>
      </c>
      <c r="B552" s="5" t="s">
        <v>15</v>
      </c>
      <c r="C552" s="5">
        <v>51.0</v>
      </c>
      <c r="D552" s="5" t="s">
        <v>82</v>
      </c>
      <c r="E552" s="5">
        <v>1.0E10</v>
      </c>
      <c r="F552" s="5" t="s">
        <v>17</v>
      </c>
      <c r="G552" s="5">
        <v>640.0</v>
      </c>
      <c r="H552" s="5" t="s">
        <v>18</v>
      </c>
      <c r="I552" s="5" t="s">
        <v>19</v>
      </c>
      <c r="J552" s="5" t="s">
        <v>19</v>
      </c>
      <c r="K552" s="5">
        <v>3.0</v>
      </c>
      <c r="L552" s="6" t="s">
        <v>20</v>
      </c>
      <c r="M552" s="7">
        <v>17367.0</v>
      </c>
      <c r="N552" s="8">
        <f>VLOOKUP(D552, 'Total Registered Voters by Coun'!$A$1:$B$58, 2, false)</f>
        <v>52096</v>
      </c>
    </row>
    <row r="553" ht="15.75" customHeight="1">
      <c r="A553" s="4">
        <v>44138.0</v>
      </c>
      <c r="B553" s="5" t="s">
        <v>15</v>
      </c>
      <c r="C553" s="5">
        <v>51.0</v>
      </c>
      <c r="D553" s="5" t="s">
        <v>82</v>
      </c>
      <c r="E553" s="5">
        <v>1.0E10</v>
      </c>
      <c r="F553" s="5" t="s">
        <v>17</v>
      </c>
      <c r="G553" s="5">
        <v>653.0</v>
      </c>
      <c r="H553" s="5" t="s">
        <v>21</v>
      </c>
      <c r="I553" s="5" t="s">
        <v>22</v>
      </c>
      <c r="J553" s="5" t="s">
        <v>19</v>
      </c>
      <c r="K553" s="5">
        <v>7.0</v>
      </c>
      <c r="L553" s="6" t="s">
        <v>23</v>
      </c>
      <c r="M553" s="7">
        <v>24375.0</v>
      </c>
      <c r="N553" s="8">
        <f>VLOOKUP(D553, 'Total Registered Voters by Coun'!$A$1:$B$58, 2, false)</f>
        <v>52096</v>
      </c>
    </row>
    <row r="554" ht="15.75" customHeight="1">
      <c r="A554" s="4">
        <v>44138.0</v>
      </c>
      <c r="B554" s="5" t="s">
        <v>15</v>
      </c>
      <c r="C554" s="5">
        <v>51.0</v>
      </c>
      <c r="D554" s="5" t="s">
        <v>82</v>
      </c>
      <c r="E554" s="5">
        <v>1.0E10</v>
      </c>
      <c r="F554" s="5" t="s">
        <v>17</v>
      </c>
      <c r="G554" s="5">
        <v>663.0</v>
      </c>
      <c r="H554" s="5" t="s">
        <v>24</v>
      </c>
      <c r="I554" s="5" t="s">
        <v>19</v>
      </c>
      <c r="J554" s="5" t="s">
        <v>19</v>
      </c>
      <c r="K554" s="5">
        <v>1.0</v>
      </c>
      <c r="L554" s="6" t="s">
        <v>23</v>
      </c>
      <c r="M554" s="5">
        <v>126.0</v>
      </c>
      <c r="N554" s="8">
        <f>VLOOKUP(D554, 'Total Registered Voters by Coun'!$A$1:$B$58, 2, false)</f>
        <v>52096</v>
      </c>
    </row>
    <row r="555" ht="15.75" customHeight="1">
      <c r="A555" s="4">
        <v>44138.0</v>
      </c>
      <c r="B555" s="5" t="s">
        <v>15</v>
      </c>
      <c r="C555" s="5">
        <v>51.0</v>
      </c>
      <c r="D555" s="5" t="s">
        <v>82</v>
      </c>
      <c r="E555" s="5">
        <v>1.0E10</v>
      </c>
      <c r="F555" s="5" t="s">
        <v>17</v>
      </c>
      <c r="G555" s="5">
        <v>687.0</v>
      </c>
      <c r="H555" s="5" t="s">
        <v>25</v>
      </c>
      <c r="I555" s="5" t="s">
        <v>19</v>
      </c>
      <c r="J555" s="5" t="s">
        <v>19</v>
      </c>
      <c r="K555" s="5">
        <v>4.0</v>
      </c>
      <c r="L555" s="6" t="s">
        <v>20</v>
      </c>
      <c r="M555" s="5">
        <v>136.0</v>
      </c>
      <c r="N555" s="8">
        <f>VLOOKUP(D555, 'Total Registered Voters by Coun'!$A$1:$B$58, 2, false)</f>
        <v>52096</v>
      </c>
    </row>
    <row r="556" ht="15.75" customHeight="1">
      <c r="A556" s="4">
        <v>44138.0</v>
      </c>
      <c r="B556" s="5" t="s">
        <v>15</v>
      </c>
      <c r="C556" s="5">
        <v>51.0</v>
      </c>
      <c r="D556" s="5" t="s">
        <v>82</v>
      </c>
      <c r="E556" s="5">
        <v>1.0E10</v>
      </c>
      <c r="F556" s="5" t="s">
        <v>17</v>
      </c>
      <c r="G556" s="5">
        <v>676.0</v>
      </c>
      <c r="H556" s="5" t="s">
        <v>26</v>
      </c>
      <c r="I556" s="5" t="s">
        <v>19</v>
      </c>
      <c r="J556" s="5" t="s">
        <v>19</v>
      </c>
      <c r="K556" s="5">
        <v>5.0</v>
      </c>
      <c r="L556" s="6" t="s">
        <v>23</v>
      </c>
      <c r="M556" s="5">
        <v>521.0</v>
      </c>
      <c r="N556" s="8">
        <f>VLOOKUP(D556, 'Total Registered Voters by Coun'!$A$1:$B$58, 2, false)</f>
        <v>52096</v>
      </c>
    </row>
    <row r="557" ht="15.75" customHeight="1">
      <c r="A557" s="4">
        <v>44138.0</v>
      </c>
      <c r="B557" s="5" t="s">
        <v>15</v>
      </c>
      <c r="C557" s="5">
        <v>51.0</v>
      </c>
      <c r="D557" s="5" t="s">
        <v>82</v>
      </c>
      <c r="E557" s="5">
        <v>1.0E10</v>
      </c>
      <c r="F557" s="5" t="s">
        <v>17</v>
      </c>
      <c r="G557" s="5">
        <v>688.0</v>
      </c>
      <c r="H557" s="5" t="s">
        <v>27</v>
      </c>
      <c r="I557" s="5" t="s">
        <v>19</v>
      </c>
      <c r="J557" s="5" t="s">
        <v>19</v>
      </c>
      <c r="K557" s="5">
        <v>6.0</v>
      </c>
      <c r="L557" s="6" t="s">
        <v>20</v>
      </c>
      <c r="M557" s="5">
        <v>115.0</v>
      </c>
      <c r="N557" s="8">
        <f>VLOOKUP(D557, 'Total Registered Voters by Coun'!$A$1:$B$58, 2, false)</f>
        <v>52096</v>
      </c>
    </row>
    <row r="558" ht="15.75" customHeight="1">
      <c r="A558" s="4">
        <v>44138.0</v>
      </c>
      <c r="B558" s="5" t="s">
        <v>15</v>
      </c>
      <c r="C558" s="5">
        <v>51.0</v>
      </c>
      <c r="D558" s="5" t="s">
        <v>82</v>
      </c>
      <c r="E558" s="5">
        <v>1.0E10</v>
      </c>
      <c r="F558" s="5" t="s">
        <v>17</v>
      </c>
      <c r="G558" s="5">
        <v>820.0</v>
      </c>
      <c r="H558" s="5" t="s">
        <v>28</v>
      </c>
      <c r="I558" s="5" t="s">
        <v>19</v>
      </c>
      <c r="J558" s="5" t="s">
        <v>22</v>
      </c>
      <c r="M558" s="5">
        <v>3.0</v>
      </c>
      <c r="N558" s="8">
        <f>VLOOKUP(D558, 'Total Registered Voters by Coun'!$A$1:$B$58, 2, false)</f>
        <v>52096</v>
      </c>
    </row>
    <row r="559" ht="15.75" customHeight="1">
      <c r="A559" s="4">
        <v>44138.0</v>
      </c>
      <c r="B559" s="5" t="s">
        <v>15</v>
      </c>
      <c r="C559" s="5">
        <v>51.0</v>
      </c>
      <c r="D559" s="5" t="s">
        <v>82</v>
      </c>
      <c r="E559" s="5">
        <v>1.0E10</v>
      </c>
      <c r="F559" s="5" t="s">
        <v>17</v>
      </c>
      <c r="G559" s="5">
        <v>833.0</v>
      </c>
      <c r="H559" s="5" t="s">
        <v>29</v>
      </c>
      <c r="I559" s="5" t="s">
        <v>19</v>
      </c>
      <c r="J559" s="5" t="s">
        <v>22</v>
      </c>
      <c r="M559" s="5">
        <v>0.0</v>
      </c>
      <c r="N559" s="8">
        <f>VLOOKUP(D559, 'Total Registered Voters by Coun'!$A$1:$B$58, 2, false)</f>
        <v>52096</v>
      </c>
    </row>
    <row r="560" ht="15.75" customHeight="1">
      <c r="A560" s="4">
        <v>44138.0</v>
      </c>
      <c r="B560" s="5" t="s">
        <v>15</v>
      </c>
      <c r="C560" s="5">
        <v>51.0</v>
      </c>
      <c r="D560" s="5" t="s">
        <v>82</v>
      </c>
      <c r="E560" s="5">
        <v>1.0E10</v>
      </c>
      <c r="F560" s="5" t="s">
        <v>17</v>
      </c>
      <c r="G560" s="5">
        <v>825.0</v>
      </c>
      <c r="H560" s="5" t="s">
        <v>30</v>
      </c>
      <c r="I560" s="5" t="s">
        <v>19</v>
      </c>
      <c r="J560" s="5" t="s">
        <v>22</v>
      </c>
      <c r="M560" s="5">
        <v>0.0</v>
      </c>
      <c r="N560" s="8">
        <f>VLOOKUP(D560, 'Total Registered Voters by Coun'!$A$1:$B$58, 2, false)</f>
        <v>52096</v>
      </c>
    </row>
    <row r="561" ht="15.75" customHeight="1">
      <c r="A561" s="4">
        <v>44138.0</v>
      </c>
      <c r="B561" s="5" t="s">
        <v>15</v>
      </c>
      <c r="C561" s="5">
        <v>51.0</v>
      </c>
      <c r="D561" s="5" t="s">
        <v>82</v>
      </c>
      <c r="E561" s="5">
        <v>1.0E10</v>
      </c>
      <c r="F561" s="5" t="s">
        <v>17</v>
      </c>
      <c r="G561" s="5">
        <v>830.0</v>
      </c>
      <c r="H561" s="5" t="s">
        <v>31</v>
      </c>
      <c r="I561" s="5" t="s">
        <v>19</v>
      </c>
      <c r="J561" s="5" t="s">
        <v>22</v>
      </c>
      <c r="M561" s="5">
        <v>0.0</v>
      </c>
      <c r="N561" s="8">
        <f>VLOOKUP(D561, 'Total Registered Voters by Coun'!$A$1:$B$58, 2, false)</f>
        <v>52096</v>
      </c>
    </row>
    <row r="562" ht="15.75" customHeight="1">
      <c r="A562" s="4">
        <v>44138.0</v>
      </c>
      <c r="B562" s="5" t="s">
        <v>15</v>
      </c>
      <c r="C562" s="5">
        <v>51.0</v>
      </c>
      <c r="D562" s="5" t="s">
        <v>82</v>
      </c>
      <c r="E562" s="5">
        <v>1.0E10</v>
      </c>
      <c r="F562" s="5" t="s">
        <v>17</v>
      </c>
      <c r="G562" s="5">
        <v>822.0</v>
      </c>
      <c r="H562" s="5" t="s">
        <v>32</v>
      </c>
      <c r="I562" s="5" t="s">
        <v>19</v>
      </c>
      <c r="J562" s="5" t="s">
        <v>22</v>
      </c>
      <c r="M562" s="5">
        <v>1.0</v>
      </c>
      <c r="N562" s="8">
        <f>VLOOKUP(D562, 'Total Registered Voters by Coun'!$A$1:$B$58, 2, false)</f>
        <v>52096</v>
      </c>
    </row>
    <row r="563" ht="15.75" customHeight="1">
      <c r="A563" s="4">
        <v>44138.0</v>
      </c>
      <c r="B563" s="5" t="s">
        <v>15</v>
      </c>
      <c r="C563" s="5">
        <v>52.0</v>
      </c>
      <c r="D563" s="5" t="s">
        <v>83</v>
      </c>
      <c r="E563" s="5">
        <v>1.0E10</v>
      </c>
      <c r="F563" s="5" t="s">
        <v>17</v>
      </c>
      <c r="G563" s="5">
        <v>640.0</v>
      </c>
      <c r="H563" s="5" t="s">
        <v>18</v>
      </c>
      <c r="I563" s="5" t="s">
        <v>19</v>
      </c>
      <c r="J563" s="5" t="s">
        <v>19</v>
      </c>
      <c r="K563" s="5">
        <v>3.0</v>
      </c>
      <c r="L563" s="6" t="s">
        <v>20</v>
      </c>
      <c r="M563" s="7">
        <v>8911.0</v>
      </c>
      <c r="N563" s="8">
        <f>VLOOKUP(D563, 'Total Registered Voters by Coun'!$A$1:$B$58, 2, false)</f>
        <v>37023</v>
      </c>
    </row>
    <row r="564" ht="15.75" customHeight="1">
      <c r="A564" s="4">
        <v>44138.0</v>
      </c>
      <c r="B564" s="5" t="s">
        <v>15</v>
      </c>
      <c r="C564" s="5">
        <v>52.0</v>
      </c>
      <c r="D564" s="5" t="s">
        <v>83</v>
      </c>
      <c r="E564" s="5">
        <v>1.0E10</v>
      </c>
      <c r="F564" s="5" t="s">
        <v>17</v>
      </c>
      <c r="G564" s="5">
        <v>653.0</v>
      </c>
      <c r="H564" s="5" t="s">
        <v>21</v>
      </c>
      <c r="I564" s="5" t="s">
        <v>22</v>
      </c>
      <c r="J564" s="5" t="s">
        <v>19</v>
      </c>
      <c r="K564" s="5">
        <v>7.0</v>
      </c>
      <c r="L564" s="6" t="s">
        <v>23</v>
      </c>
      <c r="M564" s="7">
        <v>19141.0</v>
      </c>
      <c r="N564" s="8">
        <f>VLOOKUP(D564, 'Total Registered Voters by Coun'!$A$1:$B$58, 2, false)</f>
        <v>37023</v>
      </c>
    </row>
    <row r="565" ht="15.75" customHeight="1">
      <c r="A565" s="4">
        <v>44138.0</v>
      </c>
      <c r="B565" s="5" t="s">
        <v>15</v>
      </c>
      <c r="C565" s="5">
        <v>52.0</v>
      </c>
      <c r="D565" s="5" t="s">
        <v>83</v>
      </c>
      <c r="E565" s="5">
        <v>1.0E10</v>
      </c>
      <c r="F565" s="5" t="s">
        <v>17</v>
      </c>
      <c r="G565" s="5">
        <v>663.0</v>
      </c>
      <c r="H565" s="5" t="s">
        <v>24</v>
      </c>
      <c r="I565" s="5" t="s">
        <v>19</v>
      </c>
      <c r="J565" s="5" t="s">
        <v>19</v>
      </c>
      <c r="K565" s="5">
        <v>1.0</v>
      </c>
      <c r="L565" s="6" t="s">
        <v>23</v>
      </c>
      <c r="M565" s="5">
        <v>111.0</v>
      </c>
      <c r="N565" s="8">
        <f>VLOOKUP(D565, 'Total Registered Voters by Coun'!$A$1:$B$58, 2, false)</f>
        <v>37023</v>
      </c>
    </row>
    <row r="566" ht="15.75" customHeight="1">
      <c r="A566" s="4">
        <v>44138.0</v>
      </c>
      <c r="B566" s="5" t="s">
        <v>15</v>
      </c>
      <c r="C566" s="5">
        <v>52.0</v>
      </c>
      <c r="D566" s="5" t="s">
        <v>83</v>
      </c>
      <c r="E566" s="5">
        <v>1.0E10</v>
      </c>
      <c r="F566" s="5" t="s">
        <v>17</v>
      </c>
      <c r="G566" s="5">
        <v>687.0</v>
      </c>
      <c r="H566" s="5" t="s">
        <v>25</v>
      </c>
      <c r="I566" s="5" t="s">
        <v>19</v>
      </c>
      <c r="J566" s="5" t="s">
        <v>19</v>
      </c>
      <c r="K566" s="5">
        <v>4.0</v>
      </c>
      <c r="L566" s="6" t="s">
        <v>20</v>
      </c>
      <c r="M566" s="5">
        <v>90.0</v>
      </c>
      <c r="N566" s="8">
        <f>VLOOKUP(D566, 'Total Registered Voters by Coun'!$A$1:$B$58, 2, false)</f>
        <v>37023</v>
      </c>
    </row>
    <row r="567" ht="15.75" customHeight="1">
      <c r="A567" s="4">
        <v>44138.0</v>
      </c>
      <c r="B567" s="5" t="s">
        <v>15</v>
      </c>
      <c r="C567" s="5">
        <v>52.0</v>
      </c>
      <c r="D567" s="5" t="s">
        <v>83</v>
      </c>
      <c r="E567" s="5">
        <v>1.0E10</v>
      </c>
      <c r="F567" s="5" t="s">
        <v>17</v>
      </c>
      <c r="G567" s="5">
        <v>676.0</v>
      </c>
      <c r="H567" s="5" t="s">
        <v>26</v>
      </c>
      <c r="I567" s="5" t="s">
        <v>19</v>
      </c>
      <c r="J567" s="5" t="s">
        <v>19</v>
      </c>
      <c r="K567" s="5">
        <v>5.0</v>
      </c>
      <c r="L567" s="6" t="s">
        <v>23</v>
      </c>
      <c r="M567" s="5">
        <v>403.0</v>
      </c>
      <c r="N567" s="8">
        <f>VLOOKUP(D567, 'Total Registered Voters by Coun'!$A$1:$B$58, 2, false)</f>
        <v>37023</v>
      </c>
    </row>
    <row r="568" ht="15.75" customHeight="1">
      <c r="A568" s="4">
        <v>44138.0</v>
      </c>
      <c r="B568" s="5" t="s">
        <v>15</v>
      </c>
      <c r="C568" s="5">
        <v>52.0</v>
      </c>
      <c r="D568" s="5" t="s">
        <v>83</v>
      </c>
      <c r="E568" s="5">
        <v>1.0E10</v>
      </c>
      <c r="F568" s="5" t="s">
        <v>17</v>
      </c>
      <c r="G568" s="5">
        <v>688.0</v>
      </c>
      <c r="H568" s="5" t="s">
        <v>27</v>
      </c>
      <c r="I568" s="5" t="s">
        <v>19</v>
      </c>
      <c r="J568" s="5" t="s">
        <v>19</v>
      </c>
      <c r="K568" s="5">
        <v>6.0</v>
      </c>
      <c r="L568" s="6" t="s">
        <v>20</v>
      </c>
      <c r="M568" s="5">
        <v>65.0</v>
      </c>
      <c r="N568" s="8">
        <f>VLOOKUP(D568, 'Total Registered Voters by Coun'!$A$1:$B$58, 2, false)</f>
        <v>37023</v>
      </c>
    </row>
    <row r="569" ht="15.75" customHeight="1">
      <c r="A569" s="4">
        <v>44138.0</v>
      </c>
      <c r="B569" s="5" t="s">
        <v>15</v>
      </c>
      <c r="C569" s="5">
        <v>52.0</v>
      </c>
      <c r="D569" s="5" t="s">
        <v>83</v>
      </c>
      <c r="E569" s="5">
        <v>1.0E10</v>
      </c>
      <c r="F569" s="5" t="s">
        <v>17</v>
      </c>
      <c r="G569" s="5">
        <v>820.0</v>
      </c>
      <c r="H569" s="5" t="s">
        <v>28</v>
      </c>
      <c r="I569" s="5" t="s">
        <v>19</v>
      </c>
      <c r="J569" s="5" t="s">
        <v>22</v>
      </c>
      <c r="M569" s="5">
        <v>7.0</v>
      </c>
      <c r="N569" s="8">
        <f>VLOOKUP(D569, 'Total Registered Voters by Coun'!$A$1:$B$58, 2, false)</f>
        <v>37023</v>
      </c>
    </row>
    <row r="570" ht="15.75" customHeight="1">
      <c r="A570" s="4">
        <v>44138.0</v>
      </c>
      <c r="B570" s="5" t="s">
        <v>15</v>
      </c>
      <c r="C570" s="5">
        <v>52.0</v>
      </c>
      <c r="D570" s="5" t="s">
        <v>83</v>
      </c>
      <c r="E570" s="5">
        <v>1.0E10</v>
      </c>
      <c r="F570" s="5" t="s">
        <v>17</v>
      </c>
      <c r="G570" s="5">
        <v>833.0</v>
      </c>
      <c r="H570" s="5" t="s">
        <v>29</v>
      </c>
      <c r="I570" s="5" t="s">
        <v>19</v>
      </c>
      <c r="J570" s="5" t="s">
        <v>22</v>
      </c>
      <c r="M570" s="5">
        <v>2.0</v>
      </c>
      <c r="N570" s="8">
        <f>VLOOKUP(D570, 'Total Registered Voters by Coun'!$A$1:$B$58, 2, false)</f>
        <v>37023</v>
      </c>
    </row>
    <row r="571" ht="15.75" customHeight="1">
      <c r="A571" s="4">
        <v>44138.0</v>
      </c>
      <c r="B571" s="5" t="s">
        <v>15</v>
      </c>
      <c r="C571" s="5">
        <v>52.0</v>
      </c>
      <c r="D571" s="5" t="s">
        <v>83</v>
      </c>
      <c r="E571" s="5">
        <v>1.0E10</v>
      </c>
      <c r="F571" s="5" t="s">
        <v>17</v>
      </c>
      <c r="G571" s="5">
        <v>825.0</v>
      </c>
      <c r="H571" s="5" t="s">
        <v>30</v>
      </c>
      <c r="I571" s="5" t="s">
        <v>19</v>
      </c>
      <c r="J571" s="5" t="s">
        <v>22</v>
      </c>
      <c r="M571" s="5">
        <v>0.0</v>
      </c>
      <c r="N571" s="8">
        <f>VLOOKUP(D571, 'Total Registered Voters by Coun'!$A$1:$B$58, 2, false)</f>
        <v>37023</v>
      </c>
    </row>
    <row r="572" ht="15.75" customHeight="1">
      <c r="A572" s="4">
        <v>44138.0</v>
      </c>
      <c r="B572" s="5" t="s">
        <v>15</v>
      </c>
      <c r="C572" s="5">
        <v>52.0</v>
      </c>
      <c r="D572" s="5" t="s">
        <v>83</v>
      </c>
      <c r="E572" s="5">
        <v>1.0E10</v>
      </c>
      <c r="F572" s="5" t="s">
        <v>17</v>
      </c>
      <c r="G572" s="5">
        <v>830.0</v>
      </c>
      <c r="H572" s="5" t="s">
        <v>31</v>
      </c>
      <c r="I572" s="5" t="s">
        <v>19</v>
      </c>
      <c r="J572" s="5" t="s">
        <v>22</v>
      </c>
      <c r="M572" s="5">
        <v>0.0</v>
      </c>
      <c r="N572" s="8">
        <f>VLOOKUP(D572, 'Total Registered Voters by Coun'!$A$1:$B$58, 2, false)</f>
        <v>37023</v>
      </c>
    </row>
    <row r="573" ht="15.75" customHeight="1">
      <c r="A573" s="4">
        <v>44138.0</v>
      </c>
      <c r="B573" s="5" t="s">
        <v>15</v>
      </c>
      <c r="C573" s="5">
        <v>52.0</v>
      </c>
      <c r="D573" s="5" t="s">
        <v>83</v>
      </c>
      <c r="E573" s="5">
        <v>1.0E10</v>
      </c>
      <c r="F573" s="5" t="s">
        <v>17</v>
      </c>
      <c r="G573" s="5">
        <v>822.0</v>
      </c>
      <c r="H573" s="5" t="s">
        <v>32</v>
      </c>
      <c r="I573" s="5" t="s">
        <v>19</v>
      </c>
      <c r="J573" s="5" t="s">
        <v>22</v>
      </c>
      <c r="M573" s="5">
        <v>1.0</v>
      </c>
      <c r="N573" s="8">
        <f>VLOOKUP(D573, 'Total Registered Voters by Coun'!$A$1:$B$58, 2, false)</f>
        <v>37023</v>
      </c>
    </row>
    <row r="574" ht="15.75" customHeight="1">
      <c r="A574" s="4">
        <v>44138.0</v>
      </c>
      <c r="B574" s="5" t="s">
        <v>15</v>
      </c>
      <c r="C574" s="5">
        <v>53.0</v>
      </c>
      <c r="D574" s="5" t="s">
        <v>84</v>
      </c>
      <c r="E574" s="5">
        <v>1.0E10</v>
      </c>
      <c r="F574" s="5" t="s">
        <v>17</v>
      </c>
      <c r="G574" s="5">
        <v>640.0</v>
      </c>
      <c r="H574" s="5" t="s">
        <v>18</v>
      </c>
      <c r="I574" s="5" t="s">
        <v>19</v>
      </c>
      <c r="J574" s="5" t="s">
        <v>19</v>
      </c>
      <c r="K574" s="5">
        <v>3.0</v>
      </c>
      <c r="L574" s="6" t="s">
        <v>20</v>
      </c>
      <c r="M574" s="7">
        <v>2851.0</v>
      </c>
      <c r="N574" s="8">
        <f>VLOOKUP(D574, 'Total Registered Voters by Coun'!$A$1:$B$58, 2, false)</f>
        <v>8204</v>
      </c>
    </row>
    <row r="575" ht="15.75" customHeight="1">
      <c r="A575" s="4">
        <v>44138.0</v>
      </c>
      <c r="B575" s="5" t="s">
        <v>15</v>
      </c>
      <c r="C575" s="5">
        <v>53.0</v>
      </c>
      <c r="D575" s="5" t="s">
        <v>84</v>
      </c>
      <c r="E575" s="5">
        <v>1.0E10</v>
      </c>
      <c r="F575" s="5" t="s">
        <v>17</v>
      </c>
      <c r="G575" s="5">
        <v>653.0</v>
      </c>
      <c r="H575" s="5" t="s">
        <v>21</v>
      </c>
      <c r="I575" s="5" t="s">
        <v>22</v>
      </c>
      <c r="J575" s="5" t="s">
        <v>19</v>
      </c>
      <c r="K575" s="5">
        <v>7.0</v>
      </c>
      <c r="L575" s="6" t="s">
        <v>23</v>
      </c>
      <c r="M575" s="7">
        <v>3188.0</v>
      </c>
      <c r="N575" s="8">
        <f>VLOOKUP(D575, 'Total Registered Voters by Coun'!$A$1:$B$58, 2, false)</f>
        <v>8204</v>
      </c>
    </row>
    <row r="576" ht="15.75" customHeight="1">
      <c r="A576" s="4">
        <v>44138.0</v>
      </c>
      <c r="B576" s="5" t="s">
        <v>15</v>
      </c>
      <c r="C576" s="5">
        <v>53.0</v>
      </c>
      <c r="D576" s="5" t="s">
        <v>84</v>
      </c>
      <c r="E576" s="5">
        <v>1.0E10</v>
      </c>
      <c r="F576" s="5" t="s">
        <v>17</v>
      </c>
      <c r="G576" s="5">
        <v>663.0</v>
      </c>
      <c r="H576" s="5" t="s">
        <v>24</v>
      </c>
      <c r="I576" s="5" t="s">
        <v>19</v>
      </c>
      <c r="J576" s="5" t="s">
        <v>19</v>
      </c>
      <c r="K576" s="5">
        <v>1.0</v>
      </c>
      <c r="L576" s="6" t="s">
        <v>23</v>
      </c>
      <c r="M576" s="5">
        <v>27.0</v>
      </c>
      <c r="N576" s="8">
        <f>VLOOKUP(D576, 'Total Registered Voters by Coun'!$A$1:$B$58, 2, false)</f>
        <v>8204</v>
      </c>
    </row>
    <row r="577" ht="15.75" customHeight="1">
      <c r="A577" s="4">
        <v>44138.0</v>
      </c>
      <c r="B577" s="5" t="s">
        <v>15</v>
      </c>
      <c r="C577" s="5">
        <v>53.0</v>
      </c>
      <c r="D577" s="5" t="s">
        <v>84</v>
      </c>
      <c r="E577" s="5">
        <v>1.0E10</v>
      </c>
      <c r="F577" s="5" t="s">
        <v>17</v>
      </c>
      <c r="G577" s="5">
        <v>687.0</v>
      </c>
      <c r="H577" s="5" t="s">
        <v>25</v>
      </c>
      <c r="I577" s="5" t="s">
        <v>19</v>
      </c>
      <c r="J577" s="5" t="s">
        <v>19</v>
      </c>
      <c r="K577" s="5">
        <v>4.0</v>
      </c>
      <c r="L577" s="6" t="s">
        <v>20</v>
      </c>
      <c r="M577" s="5">
        <v>50.0</v>
      </c>
      <c r="N577" s="8">
        <f>VLOOKUP(D577, 'Total Registered Voters by Coun'!$A$1:$B$58, 2, false)</f>
        <v>8204</v>
      </c>
    </row>
    <row r="578" ht="15.75" customHeight="1">
      <c r="A578" s="4">
        <v>44138.0</v>
      </c>
      <c r="B578" s="5" t="s">
        <v>15</v>
      </c>
      <c r="C578" s="5">
        <v>53.0</v>
      </c>
      <c r="D578" s="5" t="s">
        <v>84</v>
      </c>
      <c r="E578" s="5">
        <v>1.0E10</v>
      </c>
      <c r="F578" s="5" t="s">
        <v>17</v>
      </c>
      <c r="G578" s="5">
        <v>676.0</v>
      </c>
      <c r="H578" s="5" t="s">
        <v>26</v>
      </c>
      <c r="I578" s="5" t="s">
        <v>19</v>
      </c>
      <c r="J578" s="5" t="s">
        <v>19</v>
      </c>
      <c r="K578" s="5">
        <v>5.0</v>
      </c>
      <c r="L578" s="6" t="s">
        <v>23</v>
      </c>
      <c r="M578" s="5">
        <v>117.0</v>
      </c>
      <c r="N578" s="8">
        <f>VLOOKUP(D578, 'Total Registered Voters by Coun'!$A$1:$B$58, 2, false)</f>
        <v>8204</v>
      </c>
    </row>
    <row r="579" ht="15.75" customHeight="1">
      <c r="A579" s="4">
        <v>44138.0</v>
      </c>
      <c r="B579" s="5" t="s">
        <v>15</v>
      </c>
      <c r="C579" s="5">
        <v>53.0</v>
      </c>
      <c r="D579" s="5" t="s">
        <v>84</v>
      </c>
      <c r="E579" s="5">
        <v>1.0E10</v>
      </c>
      <c r="F579" s="5" t="s">
        <v>17</v>
      </c>
      <c r="G579" s="5">
        <v>688.0</v>
      </c>
      <c r="H579" s="5" t="s">
        <v>27</v>
      </c>
      <c r="I579" s="5" t="s">
        <v>19</v>
      </c>
      <c r="J579" s="5" t="s">
        <v>19</v>
      </c>
      <c r="K579" s="5">
        <v>6.0</v>
      </c>
      <c r="L579" s="6" t="s">
        <v>20</v>
      </c>
      <c r="M579" s="5">
        <v>25.0</v>
      </c>
      <c r="N579" s="8">
        <f>VLOOKUP(D579, 'Total Registered Voters by Coun'!$A$1:$B$58, 2, false)</f>
        <v>8204</v>
      </c>
    </row>
    <row r="580" ht="15.75" customHeight="1">
      <c r="A580" s="4">
        <v>44138.0</v>
      </c>
      <c r="B580" s="5" t="s">
        <v>15</v>
      </c>
      <c r="C580" s="5">
        <v>53.0</v>
      </c>
      <c r="D580" s="5" t="s">
        <v>84</v>
      </c>
      <c r="E580" s="5">
        <v>1.0E10</v>
      </c>
      <c r="F580" s="5" t="s">
        <v>17</v>
      </c>
      <c r="G580" s="5">
        <v>820.0</v>
      </c>
      <c r="H580" s="5" t="s">
        <v>28</v>
      </c>
      <c r="I580" s="5" t="s">
        <v>19</v>
      </c>
      <c r="J580" s="5" t="s">
        <v>22</v>
      </c>
      <c r="M580" s="5">
        <v>0.0</v>
      </c>
      <c r="N580" s="8">
        <f>VLOOKUP(D580, 'Total Registered Voters by Coun'!$A$1:$B$58, 2, false)</f>
        <v>8204</v>
      </c>
    </row>
    <row r="581" ht="15.75" customHeight="1">
      <c r="A581" s="4">
        <v>44138.0</v>
      </c>
      <c r="B581" s="5" t="s">
        <v>15</v>
      </c>
      <c r="C581" s="5">
        <v>53.0</v>
      </c>
      <c r="D581" s="5" t="s">
        <v>84</v>
      </c>
      <c r="E581" s="5">
        <v>1.0E10</v>
      </c>
      <c r="F581" s="5" t="s">
        <v>17</v>
      </c>
      <c r="G581" s="5">
        <v>833.0</v>
      </c>
      <c r="H581" s="5" t="s">
        <v>29</v>
      </c>
      <c r="I581" s="5" t="s">
        <v>19</v>
      </c>
      <c r="J581" s="5" t="s">
        <v>22</v>
      </c>
      <c r="M581" s="5">
        <v>0.0</v>
      </c>
      <c r="N581" s="8">
        <f>VLOOKUP(D581, 'Total Registered Voters by Coun'!$A$1:$B$58, 2, false)</f>
        <v>8204</v>
      </c>
    </row>
    <row r="582" ht="15.75" customHeight="1">
      <c r="A582" s="4">
        <v>44138.0</v>
      </c>
      <c r="B582" s="5" t="s">
        <v>15</v>
      </c>
      <c r="C582" s="5">
        <v>53.0</v>
      </c>
      <c r="D582" s="5" t="s">
        <v>84</v>
      </c>
      <c r="E582" s="5">
        <v>1.0E10</v>
      </c>
      <c r="F582" s="5" t="s">
        <v>17</v>
      </c>
      <c r="G582" s="5">
        <v>825.0</v>
      </c>
      <c r="H582" s="5" t="s">
        <v>30</v>
      </c>
      <c r="I582" s="5" t="s">
        <v>19</v>
      </c>
      <c r="J582" s="5" t="s">
        <v>22</v>
      </c>
      <c r="M582" s="5">
        <v>0.0</v>
      </c>
      <c r="N582" s="8">
        <f>VLOOKUP(D582, 'Total Registered Voters by Coun'!$A$1:$B$58, 2, false)</f>
        <v>8204</v>
      </c>
    </row>
    <row r="583" ht="15.75" customHeight="1">
      <c r="A583" s="4">
        <v>44138.0</v>
      </c>
      <c r="B583" s="5" t="s">
        <v>15</v>
      </c>
      <c r="C583" s="5">
        <v>53.0</v>
      </c>
      <c r="D583" s="5" t="s">
        <v>84</v>
      </c>
      <c r="E583" s="5">
        <v>1.0E10</v>
      </c>
      <c r="F583" s="5" t="s">
        <v>17</v>
      </c>
      <c r="G583" s="5">
        <v>830.0</v>
      </c>
      <c r="H583" s="5" t="s">
        <v>31</v>
      </c>
      <c r="I583" s="5" t="s">
        <v>19</v>
      </c>
      <c r="J583" s="5" t="s">
        <v>22</v>
      </c>
      <c r="M583" s="5">
        <v>0.0</v>
      </c>
      <c r="N583" s="8">
        <f>VLOOKUP(D583, 'Total Registered Voters by Coun'!$A$1:$B$58, 2, false)</f>
        <v>8204</v>
      </c>
    </row>
    <row r="584" ht="15.75" customHeight="1">
      <c r="A584" s="4">
        <v>44138.0</v>
      </c>
      <c r="B584" s="5" t="s">
        <v>15</v>
      </c>
      <c r="C584" s="5">
        <v>53.0</v>
      </c>
      <c r="D584" s="5" t="s">
        <v>84</v>
      </c>
      <c r="E584" s="5">
        <v>1.0E10</v>
      </c>
      <c r="F584" s="5" t="s">
        <v>17</v>
      </c>
      <c r="G584" s="5">
        <v>822.0</v>
      </c>
      <c r="H584" s="5" t="s">
        <v>32</v>
      </c>
      <c r="I584" s="5" t="s">
        <v>19</v>
      </c>
      <c r="J584" s="5" t="s">
        <v>22</v>
      </c>
      <c r="M584" s="5">
        <v>1.0</v>
      </c>
      <c r="N584" s="8">
        <f>VLOOKUP(D584, 'Total Registered Voters by Coun'!$A$1:$B$58, 2, false)</f>
        <v>8204</v>
      </c>
    </row>
    <row r="585" ht="15.75" customHeight="1">
      <c r="A585" s="4">
        <v>44138.0</v>
      </c>
      <c r="B585" s="5" t="s">
        <v>15</v>
      </c>
      <c r="C585" s="5">
        <v>54.0</v>
      </c>
      <c r="D585" s="5" t="s">
        <v>85</v>
      </c>
      <c r="E585" s="5">
        <v>1.0E10</v>
      </c>
      <c r="F585" s="5" t="s">
        <v>17</v>
      </c>
      <c r="G585" s="5">
        <v>640.0</v>
      </c>
      <c r="H585" s="5" t="s">
        <v>18</v>
      </c>
      <c r="I585" s="5" t="s">
        <v>19</v>
      </c>
      <c r="J585" s="5" t="s">
        <v>19</v>
      </c>
      <c r="K585" s="5">
        <v>3.0</v>
      </c>
      <c r="L585" s="6" t="s">
        <v>20</v>
      </c>
      <c r="M585" s="7">
        <v>66105.0</v>
      </c>
      <c r="N585" s="8">
        <f>VLOOKUP(D585, 'Total Registered Voters by Coun'!$A$1:$B$58, 2, false)</f>
        <v>199725</v>
      </c>
    </row>
    <row r="586" ht="15.75" customHeight="1">
      <c r="A586" s="4">
        <v>44138.0</v>
      </c>
      <c r="B586" s="5" t="s">
        <v>15</v>
      </c>
      <c r="C586" s="5">
        <v>54.0</v>
      </c>
      <c r="D586" s="5" t="s">
        <v>85</v>
      </c>
      <c r="E586" s="5">
        <v>1.0E10</v>
      </c>
      <c r="F586" s="5" t="s">
        <v>17</v>
      </c>
      <c r="G586" s="5">
        <v>653.0</v>
      </c>
      <c r="H586" s="5" t="s">
        <v>21</v>
      </c>
      <c r="I586" s="5" t="s">
        <v>22</v>
      </c>
      <c r="J586" s="5" t="s">
        <v>19</v>
      </c>
      <c r="K586" s="5">
        <v>7.0</v>
      </c>
      <c r="L586" s="6" t="s">
        <v>23</v>
      </c>
      <c r="M586" s="7">
        <v>77579.0</v>
      </c>
      <c r="N586" s="8">
        <f>VLOOKUP(D586, 'Total Registered Voters by Coun'!$A$1:$B$58, 2, false)</f>
        <v>199725</v>
      </c>
    </row>
    <row r="587" ht="15.75" customHeight="1">
      <c r="A587" s="4">
        <v>44138.0</v>
      </c>
      <c r="B587" s="5" t="s">
        <v>15</v>
      </c>
      <c r="C587" s="5">
        <v>54.0</v>
      </c>
      <c r="D587" s="5" t="s">
        <v>85</v>
      </c>
      <c r="E587" s="5">
        <v>1.0E10</v>
      </c>
      <c r="F587" s="5" t="s">
        <v>17</v>
      </c>
      <c r="G587" s="5">
        <v>663.0</v>
      </c>
      <c r="H587" s="5" t="s">
        <v>24</v>
      </c>
      <c r="I587" s="5" t="s">
        <v>19</v>
      </c>
      <c r="J587" s="5" t="s">
        <v>19</v>
      </c>
      <c r="K587" s="5">
        <v>1.0</v>
      </c>
      <c r="L587" s="6" t="s">
        <v>23</v>
      </c>
      <c r="M587" s="5">
        <v>632.0</v>
      </c>
      <c r="N587" s="8">
        <f>VLOOKUP(D587, 'Total Registered Voters by Coun'!$A$1:$B$58, 2, false)</f>
        <v>199725</v>
      </c>
    </row>
    <row r="588" ht="15.75" customHeight="1">
      <c r="A588" s="4">
        <v>44138.0</v>
      </c>
      <c r="B588" s="5" t="s">
        <v>15</v>
      </c>
      <c r="C588" s="5">
        <v>54.0</v>
      </c>
      <c r="D588" s="5" t="s">
        <v>85</v>
      </c>
      <c r="E588" s="5">
        <v>1.0E10</v>
      </c>
      <c r="F588" s="5" t="s">
        <v>17</v>
      </c>
      <c r="G588" s="5">
        <v>687.0</v>
      </c>
      <c r="H588" s="5" t="s">
        <v>25</v>
      </c>
      <c r="I588" s="5" t="s">
        <v>19</v>
      </c>
      <c r="J588" s="5" t="s">
        <v>19</v>
      </c>
      <c r="K588" s="5">
        <v>4.0</v>
      </c>
      <c r="L588" s="6" t="s">
        <v>20</v>
      </c>
      <c r="M588" s="5">
        <v>483.0</v>
      </c>
      <c r="N588" s="8">
        <f>VLOOKUP(D588, 'Total Registered Voters by Coun'!$A$1:$B$58, 2, false)</f>
        <v>199725</v>
      </c>
    </row>
    <row r="589" ht="15.75" customHeight="1">
      <c r="A589" s="4">
        <v>44138.0</v>
      </c>
      <c r="B589" s="5" t="s">
        <v>15</v>
      </c>
      <c r="C589" s="5">
        <v>54.0</v>
      </c>
      <c r="D589" s="5" t="s">
        <v>85</v>
      </c>
      <c r="E589" s="5">
        <v>1.0E10</v>
      </c>
      <c r="F589" s="5" t="s">
        <v>17</v>
      </c>
      <c r="G589" s="5">
        <v>676.0</v>
      </c>
      <c r="H589" s="5" t="s">
        <v>26</v>
      </c>
      <c r="I589" s="5" t="s">
        <v>19</v>
      </c>
      <c r="J589" s="5" t="s">
        <v>19</v>
      </c>
      <c r="K589" s="5">
        <v>5.0</v>
      </c>
      <c r="L589" s="6" t="s">
        <v>23</v>
      </c>
      <c r="M589" s="7">
        <v>1498.0</v>
      </c>
      <c r="N589" s="8">
        <f>VLOOKUP(D589, 'Total Registered Voters by Coun'!$A$1:$B$58, 2, false)</f>
        <v>199725</v>
      </c>
    </row>
    <row r="590" ht="15.75" customHeight="1">
      <c r="A590" s="4">
        <v>44138.0</v>
      </c>
      <c r="B590" s="5" t="s">
        <v>15</v>
      </c>
      <c r="C590" s="5">
        <v>54.0</v>
      </c>
      <c r="D590" s="5" t="s">
        <v>85</v>
      </c>
      <c r="E590" s="5">
        <v>1.0E10</v>
      </c>
      <c r="F590" s="5" t="s">
        <v>17</v>
      </c>
      <c r="G590" s="5">
        <v>688.0</v>
      </c>
      <c r="H590" s="5" t="s">
        <v>27</v>
      </c>
      <c r="I590" s="5" t="s">
        <v>19</v>
      </c>
      <c r="J590" s="5" t="s">
        <v>19</v>
      </c>
      <c r="K590" s="5">
        <v>6.0</v>
      </c>
      <c r="L590" s="6" t="s">
        <v>20</v>
      </c>
      <c r="M590" s="5">
        <v>535.0</v>
      </c>
      <c r="N590" s="8">
        <f>VLOOKUP(D590, 'Total Registered Voters by Coun'!$A$1:$B$58, 2, false)</f>
        <v>199725</v>
      </c>
    </row>
    <row r="591" ht="15.75" customHeight="1">
      <c r="A591" s="4">
        <v>44138.0</v>
      </c>
      <c r="B591" s="5" t="s">
        <v>15</v>
      </c>
      <c r="C591" s="5">
        <v>54.0</v>
      </c>
      <c r="D591" s="5" t="s">
        <v>85</v>
      </c>
      <c r="E591" s="5">
        <v>1.0E10</v>
      </c>
      <c r="F591" s="5" t="s">
        <v>17</v>
      </c>
      <c r="G591" s="5">
        <v>820.0</v>
      </c>
      <c r="H591" s="5" t="s">
        <v>28</v>
      </c>
      <c r="I591" s="5" t="s">
        <v>19</v>
      </c>
      <c r="J591" s="5" t="s">
        <v>22</v>
      </c>
      <c r="M591" s="5">
        <v>46.0</v>
      </c>
      <c r="N591" s="8">
        <f>VLOOKUP(D591, 'Total Registered Voters by Coun'!$A$1:$B$58, 2, false)</f>
        <v>199725</v>
      </c>
    </row>
    <row r="592" ht="15.75" customHeight="1">
      <c r="A592" s="4">
        <v>44138.0</v>
      </c>
      <c r="B592" s="5" t="s">
        <v>15</v>
      </c>
      <c r="C592" s="5">
        <v>54.0</v>
      </c>
      <c r="D592" s="5" t="s">
        <v>85</v>
      </c>
      <c r="E592" s="5">
        <v>1.0E10</v>
      </c>
      <c r="F592" s="5" t="s">
        <v>17</v>
      </c>
      <c r="G592" s="5">
        <v>833.0</v>
      </c>
      <c r="H592" s="5" t="s">
        <v>29</v>
      </c>
      <c r="I592" s="5" t="s">
        <v>19</v>
      </c>
      <c r="J592" s="5" t="s">
        <v>22</v>
      </c>
      <c r="M592" s="5">
        <v>4.0</v>
      </c>
      <c r="N592" s="8">
        <f>VLOOKUP(D592, 'Total Registered Voters by Coun'!$A$1:$B$58, 2, false)</f>
        <v>199725</v>
      </c>
    </row>
    <row r="593" ht="15.75" customHeight="1">
      <c r="A593" s="4">
        <v>44138.0</v>
      </c>
      <c r="B593" s="5" t="s">
        <v>15</v>
      </c>
      <c r="C593" s="5">
        <v>54.0</v>
      </c>
      <c r="D593" s="5" t="s">
        <v>85</v>
      </c>
      <c r="E593" s="5">
        <v>1.0E10</v>
      </c>
      <c r="F593" s="5" t="s">
        <v>17</v>
      </c>
      <c r="G593" s="5">
        <v>825.0</v>
      </c>
      <c r="H593" s="5" t="s">
        <v>30</v>
      </c>
      <c r="I593" s="5" t="s">
        <v>19</v>
      </c>
      <c r="J593" s="5" t="s">
        <v>22</v>
      </c>
      <c r="M593" s="5">
        <v>0.0</v>
      </c>
      <c r="N593" s="8">
        <f>VLOOKUP(D593, 'Total Registered Voters by Coun'!$A$1:$B$58, 2, false)</f>
        <v>199725</v>
      </c>
    </row>
    <row r="594" ht="15.75" customHeight="1">
      <c r="A594" s="4">
        <v>44138.0</v>
      </c>
      <c r="B594" s="5" t="s">
        <v>15</v>
      </c>
      <c r="C594" s="5">
        <v>54.0</v>
      </c>
      <c r="D594" s="5" t="s">
        <v>85</v>
      </c>
      <c r="E594" s="5">
        <v>1.0E10</v>
      </c>
      <c r="F594" s="5" t="s">
        <v>17</v>
      </c>
      <c r="G594" s="5">
        <v>830.0</v>
      </c>
      <c r="H594" s="5" t="s">
        <v>31</v>
      </c>
      <c r="I594" s="5" t="s">
        <v>19</v>
      </c>
      <c r="J594" s="5" t="s">
        <v>22</v>
      </c>
      <c r="M594" s="5">
        <v>1.0</v>
      </c>
      <c r="N594" s="8">
        <f>VLOOKUP(D594, 'Total Registered Voters by Coun'!$A$1:$B$58, 2, false)</f>
        <v>199725</v>
      </c>
    </row>
    <row r="595" ht="15.75" customHeight="1">
      <c r="A595" s="4">
        <v>44138.0</v>
      </c>
      <c r="B595" s="5" t="s">
        <v>15</v>
      </c>
      <c r="C595" s="5">
        <v>54.0</v>
      </c>
      <c r="D595" s="5" t="s">
        <v>85</v>
      </c>
      <c r="E595" s="5">
        <v>1.0E10</v>
      </c>
      <c r="F595" s="5" t="s">
        <v>17</v>
      </c>
      <c r="G595" s="5">
        <v>822.0</v>
      </c>
      <c r="H595" s="5" t="s">
        <v>32</v>
      </c>
      <c r="I595" s="5" t="s">
        <v>19</v>
      </c>
      <c r="J595" s="5" t="s">
        <v>22</v>
      </c>
      <c r="M595" s="5">
        <v>2.0</v>
      </c>
      <c r="N595" s="8">
        <f>VLOOKUP(D595, 'Total Registered Voters by Coun'!$A$1:$B$58, 2, false)</f>
        <v>199725</v>
      </c>
    </row>
    <row r="596" ht="15.75" customHeight="1">
      <c r="A596" s="4">
        <v>44138.0</v>
      </c>
      <c r="B596" s="5" t="s">
        <v>15</v>
      </c>
      <c r="C596" s="5">
        <v>55.0</v>
      </c>
      <c r="D596" s="5" t="s">
        <v>86</v>
      </c>
      <c r="E596" s="5">
        <v>1.0E10</v>
      </c>
      <c r="F596" s="5" t="s">
        <v>17</v>
      </c>
      <c r="G596" s="5">
        <v>640.0</v>
      </c>
      <c r="H596" s="5" t="s">
        <v>18</v>
      </c>
      <c r="I596" s="5" t="s">
        <v>19</v>
      </c>
      <c r="J596" s="5" t="s">
        <v>19</v>
      </c>
      <c r="K596" s="5">
        <v>3.0</v>
      </c>
      <c r="L596" s="6" t="s">
        <v>20</v>
      </c>
      <c r="M596" s="7">
        <v>11978.0</v>
      </c>
      <c r="N596" s="8">
        <f>VLOOKUP(D596, 'Total Registered Voters by Coun'!$A$1:$B$58, 2, false)</f>
        <v>35042</v>
      </c>
    </row>
    <row r="597" ht="15.75" customHeight="1">
      <c r="A597" s="4">
        <v>44138.0</v>
      </c>
      <c r="B597" s="5" t="s">
        <v>15</v>
      </c>
      <c r="C597" s="5">
        <v>55.0</v>
      </c>
      <c r="D597" s="5" t="s">
        <v>86</v>
      </c>
      <c r="E597" s="5">
        <v>1.0E10</v>
      </c>
      <c r="F597" s="5" t="s">
        <v>17</v>
      </c>
      <c r="G597" s="5">
        <v>653.0</v>
      </c>
      <c r="H597" s="5" t="s">
        <v>21</v>
      </c>
      <c r="I597" s="5" t="s">
        <v>22</v>
      </c>
      <c r="J597" s="5" t="s">
        <v>19</v>
      </c>
      <c r="K597" s="5">
        <v>7.0</v>
      </c>
      <c r="L597" s="6" t="s">
        <v>23</v>
      </c>
      <c r="M597" s="7">
        <v>17689.0</v>
      </c>
      <c r="N597" s="8">
        <f>VLOOKUP(D597, 'Total Registered Voters by Coun'!$A$1:$B$58, 2, false)</f>
        <v>35042</v>
      </c>
    </row>
    <row r="598" ht="15.75" customHeight="1">
      <c r="A598" s="4">
        <v>44138.0</v>
      </c>
      <c r="B598" s="5" t="s">
        <v>15</v>
      </c>
      <c r="C598" s="5">
        <v>55.0</v>
      </c>
      <c r="D598" s="5" t="s">
        <v>86</v>
      </c>
      <c r="E598" s="5">
        <v>1.0E10</v>
      </c>
      <c r="F598" s="5" t="s">
        <v>17</v>
      </c>
      <c r="G598" s="5">
        <v>663.0</v>
      </c>
      <c r="H598" s="5" t="s">
        <v>24</v>
      </c>
      <c r="I598" s="5" t="s">
        <v>19</v>
      </c>
      <c r="J598" s="5" t="s">
        <v>19</v>
      </c>
      <c r="K598" s="5">
        <v>1.0</v>
      </c>
      <c r="L598" s="6" t="s">
        <v>23</v>
      </c>
      <c r="M598" s="5">
        <v>91.0</v>
      </c>
      <c r="N598" s="8">
        <f>VLOOKUP(D598, 'Total Registered Voters by Coun'!$A$1:$B$58, 2, false)</f>
        <v>35042</v>
      </c>
    </row>
    <row r="599" ht="15.75" customHeight="1">
      <c r="A599" s="4">
        <v>44138.0</v>
      </c>
      <c r="B599" s="5" t="s">
        <v>15</v>
      </c>
      <c r="C599" s="5">
        <v>55.0</v>
      </c>
      <c r="D599" s="5" t="s">
        <v>86</v>
      </c>
      <c r="E599" s="5">
        <v>1.0E10</v>
      </c>
      <c r="F599" s="5" t="s">
        <v>17</v>
      </c>
      <c r="G599" s="5">
        <v>687.0</v>
      </c>
      <c r="H599" s="5" t="s">
        <v>25</v>
      </c>
      <c r="I599" s="5" t="s">
        <v>19</v>
      </c>
      <c r="J599" s="5" t="s">
        <v>19</v>
      </c>
      <c r="K599" s="5">
        <v>4.0</v>
      </c>
      <c r="L599" s="6" t="s">
        <v>20</v>
      </c>
      <c r="M599" s="5">
        <v>145.0</v>
      </c>
      <c r="N599" s="8">
        <f>VLOOKUP(D599, 'Total Registered Voters by Coun'!$A$1:$B$58, 2, false)</f>
        <v>35042</v>
      </c>
    </row>
    <row r="600" ht="15.75" customHeight="1">
      <c r="A600" s="4">
        <v>44138.0</v>
      </c>
      <c r="B600" s="5" t="s">
        <v>15</v>
      </c>
      <c r="C600" s="5">
        <v>55.0</v>
      </c>
      <c r="D600" s="5" t="s">
        <v>86</v>
      </c>
      <c r="E600" s="5">
        <v>1.0E10</v>
      </c>
      <c r="F600" s="5" t="s">
        <v>17</v>
      </c>
      <c r="G600" s="5">
        <v>676.0</v>
      </c>
      <c r="H600" s="5" t="s">
        <v>26</v>
      </c>
      <c r="I600" s="5" t="s">
        <v>19</v>
      </c>
      <c r="J600" s="5" t="s">
        <v>19</v>
      </c>
      <c r="K600" s="5">
        <v>5.0</v>
      </c>
      <c r="L600" s="6" t="s">
        <v>23</v>
      </c>
      <c r="M600" s="5">
        <v>439.0</v>
      </c>
      <c r="N600" s="8">
        <f>VLOOKUP(D600, 'Total Registered Voters by Coun'!$A$1:$B$58, 2, false)</f>
        <v>35042</v>
      </c>
    </row>
    <row r="601" ht="15.75" customHeight="1">
      <c r="A601" s="4">
        <v>44138.0</v>
      </c>
      <c r="B601" s="5" t="s">
        <v>15</v>
      </c>
      <c r="C601" s="5">
        <v>55.0</v>
      </c>
      <c r="D601" s="5" t="s">
        <v>86</v>
      </c>
      <c r="E601" s="5">
        <v>1.0E10</v>
      </c>
      <c r="F601" s="5" t="s">
        <v>17</v>
      </c>
      <c r="G601" s="5">
        <v>688.0</v>
      </c>
      <c r="H601" s="5" t="s">
        <v>27</v>
      </c>
      <c r="I601" s="5" t="s">
        <v>19</v>
      </c>
      <c r="J601" s="5" t="s">
        <v>19</v>
      </c>
      <c r="K601" s="5">
        <v>6.0</v>
      </c>
      <c r="L601" s="6" t="s">
        <v>20</v>
      </c>
      <c r="M601" s="5">
        <v>59.0</v>
      </c>
      <c r="N601" s="8">
        <f>VLOOKUP(D601, 'Total Registered Voters by Coun'!$A$1:$B$58, 2, false)</f>
        <v>35042</v>
      </c>
    </row>
    <row r="602" ht="15.75" customHeight="1">
      <c r="A602" s="4">
        <v>44138.0</v>
      </c>
      <c r="B602" s="5" t="s">
        <v>15</v>
      </c>
      <c r="C602" s="5">
        <v>55.0</v>
      </c>
      <c r="D602" s="5" t="s">
        <v>86</v>
      </c>
      <c r="E602" s="5">
        <v>1.0E10</v>
      </c>
      <c r="F602" s="5" t="s">
        <v>17</v>
      </c>
      <c r="G602" s="5">
        <v>820.0</v>
      </c>
      <c r="H602" s="5" t="s">
        <v>28</v>
      </c>
      <c r="I602" s="5" t="s">
        <v>19</v>
      </c>
      <c r="J602" s="5" t="s">
        <v>22</v>
      </c>
      <c r="M602" s="5">
        <v>4.0</v>
      </c>
      <c r="N602" s="8">
        <f>VLOOKUP(D602, 'Total Registered Voters by Coun'!$A$1:$B$58, 2, false)</f>
        <v>35042</v>
      </c>
    </row>
    <row r="603" ht="15.75" customHeight="1">
      <c r="A603" s="4">
        <v>44138.0</v>
      </c>
      <c r="B603" s="5" t="s">
        <v>15</v>
      </c>
      <c r="C603" s="5">
        <v>55.0</v>
      </c>
      <c r="D603" s="5" t="s">
        <v>86</v>
      </c>
      <c r="E603" s="5">
        <v>1.0E10</v>
      </c>
      <c r="F603" s="5" t="s">
        <v>17</v>
      </c>
      <c r="G603" s="5">
        <v>833.0</v>
      </c>
      <c r="H603" s="5" t="s">
        <v>29</v>
      </c>
      <c r="I603" s="5" t="s">
        <v>19</v>
      </c>
      <c r="J603" s="5" t="s">
        <v>22</v>
      </c>
      <c r="M603" s="5">
        <v>2.0</v>
      </c>
      <c r="N603" s="8">
        <f>VLOOKUP(D603, 'Total Registered Voters by Coun'!$A$1:$B$58, 2, false)</f>
        <v>35042</v>
      </c>
    </row>
    <row r="604" ht="15.75" customHeight="1">
      <c r="A604" s="4">
        <v>44138.0</v>
      </c>
      <c r="B604" s="5" t="s">
        <v>15</v>
      </c>
      <c r="C604" s="5">
        <v>55.0</v>
      </c>
      <c r="D604" s="5" t="s">
        <v>86</v>
      </c>
      <c r="E604" s="5">
        <v>1.0E10</v>
      </c>
      <c r="F604" s="5" t="s">
        <v>17</v>
      </c>
      <c r="G604" s="5">
        <v>825.0</v>
      </c>
      <c r="H604" s="5" t="s">
        <v>30</v>
      </c>
      <c r="I604" s="5" t="s">
        <v>19</v>
      </c>
      <c r="J604" s="5" t="s">
        <v>22</v>
      </c>
      <c r="M604" s="5">
        <v>0.0</v>
      </c>
      <c r="N604" s="8">
        <f>VLOOKUP(D604, 'Total Registered Voters by Coun'!$A$1:$B$58, 2, false)</f>
        <v>35042</v>
      </c>
    </row>
    <row r="605" ht="15.75" customHeight="1">
      <c r="A605" s="4">
        <v>44138.0</v>
      </c>
      <c r="B605" s="5" t="s">
        <v>15</v>
      </c>
      <c r="C605" s="5">
        <v>55.0</v>
      </c>
      <c r="D605" s="5" t="s">
        <v>86</v>
      </c>
      <c r="E605" s="5">
        <v>1.0E10</v>
      </c>
      <c r="F605" s="5" t="s">
        <v>17</v>
      </c>
      <c r="G605" s="5">
        <v>830.0</v>
      </c>
      <c r="H605" s="5" t="s">
        <v>31</v>
      </c>
      <c r="I605" s="5" t="s">
        <v>19</v>
      </c>
      <c r="J605" s="5" t="s">
        <v>22</v>
      </c>
      <c r="M605" s="5">
        <v>0.0</v>
      </c>
      <c r="N605" s="8">
        <f>VLOOKUP(D605, 'Total Registered Voters by Coun'!$A$1:$B$58, 2, false)</f>
        <v>35042</v>
      </c>
    </row>
    <row r="606" ht="15.75" customHeight="1">
      <c r="A606" s="4">
        <v>44138.0</v>
      </c>
      <c r="B606" s="5" t="s">
        <v>15</v>
      </c>
      <c r="C606" s="5">
        <v>55.0</v>
      </c>
      <c r="D606" s="5" t="s">
        <v>86</v>
      </c>
      <c r="E606" s="5">
        <v>1.0E10</v>
      </c>
      <c r="F606" s="5" t="s">
        <v>17</v>
      </c>
      <c r="G606" s="5">
        <v>822.0</v>
      </c>
      <c r="H606" s="5" t="s">
        <v>32</v>
      </c>
      <c r="I606" s="5" t="s">
        <v>19</v>
      </c>
      <c r="J606" s="5" t="s">
        <v>22</v>
      </c>
      <c r="M606" s="5">
        <v>1.0</v>
      </c>
      <c r="N606" s="8">
        <f>VLOOKUP(D606, 'Total Registered Voters by Coun'!$A$1:$B$58, 2, false)</f>
        <v>35042</v>
      </c>
    </row>
    <row r="607" ht="15.75" customHeight="1">
      <c r="A607" s="4">
        <v>44138.0</v>
      </c>
      <c r="B607" s="5" t="s">
        <v>15</v>
      </c>
      <c r="C607" s="5">
        <v>56.0</v>
      </c>
      <c r="D607" s="5" t="s">
        <v>87</v>
      </c>
      <c r="E607" s="5">
        <v>1.0E10</v>
      </c>
      <c r="F607" s="5" t="s">
        <v>17</v>
      </c>
      <c r="G607" s="5">
        <v>640.0</v>
      </c>
      <c r="H607" s="5" t="s">
        <v>18</v>
      </c>
      <c r="I607" s="5" t="s">
        <v>19</v>
      </c>
      <c r="J607" s="5" t="s">
        <v>19</v>
      </c>
      <c r="K607" s="5">
        <v>3.0</v>
      </c>
      <c r="L607" s="6" t="s">
        <v>20</v>
      </c>
      <c r="M607" s="7">
        <v>251388.0</v>
      </c>
      <c r="N607" s="8">
        <f>VLOOKUP(D607, 'Total Registered Voters by Coun'!$A$1:$B$58, 2, false)</f>
        <v>500442</v>
      </c>
    </row>
    <row r="608" ht="15.75" customHeight="1">
      <c r="A608" s="4">
        <v>44138.0</v>
      </c>
      <c r="B608" s="5" t="s">
        <v>15</v>
      </c>
      <c r="C608" s="5">
        <v>56.0</v>
      </c>
      <c r="D608" s="5" t="s">
        <v>87</v>
      </c>
      <c r="E608" s="5">
        <v>1.0E10</v>
      </c>
      <c r="F608" s="5" t="s">
        <v>17</v>
      </c>
      <c r="G608" s="5">
        <v>653.0</v>
      </c>
      <c r="H608" s="5" t="s">
        <v>21</v>
      </c>
      <c r="I608" s="5" t="s">
        <v>22</v>
      </c>
      <c r="J608" s="5" t="s">
        <v>19</v>
      </c>
      <c r="K608" s="5">
        <v>7.0</v>
      </c>
      <c r="L608" s="6" t="s">
        <v>23</v>
      </c>
      <c r="M608" s="7">
        <v>162207.0</v>
      </c>
      <c r="N608" s="8">
        <f>VLOOKUP(D608, 'Total Registered Voters by Coun'!$A$1:$B$58, 2, false)</f>
        <v>500442</v>
      </c>
    </row>
    <row r="609" ht="15.75" customHeight="1">
      <c r="A609" s="4">
        <v>44138.0</v>
      </c>
      <c r="B609" s="5" t="s">
        <v>15</v>
      </c>
      <c r="C609" s="5">
        <v>56.0</v>
      </c>
      <c r="D609" s="5" t="s">
        <v>87</v>
      </c>
      <c r="E609" s="5">
        <v>1.0E10</v>
      </c>
      <c r="F609" s="5" t="s">
        <v>17</v>
      </c>
      <c r="G609" s="5">
        <v>663.0</v>
      </c>
      <c r="H609" s="5" t="s">
        <v>24</v>
      </c>
      <c r="I609" s="5" t="s">
        <v>19</v>
      </c>
      <c r="J609" s="5" t="s">
        <v>19</v>
      </c>
      <c r="K609" s="5">
        <v>1.0</v>
      </c>
      <c r="L609" s="6" t="s">
        <v>23</v>
      </c>
      <c r="M609" s="7">
        <v>1278.0</v>
      </c>
      <c r="N609" s="8">
        <f>VLOOKUP(D609, 'Total Registered Voters by Coun'!$A$1:$B$58, 2, false)</f>
        <v>500442</v>
      </c>
    </row>
    <row r="610" ht="15.75" customHeight="1">
      <c r="A610" s="4">
        <v>44138.0</v>
      </c>
      <c r="B610" s="5" t="s">
        <v>15</v>
      </c>
      <c r="C610" s="5">
        <v>56.0</v>
      </c>
      <c r="D610" s="5" t="s">
        <v>87</v>
      </c>
      <c r="E610" s="5">
        <v>1.0E10</v>
      </c>
      <c r="F610" s="5" t="s">
        <v>17</v>
      </c>
      <c r="G610" s="5">
        <v>687.0</v>
      </c>
      <c r="H610" s="5" t="s">
        <v>25</v>
      </c>
      <c r="I610" s="5" t="s">
        <v>19</v>
      </c>
      <c r="J610" s="5" t="s">
        <v>19</v>
      </c>
      <c r="K610" s="5">
        <v>4.0</v>
      </c>
      <c r="L610" s="6" t="s">
        <v>20</v>
      </c>
      <c r="M610" s="7">
        <v>1766.0</v>
      </c>
      <c r="N610" s="8">
        <f>VLOOKUP(D610, 'Total Registered Voters by Coun'!$A$1:$B$58, 2, false)</f>
        <v>500442</v>
      </c>
    </row>
    <row r="611" ht="15.75" customHeight="1">
      <c r="A611" s="4">
        <v>44138.0</v>
      </c>
      <c r="B611" s="5" t="s">
        <v>15</v>
      </c>
      <c r="C611" s="5">
        <v>56.0</v>
      </c>
      <c r="D611" s="5" t="s">
        <v>87</v>
      </c>
      <c r="E611" s="5">
        <v>1.0E10</v>
      </c>
      <c r="F611" s="5" t="s">
        <v>17</v>
      </c>
      <c r="G611" s="5">
        <v>676.0</v>
      </c>
      <c r="H611" s="5" t="s">
        <v>26</v>
      </c>
      <c r="I611" s="5" t="s">
        <v>19</v>
      </c>
      <c r="J611" s="5" t="s">
        <v>19</v>
      </c>
      <c r="K611" s="5">
        <v>5.0</v>
      </c>
      <c r="L611" s="6" t="s">
        <v>23</v>
      </c>
      <c r="M611" s="7">
        <v>5069.0</v>
      </c>
      <c r="N611" s="8">
        <f>VLOOKUP(D611, 'Total Registered Voters by Coun'!$A$1:$B$58, 2, false)</f>
        <v>500442</v>
      </c>
    </row>
    <row r="612" ht="15.75" customHeight="1">
      <c r="A612" s="4">
        <v>44138.0</v>
      </c>
      <c r="B612" s="5" t="s">
        <v>15</v>
      </c>
      <c r="C612" s="5">
        <v>56.0</v>
      </c>
      <c r="D612" s="5" t="s">
        <v>87</v>
      </c>
      <c r="E612" s="5">
        <v>1.0E10</v>
      </c>
      <c r="F612" s="5" t="s">
        <v>17</v>
      </c>
      <c r="G612" s="5">
        <v>688.0</v>
      </c>
      <c r="H612" s="5" t="s">
        <v>27</v>
      </c>
      <c r="I612" s="5" t="s">
        <v>19</v>
      </c>
      <c r="J612" s="5" t="s">
        <v>19</v>
      </c>
      <c r="K612" s="5">
        <v>6.0</v>
      </c>
      <c r="L612" s="6" t="s">
        <v>20</v>
      </c>
      <c r="M612" s="5">
        <v>990.0</v>
      </c>
      <c r="N612" s="8">
        <f>VLOOKUP(D612, 'Total Registered Voters by Coun'!$A$1:$B$58, 2, false)</f>
        <v>500442</v>
      </c>
    </row>
    <row r="613" ht="15.75" customHeight="1">
      <c r="A613" s="4">
        <v>44138.0</v>
      </c>
      <c r="B613" s="5" t="s">
        <v>15</v>
      </c>
      <c r="C613" s="5">
        <v>56.0</v>
      </c>
      <c r="D613" s="5" t="s">
        <v>87</v>
      </c>
      <c r="E613" s="5">
        <v>1.0E10</v>
      </c>
      <c r="F613" s="5" t="s">
        <v>17</v>
      </c>
      <c r="G613" s="5">
        <v>820.0</v>
      </c>
      <c r="H613" s="5" t="s">
        <v>28</v>
      </c>
      <c r="I613" s="5" t="s">
        <v>19</v>
      </c>
      <c r="J613" s="5" t="s">
        <v>22</v>
      </c>
      <c r="M613" s="5">
        <v>84.0</v>
      </c>
      <c r="N613" s="8">
        <f>VLOOKUP(D613, 'Total Registered Voters by Coun'!$A$1:$B$58, 2, false)</f>
        <v>500442</v>
      </c>
    </row>
    <row r="614" ht="15.75" customHeight="1">
      <c r="A614" s="4">
        <v>44138.0</v>
      </c>
      <c r="B614" s="5" t="s">
        <v>15</v>
      </c>
      <c r="C614" s="5">
        <v>56.0</v>
      </c>
      <c r="D614" s="5" t="s">
        <v>87</v>
      </c>
      <c r="E614" s="5">
        <v>1.0E10</v>
      </c>
      <c r="F614" s="5" t="s">
        <v>17</v>
      </c>
      <c r="G614" s="5">
        <v>833.0</v>
      </c>
      <c r="H614" s="5" t="s">
        <v>29</v>
      </c>
      <c r="I614" s="5" t="s">
        <v>19</v>
      </c>
      <c r="J614" s="5" t="s">
        <v>22</v>
      </c>
      <c r="M614" s="5">
        <v>16.0</v>
      </c>
      <c r="N614" s="8">
        <f>VLOOKUP(D614, 'Total Registered Voters by Coun'!$A$1:$B$58, 2, false)</f>
        <v>500442</v>
      </c>
    </row>
    <row r="615" ht="15.75" customHeight="1">
      <c r="A615" s="4">
        <v>44138.0</v>
      </c>
      <c r="B615" s="5" t="s">
        <v>15</v>
      </c>
      <c r="C615" s="5">
        <v>56.0</v>
      </c>
      <c r="D615" s="5" t="s">
        <v>87</v>
      </c>
      <c r="E615" s="5">
        <v>1.0E10</v>
      </c>
      <c r="F615" s="5" t="s">
        <v>17</v>
      </c>
      <c r="G615" s="5">
        <v>825.0</v>
      </c>
      <c r="H615" s="5" t="s">
        <v>30</v>
      </c>
      <c r="I615" s="5" t="s">
        <v>19</v>
      </c>
      <c r="J615" s="5" t="s">
        <v>22</v>
      </c>
      <c r="M615" s="5">
        <v>5.0</v>
      </c>
      <c r="N615" s="8">
        <f>VLOOKUP(D615, 'Total Registered Voters by Coun'!$A$1:$B$58, 2, false)</f>
        <v>500442</v>
      </c>
    </row>
    <row r="616" ht="15.75" customHeight="1">
      <c r="A616" s="4">
        <v>44138.0</v>
      </c>
      <c r="B616" s="5" t="s">
        <v>15</v>
      </c>
      <c r="C616" s="5">
        <v>56.0</v>
      </c>
      <c r="D616" s="5" t="s">
        <v>87</v>
      </c>
      <c r="E616" s="5">
        <v>1.0E10</v>
      </c>
      <c r="F616" s="5" t="s">
        <v>17</v>
      </c>
      <c r="G616" s="5">
        <v>830.0</v>
      </c>
      <c r="H616" s="5" t="s">
        <v>31</v>
      </c>
      <c r="I616" s="5" t="s">
        <v>19</v>
      </c>
      <c r="J616" s="5" t="s">
        <v>22</v>
      </c>
      <c r="M616" s="5">
        <v>5.0</v>
      </c>
      <c r="N616" s="8">
        <f>VLOOKUP(D616, 'Total Registered Voters by Coun'!$A$1:$B$58, 2, false)</f>
        <v>500442</v>
      </c>
    </row>
    <row r="617" ht="15.75" customHeight="1">
      <c r="A617" s="4">
        <v>44138.0</v>
      </c>
      <c r="B617" s="5" t="s">
        <v>15</v>
      </c>
      <c r="C617" s="5">
        <v>56.0</v>
      </c>
      <c r="D617" s="5" t="s">
        <v>87</v>
      </c>
      <c r="E617" s="5">
        <v>1.0E10</v>
      </c>
      <c r="F617" s="5" t="s">
        <v>17</v>
      </c>
      <c r="G617" s="5">
        <v>822.0</v>
      </c>
      <c r="H617" s="5" t="s">
        <v>32</v>
      </c>
      <c r="I617" s="5" t="s">
        <v>19</v>
      </c>
      <c r="J617" s="5" t="s">
        <v>22</v>
      </c>
      <c r="M617" s="5">
        <v>17.0</v>
      </c>
      <c r="N617" s="8">
        <f>VLOOKUP(D617, 'Total Registered Voters by Coun'!$A$1:$B$58, 2, false)</f>
        <v>500442</v>
      </c>
    </row>
    <row r="618" ht="15.75" customHeight="1">
      <c r="A618" s="4">
        <v>44138.0</v>
      </c>
      <c r="B618" s="5" t="s">
        <v>15</v>
      </c>
      <c r="C618" s="5">
        <v>57.0</v>
      </c>
      <c r="D618" s="5" t="s">
        <v>88</v>
      </c>
      <c r="E618" s="5">
        <v>1.0E10</v>
      </c>
      <c r="F618" s="5" t="s">
        <v>17</v>
      </c>
      <c r="G618" s="5">
        <v>640.0</v>
      </c>
      <c r="H618" s="5" t="s">
        <v>18</v>
      </c>
      <c r="I618" s="5" t="s">
        <v>19</v>
      </c>
      <c r="J618" s="5" t="s">
        <v>19</v>
      </c>
      <c r="K618" s="5">
        <v>3.0</v>
      </c>
      <c r="L618" s="6" t="s">
        <v>20</v>
      </c>
      <c r="M618" s="7">
        <v>67598.0</v>
      </c>
      <c r="N618" s="8">
        <f>VLOOKUP(D618, 'Total Registered Voters by Coun'!$A$1:$B$58, 2, false)</f>
        <v>119218</v>
      </c>
    </row>
    <row r="619" ht="15.75" customHeight="1">
      <c r="A619" s="4">
        <v>44138.0</v>
      </c>
      <c r="B619" s="5" t="s">
        <v>15</v>
      </c>
      <c r="C619" s="5">
        <v>57.0</v>
      </c>
      <c r="D619" s="5" t="s">
        <v>88</v>
      </c>
      <c r="E619" s="5">
        <v>1.0E10</v>
      </c>
      <c r="F619" s="5" t="s">
        <v>17</v>
      </c>
      <c r="G619" s="5">
        <v>653.0</v>
      </c>
      <c r="H619" s="5" t="s">
        <v>21</v>
      </c>
      <c r="I619" s="5" t="s">
        <v>22</v>
      </c>
      <c r="J619" s="5" t="s">
        <v>19</v>
      </c>
      <c r="K619" s="5">
        <v>7.0</v>
      </c>
      <c r="L619" s="6" t="s">
        <v>23</v>
      </c>
      <c r="M619" s="7">
        <v>27292.0</v>
      </c>
      <c r="N619" s="8">
        <f>VLOOKUP(D619, 'Total Registered Voters by Coun'!$A$1:$B$58, 2, false)</f>
        <v>119218</v>
      </c>
    </row>
    <row r="620" ht="15.75" customHeight="1">
      <c r="A620" s="4">
        <v>44138.0</v>
      </c>
      <c r="B620" s="5" t="s">
        <v>15</v>
      </c>
      <c r="C620" s="5">
        <v>57.0</v>
      </c>
      <c r="D620" s="5" t="s">
        <v>88</v>
      </c>
      <c r="E620" s="5">
        <v>1.0E10</v>
      </c>
      <c r="F620" s="5" t="s">
        <v>17</v>
      </c>
      <c r="G620" s="5">
        <v>663.0</v>
      </c>
      <c r="H620" s="5" t="s">
        <v>24</v>
      </c>
      <c r="I620" s="5" t="s">
        <v>19</v>
      </c>
      <c r="J620" s="5" t="s">
        <v>19</v>
      </c>
      <c r="K620" s="5">
        <v>1.0</v>
      </c>
      <c r="L620" s="6" t="s">
        <v>23</v>
      </c>
      <c r="M620" s="5">
        <v>298.0</v>
      </c>
      <c r="N620" s="8">
        <f>VLOOKUP(D620, 'Total Registered Voters by Coun'!$A$1:$B$58, 2, false)</f>
        <v>119218</v>
      </c>
    </row>
    <row r="621" ht="15.75" customHeight="1">
      <c r="A621" s="4">
        <v>44138.0</v>
      </c>
      <c r="B621" s="5" t="s">
        <v>15</v>
      </c>
      <c r="C621" s="5">
        <v>57.0</v>
      </c>
      <c r="D621" s="5" t="s">
        <v>88</v>
      </c>
      <c r="E621" s="5">
        <v>1.0E10</v>
      </c>
      <c r="F621" s="5" t="s">
        <v>17</v>
      </c>
      <c r="G621" s="5">
        <v>687.0</v>
      </c>
      <c r="H621" s="5" t="s">
        <v>25</v>
      </c>
      <c r="I621" s="5" t="s">
        <v>19</v>
      </c>
      <c r="J621" s="5" t="s">
        <v>19</v>
      </c>
      <c r="K621" s="5">
        <v>4.0</v>
      </c>
      <c r="L621" s="6" t="s">
        <v>20</v>
      </c>
      <c r="M621" s="5">
        <v>547.0</v>
      </c>
      <c r="N621" s="8">
        <f>VLOOKUP(D621, 'Total Registered Voters by Coun'!$A$1:$B$58, 2, false)</f>
        <v>119218</v>
      </c>
    </row>
    <row r="622" ht="15.75" customHeight="1">
      <c r="A622" s="4">
        <v>44138.0</v>
      </c>
      <c r="B622" s="5" t="s">
        <v>15</v>
      </c>
      <c r="C622" s="5">
        <v>57.0</v>
      </c>
      <c r="D622" s="5" t="s">
        <v>88</v>
      </c>
      <c r="E622" s="5">
        <v>1.0E10</v>
      </c>
      <c r="F622" s="5" t="s">
        <v>17</v>
      </c>
      <c r="G622" s="5">
        <v>676.0</v>
      </c>
      <c r="H622" s="5" t="s">
        <v>26</v>
      </c>
      <c r="I622" s="5" t="s">
        <v>19</v>
      </c>
      <c r="J622" s="5" t="s">
        <v>19</v>
      </c>
      <c r="K622" s="5">
        <v>5.0</v>
      </c>
      <c r="L622" s="6" t="s">
        <v>23</v>
      </c>
      <c r="M622" s="7">
        <v>1206.0</v>
      </c>
      <c r="N622" s="8">
        <f>VLOOKUP(D622, 'Total Registered Voters by Coun'!$A$1:$B$58, 2, false)</f>
        <v>119218</v>
      </c>
    </row>
    <row r="623" ht="15.75" customHeight="1">
      <c r="A623" s="4">
        <v>44138.0</v>
      </c>
      <c r="B623" s="5" t="s">
        <v>15</v>
      </c>
      <c r="C623" s="5">
        <v>57.0</v>
      </c>
      <c r="D623" s="5" t="s">
        <v>88</v>
      </c>
      <c r="E623" s="5">
        <v>1.0E10</v>
      </c>
      <c r="F623" s="5" t="s">
        <v>17</v>
      </c>
      <c r="G623" s="5">
        <v>688.0</v>
      </c>
      <c r="H623" s="5" t="s">
        <v>27</v>
      </c>
      <c r="I623" s="5" t="s">
        <v>19</v>
      </c>
      <c r="J623" s="5" t="s">
        <v>19</v>
      </c>
      <c r="K623" s="5">
        <v>6.0</v>
      </c>
      <c r="L623" s="6" t="s">
        <v>20</v>
      </c>
      <c r="M623" s="5">
        <v>323.0</v>
      </c>
      <c r="N623" s="8">
        <f>VLOOKUP(D623, 'Total Registered Voters by Coun'!$A$1:$B$58, 2, false)</f>
        <v>119218</v>
      </c>
    </row>
    <row r="624" ht="15.75" customHeight="1">
      <c r="A624" s="4">
        <v>44138.0</v>
      </c>
      <c r="B624" s="5" t="s">
        <v>15</v>
      </c>
      <c r="C624" s="5">
        <v>57.0</v>
      </c>
      <c r="D624" s="5" t="s">
        <v>88</v>
      </c>
      <c r="E624" s="5">
        <v>1.0E10</v>
      </c>
      <c r="F624" s="5" t="s">
        <v>17</v>
      </c>
      <c r="G624" s="5">
        <v>820.0</v>
      </c>
      <c r="H624" s="5" t="s">
        <v>28</v>
      </c>
      <c r="I624" s="5" t="s">
        <v>19</v>
      </c>
      <c r="J624" s="5" t="s">
        <v>22</v>
      </c>
      <c r="M624" s="5">
        <v>24.0</v>
      </c>
      <c r="N624" s="8">
        <f>VLOOKUP(D624, 'Total Registered Voters by Coun'!$A$1:$B$58, 2, false)</f>
        <v>119218</v>
      </c>
    </row>
    <row r="625" ht="15.75" customHeight="1">
      <c r="A625" s="4">
        <v>44138.0</v>
      </c>
      <c r="B625" s="5" t="s">
        <v>15</v>
      </c>
      <c r="C625" s="5">
        <v>57.0</v>
      </c>
      <c r="D625" s="5" t="s">
        <v>88</v>
      </c>
      <c r="E625" s="5">
        <v>1.0E10</v>
      </c>
      <c r="F625" s="5" t="s">
        <v>17</v>
      </c>
      <c r="G625" s="5">
        <v>833.0</v>
      </c>
      <c r="H625" s="5" t="s">
        <v>29</v>
      </c>
      <c r="I625" s="5" t="s">
        <v>19</v>
      </c>
      <c r="J625" s="5" t="s">
        <v>22</v>
      </c>
      <c r="M625" s="5">
        <v>3.0</v>
      </c>
      <c r="N625" s="8">
        <f>VLOOKUP(D625, 'Total Registered Voters by Coun'!$A$1:$B$58, 2, false)</f>
        <v>119218</v>
      </c>
    </row>
    <row r="626" ht="15.75" customHeight="1">
      <c r="A626" s="4">
        <v>44138.0</v>
      </c>
      <c r="B626" s="5" t="s">
        <v>15</v>
      </c>
      <c r="C626" s="5">
        <v>57.0</v>
      </c>
      <c r="D626" s="5" t="s">
        <v>88</v>
      </c>
      <c r="E626" s="5">
        <v>1.0E10</v>
      </c>
      <c r="F626" s="5" t="s">
        <v>17</v>
      </c>
      <c r="G626" s="5">
        <v>825.0</v>
      </c>
      <c r="H626" s="5" t="s">
        <v>30</v>
      </c>
      <c r="I626" s="5" t="s">
        <v>19</v>
      </c>
      <c r="J626" s="5" t="s">
        <v>22</v>
      </c>
      <c r="M626" s="5">
        <v>1.0</v>
      </c>
      <c r="N626" s="8">
        <f>VLOOKUP(D626, 'Total Registered Voters by Coun'!$A$1:$B$58, 2, false)</f>
        <v>119218</v>
      </c>
    </row>
    <row r="627" ht="15.75" customHeight="1">
      <c r="A627" s="4">
        <v>44138.0</v>
      </c>
      <c r="B627" s="5" t="s">
        <v>15</v>
      </c>
      <c r="C627" s="5">
        <v>57.0</v>
      </c>
      <c r="D627" s="5" t="s">
        <v>88</v>
      </c>
      <c r="E627" s="5">
        <v>1.0E10</v>
      </c>
      <c r="F627" s="5" t="s">
        <v>17</v>
      </c>
      <c r="G627" s="5">
        <v>830.0</v>
      </c>
      <c r="H627" s="5" t="s">
        <v>31</v>
      </c>
      <c r="I627" s="5" t="s">
        <v>19</v>
      </c>
      <c r="J627" s="5" t="s">
        <v>22</v>
      </c>
      <c r="M627" s="5">
        <v>0.0</v>
      </c>
      <c r="N627" s="8">
        <f>VLOOKUP(D627, 'Total Registered Voters by Coun'!$A$1:$B$58, 2, false)</f>
        <v>119218</v>
      </c>
    </row>
    <row r="628" ht="15.75" customHeight="1">
      <c r="A628" s="4">
        <v>44138.0</v>
      </c>
      <c r="B628" s="5" t="s">
        <v>15</v>
      </c>
      <c r="C628" s="5">
        <v>57.0</v>
      </c>
      <c r="D628" s="5" t="s">
        <v>88</v>
      </c>
      <c r="E628" s="5">
        <v>1.0E10</v>
      </c>
      <c r="F628" s="5" t="s">
        <v>17</v>
      </c>
      <c r="G628" s="5">
        <v>822.0</v>
      </c>
      <c r="H628" s="5" t="s">
        <v>32</v>
      </c>
      <c r="I628" s="5" t="s">
        <v>19</v>
      </c>
      <c r="J628" s="5" t="s">
        <v>22</v>
      </c>
      <c r="M628" s="5">
        <v>2.0</v>
      </c>
      <c r="N628" s="8">
        <f>VLOOKUP(D628, 'Total Registered Voters by Coun'!$A$1:$B$58, 2, false)</f>
        <v>119218</v>
      </c>
    </row>
    <row r="629" ht="15.75" customHeight="1">
      <c r="A629" s="4">
        <v>44138.0</v>
      </c>
      <c r="B629" s="5" t="s">
        <v>15</v>
      </c>
      <c r="C629" s="5">
        <v>58.0</v>
      </c>
      <c r="D629" s="5" t="s">
        <v>89</v>
      </c>
      <c r="E629" s="5">
        <v>1.0E10</v>
      </c>
      <c r="F629" s="5" t="s">
        <v>17</v>
      </c>
      <c r="G629" s="5">
        <v>640.0</v>
      </c>
      <c r="H629" s="5" t="s">
        <v>18</v>
      </c>
      <c r="I629" s="5" t="s">
        <v>19</v>
      </c>
      <c r="J629" s="5" t="s">
        <v>19</v>
      </c>
      <c r="K629" s="5">
        <v>3.0</v>
      </c>
      <c r="L629" s="6" t="s">
        <v>20</v>
      </c>
      <c r="M629" s="7">
        <v>11230.0</v>
      </c>
      <c r="N629" s="8">
        <f>VLOOKUP(D629, 'Total Registered Voters by Coun'!$A$1:$B$58, 2, false)</f>
        <v>39626</v>
      </c>
    </row>
    <row r="630" ht="15.75" customHeight="1">
      <c r="A630" s="4">
        <v>44138.0</v>
      </c>
      <c r="B630" s="5" t="s">
        <v>15</v>
      </c>
      <c r="C630" s="5">
        <v>58.0</v>
      </c>
      <c r="D630" s="5" t="s">
        <v>89</v>
      </c>
      <c r="E630" s="5">
        <v>1.0E10</v>
      </c>
      <c r="F630" s="5" t="s">
        <v>17</v>
      </c>
      <c r="G630" s="5">
        <v>653.0</v>
      </c>
      <c r="H630" s="5" t="s">
        <v>21</v>
      </c>
      <c r="I630" s="5" t="s">
        <v>22</v>
      </c>
      <c r="J630" s="5" t="s">
        <v>19</v>
      </c>
      <c r="K630" s="5">
        <v>7.0</v>
      </c>
      <c r="L630" s="6" t="s">
        <v>23</v>
      </c>
      <c r="M630" s="7">
        <v>17676.0</v>
      </c>
      <c r="N630" s="8">
        <f>VLOOKUP(D630, 'Total Registered Voters by Coun'!$A$1:$B$58, 2, false)</f>
        <v>39626</v>
      </c>
    </row>
    <row r="631" ht="15.75" customHeight="1">
      <c r="A631" s="4">
        <v>44138.0</v>
      </c>
      <c r="B631" s="5" t="s">
        <v>15</v>
      </c>
      <c r="C631" s="5">
        <v>58.0</v>
      </c>
      <c r="D631" s="5" t="s">
        <v>89</v>
      </c>
      <c r="E631" s="5">
        <v>1.0E10</v>
      </c>
      <c r="F631" s="5" t="s">
        <v>17</v>
      </c>
      <c r="G631" s="5">
        <v>663.0</v>
      </c>
      <c r="H631" s="5" t="s">
        <v>24</v>
      </c>
      <c r="I631" s="5" t="s">
        <v>19</v>
      </c>
      <c r="J631" s="5" t="s">
        <v>19</v>
      </c>
      <c r="K631" s="5">
        <v>1.0</v>
      </c>
      <c r="L631" s="6" t="s">
        <v>23</v>
      </c>
      <c r="M631" s="5">
        <v>153.0</v>
      </c>
      <c r="N631" s="8">
        <f>VLOOKUP(D631, 'Total Registered Voters by Coun'!$A$1:$B$58, 2, false)</f>
        <v>39626</v>
      </c>
    </row>
    <row r="632" ht="15.75" customHeight="1">
      <c r="A632" s="4">
        <v>44138.0</v>
      </c>
      <c r="B632" s="5" t="s">
        <v>15</v>
      </c>
      <c r="C632" s="5">
        <v>58.0</v>
      </c>
      <c r="D632" s="5" t="s">
        <v>89</v>
      </c>
      <c r="E632" s="5">
        <v>1.0E10</v>
      </c>
      <c r="F632" s="5" t="s">
        <v>17</v>
      </c>
      <c r="G632" s="5">
        <v>687.0</v>
      </c>
      <c r="H632" s="5" t="s">
        <v>25</v>
      </c>
      <c r="I632" s="5" t="s">
        <v>19</v>
      </c>
      <c r="J632" s="5" t="s">
        <v>19</v>
      </c>
      <c r="K632" s="5">
        <v>4.0</v>
      </c>
      <c r="L632" s="6" t="s">
        <v>20</v>
      </c>
      <c r="M632" s="5">
        <v>124.0</v>
      </c>
      <c r="N632" s="8">
        <f>VLOOKUP(D632, 'Total Registered Voters by Coun'!$A$1:$B$58, 2, false)</f>
        <v>39626</v>
      </c>
    </row>
    <row r="633" ht="15.75" customHeight="1">
      <c r="A633" s="4">
        <v>44138.0</v>
      </c>
      <c r="B633" s="5" t="s">
        <v>15</v>
      </c>
      <c r="C633" s="5">
        <v>58.0</v>
      </c>
      <c r="D633" s="5" t="s">
        <v>89</v>
      </c>
      <c r="E633" s="5">
        <v>1.0E10</v>
      </c>
      <c r="F633" s="5" t="s">
        <v>17</v>
      </c>
      <c r="G633" s="5">
        <v>676.0</v>
      </c>
      <c r="H633" s="5" t="s">
        <v>26</v>
      </c>
      <c r="I633" s="5" t="s">
        <v>19</v>
      </c>
      <c r="J633" s="5" t="s">
        <v>19</v>
      </c>
      <c r="K633" s="5">
        <v>5.0</v>
      </c>
      <c r="L633" s="6" t="s">
        <v>23</v>
      </c>
      <c r="M633" s="5">
        <v>510.0</v>
      </c>
      <c r="N633" s="8">
        <f>VLOOKUP(D633, 'Total Registered Voters by Coun'!$A$1:$B$58, 2, false)</f>
        <v>39626</v>
      </c>
    </row>
    <row r="634" ht="15.75" customHeight="1">
      <c r="A634" s="4">
        <v>44138.0</v>
      </c>
      <c r="B634" s="5" t="s">
        <v>15</v>
      </c>
      <c r="C634" s="5">
        <v>58.0</v>
      </c>
      <c r="D634" s="5" t="s">
        <v>89</v>
      </c>
      <c r="E634" s="5">
        <v>1.0E10</v>
      </c>
      <c r="F634" s="5" t="s">
        <v>17</v>
      </c>
      <c r="G634" s="5">
        <v>688.0</v>
      </c>
      <c r="H634" s="5" t="s">
        <v>27</v>
      </c>
      <c r="I634" s="5" t="s">
        <v>19</v>
      </c>
      <c r="J634" s="5" t="s">
        <v>19</v>
      </c>
      <c r="K634" s="5">
        <v>6.0</v>
      </c>
      <c r="L634" s="6" t="s">
        <v>20</v>
      </c>
      <c r="M634" s="5">
        <v>94.0</v>
      </c>
      <c r="N634" s="8">
        <f>VLOOKUP(D634, 'Total Registered Voters by Coun'!$A$1:$B$58, 2, false)</f>
        <v>39626</v>
      </c>
    </row>
    <row r="635" ht="15.75" customHeight="1">
      <c r="A635" s="4">
        <v>44138.0</v>
      </c>
      <c r="B635" s="5" t="s">
        <v>15</v>
      </c>
      <c r="C635" s="5">
        <v>58.0</v>
      </c>
      <c r="D635" s="5" t="s">
        <v>89</v>
      </c>
      <c r="E635" s="5">
        <v>1.0E10</v>
      </c>
      <c r="F635" s="5" t="s">
        <v>17</v>
      </c>
      <c r="G635" s="5">
        <v>820.0</v>
      </c>
      <c r="H635" s="5" t="s">
        <v>28</v>
      </c>
      <c r="I635" s="5" t="s">
        <v>19</v>
      </c>
      <c r="J635" s="5" t="s">
        <v>22</v>
      </c>
      <c r="M635" s="5">
        <v>4.0</v>
      </c>
      <c r="N635" s="8">
        <f>VLOOKUP(D635, 'Total Registered Voters by Coun'!$A$1:$B$58, 2, false)</f>
        <v>39626</v>
      </c>
    </row>
    <row r="636" ht="15.75" customHeight="1">
      <c r="A636" s="4">
        <v>44138.0</v>
      </c>
      <c r="B636" s="5" t="s">
        <v>15</v>
      </c>
      <c r="C636" s="5">
        <v>58.0</v>
      </c>
      <c r="D636" s="5" t="s">
        <v>89</v>
      </c>
      <c r="E636" s="5">
        <v>1.0E10</v>
      </c>
      <c r="F636" s="5" t="s">
        <v>17</v>
      </c>
      <c r="G636" s="5">
        <v>833.0</v>
      </c>
      <c r="H636" s="5" t="s">
        <v>29</v>
      </c>
      <c r="I636" s="5" t="s">
        <v>19</v>
      </c>
      <c r="J636" s="5" t="s">
        <v>22</v>
      </c>
      <c r="M636" s="5">
        <v>4.0</v>
      </c>
      <c r="N636" s="8">
        <f>VLOOKUP(D636, 'Total Registered Voters by Coun'!$A$1:$B$58, 2, false)</f>
        <v>39626</v>
      </c>
    </row>
    <row r="637" ht="15.75" customHeight="1">
      <c r="A637" s="4">
        <v>44138.0</v>
      </c>
      <c r="B637" s="5" t="s">
        <v>15</v>
      </c>
      <c r="C637" s="5">
        <v>58.0</v>
      </c>
      <c r="D637" s="5" t="s">
        <v>89</v>
      </c>
      <c r="E637" s="5">
        <v>1.0E10</v>
      </c>
      <c r="F637" s="5" t="s">
        <v>17</v>
      </c>
      <c r="G637" s="5">
        <v>825.0</v>
      </c>
      <c r="H637" s="5" t="s">
        <v>30</v>
      </c>
      <c r="I637" s="5" t="s">
        <v>19</v>
      </c>
      <c r="J637" s="5" t="s">
        <v>22</v>
      </c>
      <c r="M637" s="5">
        <v>0.0</v>
      </c>
      <c r="N637" s="8">
        <f>VLOOKUP(D637, 'Total Registered Voters by Coun'!$A$1:$B$58, 2, false)</f>
        <v>39626</v>
      </c>
    </row>
    <row r="638" ht="15.75" customHeight="1">
      <c r="A638" s="4">
        <v>44138.0</v>
      </c>
      <c r="B638" s="5" t="s">
        <v>15</v>
      </c>
      <c r="C638" s="5">
        <v>58.0</v>
      </c>
      <c r="D638" s="5" t="s">
        <v>89</v>
      </c>
      <c r="E638" s="5">
        <v>1.0E10</v>
      </c>
      <c r="F638" s="5" t="s">
        <v>17</v>
      </c>
      <c r="G638" s="5">
        <v>830.0</v>
      </c>
      <c r="H638" s="5" t="s">
        <v>31</v>
      </c>
      <c r="I638" s="5" t="s">
        <v>19</v>
      </c>
      <c r="J638" s="5" t="s">
        <v>22</v>
      </c>
      <c r="M638" s="5">
        <v>0.0</v>
      </c>
      <c r="N638" s="8">
        <f>VLOOKUP(D638, 'Total Registered Voters by Coun'!$A$1:$B$58, 2, false)</f>
        <v>39626</v>
      </c>
    </row>
    <row r="639" ht="15.75" customHeight="1">
      <c r="A639" s="4">
        <v>44138.0</v>
      </c>
      <c r="B639" s="5" t="s">
        <v>15</v>
      </c>
      <c r="C639" s="5">
        <v>58.0</v>
      </c>
      <c r="D639" s="5" t="s">
        <v>89</v>
      </c>
      <c r="E639" s="5">
        <v>1.0E10</v>
      </c>
      <c r="F639" s="5" t="s">
        <v>17</v>
      </c>
      <c r="G639" s="5">
        <v>822.0</v>
      </c>
      <c r="H639" s="5" t="s">
        <v>32</v>
      </c>
      <c r="I639" s="5" t="s">
        <v>19</v>
      </c>
      <c r="J639" s="5" t="s">
        <v>22</v>
      </c>
      <c r="M639" s="5">
        <v>1.0</v>
      </c>
      <c r="N639" s="8">
        <f>VLOOKUP(D639, 'Total Registered Voters by Coun'!$A$1:$B$58, 2, false)</f>
        <v>39626</v>
      </c>
    </row>
    <row r="640" ht="15.75" customHeight="1">
      <c r="A640" s="4"/>
      <c r="E640" s="9"/>
      <c r="M640" s="7"/>
      <c r="N640" s="8"/>
    </row>
    <row r="641" ht="15.75" customHeight="1">
      <c r="A641" s="4"/>
      <c r="E641" s="9"/>
      <c r="M641" s="7"/>
      <c r="N641" s="8"/>
    </row>
    <row r="642" ht="15.75" customHeight="1">
      <c r="A642" s="4"/>
      <c r="E642" s="9"/>
      <c r="M642" s="7"/>
      <c r="N642" s="8"/>
    </row>
    <row r="643" ht="15.75" customHeight="1">
      <c r="A643" s="4"/>
      <c r="E643" s="9"/>
      <c r="M643" s="7"/>
      <c r="N643" s="8"/>
    </row>
    <row r="644" ht="15.75" customHeight="1">
      <c r="A644" s="4"/>
      <c r="E644" s="9"/>
      <c r="M644" s="7"/>
      <c r="N644" s="8"/>
    </row>
    <row r="645" ht="15.75" customHeight="1">
      <c r="A645" s="4"/>
      <c r="E645" s="9"/>
      <c r="M645" s="7"/>
      <c r="N645" s="8"/>
    </row>
    <row r="646" ht="15.75" customHeight="1">
      <c r="A646" s="4"/>
      <c r="E646" s="9"/>
      <c r="M646" s="7"/>
      <c r="N646" s="8"/>
    </row>
    <row r="647" ht="15.75" customHeight="1">
      <c r="A647" s="4"/>
      <c r="E647" s="9"/>
      <c r="M647" s="7"/>
      <c r="N647" s="8"/>
    </row>
    <row r="648" ht="15.75" customHeight="1">
      <c r="A648" s="4"/>
      <c r="E648" s="9"/>
      <c r="M648" s="7"/>
      <c r="N648" s="8"/>
    </row>
    <row r="649" ht="15.75" customHeight="1">
      <c r="A649" s="4"/>
      <c r="E649" s="9"/>
      <c r="M649" s="7"/>
      <c r="N649" s="8"/>
    </row>
    <row r="650" ht="15.75" customHeight="1">
      <c r="A650" s="4"/>
      <c r="E650" s="9"/>
      <c r="M650" s="7"/>
      <c r="N650" s="8"/>
    </row>
    <row r="651" ht="15.75" customHeight="1">
      <c r="A651" s="4"/>
      <c r="E651" s="9"/>
      <c r="M651" s="7"/>
      <c r="N651" s="8"/>
    </row>
    <row r="652" ht="15.75" customHeight="1">
      <c r="A652" s="4"/>
      <c r="E652" s="9"/>
      <c r="M652" s="7"/>
      <c r="N652" s="8"/>
    </row>
    <row r="653" ht="15.75" customHeight="1">
      <c r="A653" s="4"/>
      <c r="E653" s="9"/>
      <c r="M653" s="7"/>
      <c r="N653" s="8"/>
    </row>
    <row r="654" ht="15.75" customHeight="1">
      <c r="A654" s="4"/>
      <c r="E654" s="9"/>
      <c r="N654" s="8"/>
    </row>
    <row r="655" ht="15.75" customHeight="1">
      <c r="A655" s="4"/>
      <c r="E655" s="9"/>
      <c r="M655" s="7"/>
      <c r="N655" s="8"/>
    </row>
    <row r="656" ht="15.75" customHeight="1">
      <c r="A656" s="4"/>
      <c r="E656" s="9"/>
      <c r="M656" s="7"/>
      <c r="N656" s="8"/>
    </row>
    <row r="657" ht="15.75" customHeight="1">
      <c r="A657" s="4"/>
      <c r="E657" s="9"/>
      <c r="M657" s="7"/>
      <c r="N657" s="8"/>
    </row>
    <row r="658" ht="15.75" customHeight="1">
      <c r="A658" s="4"/>
      <c r="E658" s="9"/>
      <c r="M658" s="7"/>
      <c r="N658" s="8"/>
    </row>
    <row r="659" ht="15.75" customHeight="1">
      <c r="A659" s="4"/>
      <c r="E659" s="9"/>
      <c r="M659" s="7"/>
      <c r="N659" s="8"/>
    </row>
    <row r="660" ht="15.75" customHeight="1">
      <c r="A660" s="4"/>
      <c r="E660" s="9"/>
      <c r="M660" s="7"/>
      <c r="N660" s="8"/>
    </row>
    <row r="661" ht="15.75" customHeight="1">
      <c r="A661" s="4"/>
      <c r="E661" s="9"/>
      <c r="M661" s="7"/>
      <c r="N661" s="8"/>
    </row>
    <row r="662" ht="15.75" customHeight="1">
      <c r="A662" s="4"/>
      <c r="E662" s="9"/>
      <c r="M662" s="7"/>
      <c r="N662" s="8"/>
    </row>
    <row r="663" ht="15.75" customHeight="1">
      <c r="A663" s="4"/>
      <c r="E663" s="9"/>
      <c r="M663" s="7"/>
      <c r="N663" s="8"/>
    </row>
    <row r="664" ht="15.75" customHeight="1">
      <c r="A664" s="4"/>
      <c r="E664" s="9"/>
      <c r="M664" s="7"/>
      <c r="N664" s="8"/>
    </row>
    <row r="665" ht="15.75" customHeight="1">
      <c r="A665" s="4"/>
      <c r="E665" s="9"/>
      <c r="N665" s="8"/>
    </row>
    <row r="666" ht="15.75" customHeight="1">
      <c r="A666" s="4"/>
      <c r="E666" s="9"/>
      <c r="M666" s="7"/>
      <c r="N666" s="8"/>
    </row>
    <row r="667" ht="15.75" customHeight="1">
      <c r="A667" s="4"/>
      <c r="E667" s="9"/>
      <c r="M667" s="7"/>
      <c r="N667" s="8"/>
    </row>
    <row r="668" ht="15.75" customHeight="1">
      <c r="A668" s="4"/>
      <c r="E668" s="9"/>
      <c r="M668" s="7"/>
      <c r="N668" s="8"/>
    </row>
    <row r="669" ht="15.75" customHeight="1">
      <c r="A669" s="4"/>
      <c r="E669" s="9"/>
      <c r="M669" s="7"/>
      <c r="N669" s="8"/>
    </row>
    <row r="670" ht="15.75" customHeight="1">
      <c r="A670" s="4"/>
      <c r="E670" s="9"/>
      <c r="M670" s="7"/>
      <c r="N670" s="8"/>
    </row>
    <row r="671" ht="15.75" customHeight="1">
      <c r="A671" s="4"/>
      <c r="E671" s="9"/>
      <c r="M671" s="7"/>
      <c r="N671" s="8"/>
    </row>
    <row r="672" ht="15.75" customHeight="1">
      <c r="A672" s="4"/>
      <c r="E672" s="9"/>
      <c r="M672" s="7"/>
      <c r="N672" s="8"/>
    </row>
    <row r="673" ht="15.75" customHeight="1">
      <c r="A673" s="4"/>
      <c r="E673" s="9"/>
      <c r="M673" s="7"/>
      <c r="N673" s="8"/>
    </row>
    <row r="674" ht="15.75" customHeight="1">
      <c r="A674" s="4"/>
      <c r="E674" s="9"/>
      <c r="M674" s="7"/>
      <c r="N674" s="8"/>
    </row>
    <row r="675" ht="15.75" customHeight="1">
      <c r="A675" s="4"/>
      <c r="E675" s="9"/>
      <c r="M675" s="7"/>
      <c r="N675" s="8"/>
    </row>
    <row r="676" ht="15.75" customHeight="1">
      <c r="A676" s="4"/>
      <c r="E676" s="9"/>
      <c r="M676" s="7"/>
      <c r="N676" s="8"/>
    </row>
    <row r="677" ht="15.75" customHeight="1">
      <c r="A677" s="4"/>
      <c r="E677" s="9"/>
      <c r="M677" s="7"/>
      <c r="N677" s="8"/>
    </row>
    <row r="678" ht="15.75" customHeight="1">
      <c r="A678" s="4"/>
      <c r="E678" s="9"/>
      <c r="M678" s="7"/>
      <c r="N678" s="8"/>
    </row>
    <row r="679" ht="15.75" customHeight="1">
      <c r="A679" s="4"/>
      <c r="E679" s="9"/>
      <c r="M679" s="7"/>
      <c r="N679" s="8"/>
    </row>
    <row r="680" ht="15.75" customHeight="1">
      <c r="A680" s="4"/>
      <c r="E680" s="9"/>
      <c r="M680" s="7"/>
      <c r="N680" s="8"/>
    </row>
    <row r="681" ht="15.75" customHeight="1">
      <c r="A681" s="4"/>
      <c r="E681" s="9"/>
      <c r="M681" s="7"/>
      <c r="N681" s="8"/>
    </row>
    <row r="682" ht="15.75" customHeight="1">
      <c r="A682" s="4"/>
      <c r="E682" s="9"/>
      <c r="M682" s="7"/>
      <c r="N682" s="8"/>
    </row>
    <row r="683" ht="15.75" customHeight="1">
      <c r="A683" s="4"/>
      <c r="E683" s="9"/>
      <c r="M683" s="7"/>
      <c r="N683" s="8"/>
    </row>
    <row r="684" ht="15.75" customHeight="1">
      <c r="A684" s="4"/>
      <c r="E684" s="9"/>
      <c r="M684" s="7"/>
      <c r="N684" s="8"/>
    </row>
    <row r="685" ht="15.75" customHeight="1">
      <c r="A685" s="4"/>
      <c r="E685" s="9"/>
      <c r="M685" s="7"/>
      <c r="N685" s="8"/>
    </row>
    <row r="686" ht="15.75" customHeight="1">
      <c r="A686" s="4"/>
      <c r="E686" s="9"/>
      <c r="M686" s="7"/>
      <c r="N686" s="8"/>
    </row>
    <row r="687" ht="15.75" customHeight="1">
      <c r="A687" s="4"/>
      <c r="E687" s="9"/>
      <c r="M687" s="7"/>
      <c r="N687" s="8"/>
    </row>
    <row r="688" ht="15.75" customHeight="1">
      <c r="A688" s="4"/>
      <c r="E688" s="9"/>
      <c r="M688" s="7"/>
      <c r="N688" s="8"/>
    </row>
    <row r="689" ht="15.75" customHeight="1">
      <c r="A689" s="4"/>
      <c r="E689" s="9"/>
      <c r="M689" s="7"/>
      <c r="N689" s="8"/>
    </row>
    <row r="690" ht="15.75" customHeight="1">
      <c r="A690" s="4"/>
      <c r="E690" s="9"/>
      <c r="M690" s="7"/>
      <c r="N690" s="8"/>
    </row>
    <row r="691" ht="15.75" customHeight="1">
      <c r="A691" s="4"/>
      <c r="E691" s="9"/>
      <c r="M691" s="7"/>
      <c r="N691" s="8"/>
    </row>
    <row r="692" ht="15.75" customHeight="1">
      <c r="A692" s="4"/>
      <c r="E692" s="9"/>
      <c r="M692" s="7"/>
      <c r="N692" s="8"/>
    </row>
    <row r="693" ht="15.75" customHeight="1">
      <c r="A693" s="4"/>
      <c r="E693" s="9"/>
      <c r="M693" s="7"/>
      <c r="N693" s="8"/>
    </row>
    <row r="694" ht="15.75" customHeight="1">
      <c r="A694" s="4"/>
      <c r="E694" s="9"/>
      <c r="M694" s="7"/>
      <c r="N694" s="8"/>
    </row>
    <row r="695" ht="15.75" customHeight="1">
      <c r="A695" s="4"/>
      <c r="E695" s="9"/>
      <c r="M695" s="7"/>
      <c r="N695" s="8"/>
    </row>
    <row r="696" ht="15.75" customHeight="1">
      <c r="A696" s="4"/>
      <c r="E696" s="9"/>
      <c r="M696" s="7"/>
      <c r="N696" s="8"/>
    </row>
    <row r="697" ht="15.75" customHeight="1">
      <c r="A697" s="4"/>
      <c r="E697" s="9"/>
      <c r="M697" s="7"/>
      <c r="N697" s="8"/>
    </row>
    <row r="698" ht="15.75" customHeight="1">
      <c r="A698" s="4"/>
      <c r="E698" s="9"/>
      <c r="M698" s="7"/>
      <c r="N698" s="8"/>
    </row>
    <row r="699" ht="15.75" customHeight="1">
      <c r="A699" s="4"/>
      <c r="E699" s="9"/>
      <c r="M699" s="7"/>
      <c r="N699" s="8"/>
    </row>
    <row r="700" ht="15.75" customHeight="1">
      <c r="A700" s="4"/>
      <c r="E700" s="9"/>
      <c r="M700" s="7"/>
      <c r="N700" s="8"/>
    </row>
    <row r="701" ht="15.75" customHeight="1">
      <c r="A701" s="4"/>
      <c r="E701" s="9"/>
      <c r="M701" s="7"/>
      <c r="N701" s="8"/>
    </row>
    <row r="702" ht="15.75" customHeight="1">
      <c r="A702" s="4"/>
      <c r="E702" s="9"/>
      <c r="M702" s="7"/>
      <c r="N702" s="8"/>
    </row>
    <row r="703" ht="15.75" customHeight="1">
      <c r="A703" s="4"/>
      <c r="E703" s="9"/>
      <c r="M703" s="7"/>
      <c r="N703" s="8"/>
    </row>
    <row r="704" ht="15.75" customHeight="1">
      <c r="A704" s="4"/>
      <c r="E704" s="9"/>
      <c r="M704" s="7"/>
      <c r="N704" s="8"/>
    </row>
    <row r="705" ht="15.75" customHeight="1">
      <c r="A705" s="4"/>
      <c r="E705" s="9"/>
      <c r="M705" s="7"/>
      <c r="N705" s="8"/>
    </row>
    <row r="706" ht="15.75" customHeight="1">
      <c r="A706" s="4"/>
      <c r="E706" s="9"/>
      <c r="M706" s="7"/>
      <c r="N706" s="8"/>
    </row>
    <row r="707" ht="15.75" customHeight="1">
      <c r="A707" s="4"/>
      <c r="E707" s="9"/>
      <c r="M707" s="7"/>
      <c r="N707" s="8"/>
    </row>
    <row r="708" ht="15.75" customHeight="1">
      <c r="A708" s="4"/>
      <c r="E708" s="9"/>
      <c r="M708" s="7"/>
      <c r="N708" s="8"/>
    </row>
    <row r="709" ht="15.75" customHeight="1">
      <c r="A709" s="4"/>
      <c r="E709" s="9"/>
      <c r="M709" s="7"/>
      <c r="N709" s="8"/>
    </row>
    <row r="710" ht="15.75" customHeight="1">
      <c r="A710" s="4"/>
      <c r="E710" s="9"/>
      <c r="M710" s="7"/>
      <c r="N710" s="8"/>
    </row>
    <row r="711" ht="15.75" customHeight="1">
      <c r="A711" s="4"/>
      <c r="E711" s="9"/>
      <c r="M711" s="7"/>
      <c r="N711" s="8"/>
    </row>
    <row r="712" ht="15.75" customHeight="1">
      <c r="A712" s="4"/>
      <c r="E712" s="9"/>
      <c r="M712" s="7"/>
      <c r="N712" s="8"/>
    </row>
    <row r="713" ht="15.75" customHeight="1">
      <c r="A713" s="4"/>
      <c r="E713" s="9"/>
      <c r="M713" s="7"/>
      <c r="N713" s="8"/>
    </row>
    <row r="714" ht="15.75" customHeight="1">
      <c r="A714" s="4"/>
      <c r="E714" s="9"/>
      <c r="M714" s="7"/>
      <c r="N714" s="8"/>
    </row>
    <row r="715" ht="15.75" customHeight="1">
      <c r="A715" s="4"/>
      <c r="E715" s="9"/>
      <c r="M715" s="7"/>
      <c r="N715" s="8"/>
    </row>
    <row r="716" ht="15.75" customHeight="1">
      <c r="A716" s="4"/>
      <c r="E716" s="9"/>
      <c r="M716" s="7"/>
      <c r="N716" s="8"/>
    </row>
    <row r="717" ht="15.75" customHeight="1">
      <c r="A717" s="4"/>
      <c r="E717" s="9"/>
      <c r="M717" s="7"/>
      <c r="N717" s="8"/>
    </row>
    <row r="718" ht="15.75" customHeight="1">
      <c r="A718" s="4"/>
      <c r="E718" s="9"/>
      <c r="M718" s="7"/>
      <c r="N718" s="8"/>
    </row>
    <row r="719" ht="15.75" customHeight="1">
      <c r="A719" s="4"/>
      <c r="E719" s="9"/>
      <c r="M719" s="7"/>
      <c r="N719" s="8"/>
    </row>
    <row r="720" ht="15.75" customHeight="1">
      <c r="A720" s="4"/>
      <c r="E720" s="9"/>
      <c r="M720" s="7"/>
      <c r="N720" s="8"/>
    </row>
    <row r="721" ht="15.75" customHeight="1">
      <c r="A721" s="4"/>
      <c r="E721" s="9"/>
      <c r="M721" s="7"/>
      <c r="N721" s="8"/>
    </row>
    <row r="722" ht="15.75" customHeight="1">
      <c r="A722" s="4"/>
      <c r="E722" s="9"/>
      <c r="M722" s="7"/>
      <c r="N722" s="8"/>
    </row>
    <row r="723" ht="15.75" customHeight="1">
      <c r="A723" s="4"/>
      <c r="E723" s="9"/>
      <c r="M723" s="7"/>
      <c r="N723" s="8"/>
    </row>
    <row r="724" ht="15.75" customHeight="1">
      <c r="A724" s="4"/>
      <c r="E724" s="9"/>
      <c r="M724" s="7"/>
      <c r="N724" s="8"/>
    </row>
    <row r="725" ht="15.75" customHeight="1">
      <c r="A725" s="4"/>
      <c r="E725" s="9"/>
      <c r="M725" s="7"/>
      <c r="N725" s="8"/>
    </row>
    <row r="726" ht="15.75" customHeight="1">
      <c r="A726" s="4"/>
      <c r="E726" s="9"/>
      <c r="M726" s="7"/>
      <c r="N726" s="8"/>
    </row>
    <row r="727" ht="15.75" customHeight="1">
      <c r="A727" s="4"/>
      <c r="E727" s="9"/>
      <c r="M727" s="7"/>
      <c r="N727" s="8"/>
    </row>
    <row r="728" ht="15.75" customHeight="1">
      <c r="A728" s="4"/>
      <c r="E728" s="9"/>
      <c r="M728" s="7"/>
      <c r="N728" s="8"/>
    </row>
    <row r="729" ht="15.75" customHeight="1">
      <c r="A729" s="4"/>
      <c r="E729" s="9"/>
      <c r="M729" s="7"/>
      <c r="N729" s="8"/>
    </row>
    <row r="730" ht="15.75" customHeight="1">
      <c r="A730" s="4"/>
      <c r="E730" s="9"/>
      <c r="M730" s="7"/>
      <c r="N730" s="8"/>
    </row>
    <row r="731" ht="15.75" customHeight="1">
      <c r="A731" s="4"/>
      <c r="E731" s="9"/>
      <c r="M731" s="7"/>
      <c r="N731" s="8"/>
    </row>
    <row r="732" ht="15.75" customHeight="1">
      <c r="A732" s="4"/>
      <c r="E732" s="9"/>
      <c r="M732" s="7"/>
      <c r="N732" s="8"/>
    </row>
    <row r="733" ht="15.75" customHeight="1">
      <c r="A733" s="4"/>
      <c r="E733" s="9"/>
      <c r="M733" s="7"/>
      <c r="N733" s="8"/>
    </row>
    <row r="734" ht="15.75" customHeight="1">
      <c r="A734" s="4"/>
      <c r="E734" s="9"/>
      <c r="M734" s="7"/>
      <c r="N734" s="8"/>
    </row>
    <row r="735" ht="15.75" customHeight="1">
      <c r="A735" s="4"/>
      <c r="E735" s="9"/>
      <c r="M735" s="7"/>
      <c r="N735" s="8"/>
    </row>
    <row r="736" ht="15.75" customHeight="1">
      <c r="A736" s="4"/>
      <c r="E736" s="9"/>
      <c r="M736" s="7"/>
      <c r="N736" s="8"/>
    </row>
    <row r="737" ht="15.75" customHeight="1">
      <c r="A737" s="4"/>
      <c r="E737" s="9"/>
      <c r="M737" s="7"/>
      <c r="N737" s="8"/>
    </row>
    <row r="738" ht="15.75" customHeight="1">
      <c r="A738" s="4"/>
      <c r="E738" s="9"/>
      <c r="M738" s="7"/>
      <c r="N738" s="8"/>
    </row>
    <row r="739" ht="15.75" customHeight="1">
      <c r="A739" s="4"/>
      <c r="E739" s="9"/>
      <c r="M739" s="7"/>
      <c r="N739" s="8"/>
    </row>
    <row r="740" ht="15.75" customHeight="1">
      <c r="A740" s="4"/>
      <c r="E740" s="9"/>
      <c r="M740" s="7"/>
      <c r="N740" s="8"/>
    </row>
    <row r="741" ht="15.75" customHeight="1">
      <c r="A741" s="4"/>
      <c r="E741" s="9"/>
      <c r="M741" s="7"/>
      <c r="N741" s="8"/>
    </row>
    <row r="742" ht="15.75" customHeight="1">
      <c r="A742" s="4"/>
      <c r="E742" s="9"/>
      <c r="M742" s="7"/>
      <c r="N742" s="8"/>
    </row>
    <row r="743" ht="15.75" customHeight="1">
      <c r="A743" s="4"/>
      <c r="E743" s="9"/>
      <c r="M743" s="7"/>
      <c r="N743" s="8"/>
    </row>
    <row r="744" ht="15.75" customHeight="1">
      <c r="A744" s="4"/>
      <c r="E744" s="9"/>
      <c r="M744" s="7"/>
      <c r="N744" s="8"/>
    </row>
    <row r="745" ht="15.75" customHeight="1">
      <c r="A745" s="4"/>
      <c r="E745" s="9"/>
      <c r="M745" s="7"/>
      <c r="N745" s="8"/>
    </row>
    <row r="746" ht="15.75" customHeight="1">
      <c r="A746" s="4"/>
      <c r="E746" s="9"/>
      <c r="M746" s="7"/>
      <c r="N746" s="8"/>
    </row>
    <row r="747" ht="15.75" customHeight="1">
      <c r="A747" s="4"/>
      <c r="E747" s="9"/>
      <c r="M747" s="7"/>
      <c r="N747" s="8"/>
    </row>
    <row r="748" ht="15.75" customHeight="1">
      <c r="A748" s="4"/>
      <c r="E748" s="9"/>
      <c r="M748" s="7"/>
      <c r="N748" s="8"/>
    </row>
    <row r="749" ht="15.75" customHeight="1">
      <c r="A749" s="4"/>
      <c r="E749" s="9"/>
      <c r="M749" s="7"/>
      <c r="N749" s="8"/>
    </row>
    <row r="750" ht="15.75" customHeight="1">
      <c r="A750" s="4"/>
      <c r="E750" s="9"/>
      <c r="M750" s="7"/>
      <c r="N750" s="8"/>
    </row>
    <row r="751" ht="15.75" customHeight="1">
      <c r="A751" s="4"/>
      <c r="E751" s="9"/>
      <c r="M751" s="7"/>
      <c r="N751" s="8"/>
    </row>
    <row r="752" ht="15.75" customHeight="1">
      <c r="A752" s="4"/>
      <c r="E752" s="9"/>
      <c r="M752" s="7"/>
      <c r="N752" s="8"/>
    </row>
    <row r="753" ht="15.75" customHeight="1">
      <c r="A753" s="4"/>
      <c r="E753" s="9"/>
      <c r="M753" s="7"/>
      <c r="N753" s="8"/>
    </row>
    <row r="754" ht="15.75" customHeight="1">
      <c r="A754" s="4"/>
      <c r="E754" s="9"/>
      <c r="M754" s="7"/>
      <c r="N754" s="8"/>
    </row>
    <row r="755" ht="15.75" customHeight="1">
      <c r="A755" s="4"/>
      <c r="E755" s="9"/>
      <c r="M755" s="7"/>
      <c r="N755" s="8"/>
    </row>
    <row r="756" ht="15.75" customHeight="1">
      <c r="A756" s="4"/>
      <c r="E756" s="9"/>
      <c r="M756" s="7"/>
      <c r="N756" s="8"/>
    </row>
    <row r="757" ht="15.75" customHeight="1">
      <c r="A757" s="4"/>
      <c r="E757" s="9"/>
      <c r="M757" s="7"/>
      <c r="N757" s="8"/>
    </row>
    <row r="758" ht="15.75" customHeight="1">
      <c r="A758" s="4"/>
      <c r="E758" s="9"/>
      <c r="M758" s="7"/>
      <c r="N758" s="8"/>
    </row>
    <row r="759" ht="15.75" customHeight="1">
      <c r="A759" s="4"/>
      <c r="E759" s="9"/>
      <c r="M759" s="7"/>
      <c r="N759" s="8"/>
    </row>
    <row r="760" ht="15.75" customHeight="1">
      <c r="A760" s="4"/>
      <c r="E760" s="9"/>
      <c r="M760" s="7"/>
      <c r="N760" s="8"/>
    </row>
    <row r="761" ht="15.75" customHeight="1">
      <c r="A761" s="4"/>
      <c r="E761" s="9"/>
      <c r="M761" s="7"/>
      <c r="N761" s="8"/>
    </row>
    <row r="762" ht="15.75" customHeight="1">
      <c r="A762" s="4"/>
      <c r="E762" s="9"/>
      <c r="M762" s="7"/>
      <c r="N762" s="8"/>
    </row>
    <row r="763" ht="15.75" customHeight="1">
      <c r="A763" s="4"/>
      <c r="E763" s="9"/>
      <c r="M763" s="7"/>
      <c r="N763" s="8"/>
    </row>
    <row r="764" ht="15.75" customHeight="1">
      <c r="A764" s="4"/>
      <c r="E764" s="9"/>
      <c r="M764" s="7"/>
      <c r="N764" s="8"/>
    </row>
    <row r="765" ht="15.75" customHeight="1">
      <c r="A765" s="4"/>
      <c r="E765" s="9"/>
      <c r="M765" s="7"/>
      <c r="N765" s="8"/>
    </row>
    <row r="766" ht="15.75" customHeight="1">
      <c r="A766" s="4"/>
      <c r="E766" s="9"/>
      <c r="M766" s="7"/>
      <c r="N766" s="8"/>
    </row>
    <row r="767" ht="15.75" customHeight="1">
      <c r="A767" s="4"/>
      <c r="E767" s="9"/>
      <c r="M767" s="7"/>
      <c r="N767" s="8"/>
    </row>
    <row r="768" ht="15.75" customHeight="1">
      <c r="A768" s="4"/>
      <c r="E768" s="9"/>
      <c r="M768" s="7"/>
      <c r="N768" s="8"/>
    </row>
    <row r="769" ht="15.75" customHeight="1">
      <c r="A769" s="4"/>
      <c r="E769" s="9"/>
      <c r="M769" s="7"/>
      <c r="N769" s="8"/>
    </row>
    <row r="770" ht="15.75" customHeight="1">
      <c r="A770" s="4"/>
      <c r="E770" s="9"/>
      <c r="M770" s="7"/>
      <c r="N770" s="8"/>
    </row>
    <row r="771" ht="15.75" customHeight="1">
      <c r="A771" s="4"/>
      <c r="E771" s="9"/>
      <c r="M771" s="7"/>
      <c r="N771" s="8"/>
    </row>
    <row r="772" ht="15.75" customHeight="1">
      <c r="A772" s="4"/>
      <c r="E772" s="9"/>
      <c r="M772" s="7"/>
      <c r="N772" s="8"/>
    </row>
    <row r="773" ht="15.75" customHeight="1">
      <c r="A773" s="4"/>
      <c r="E773" s="9"/>
      <c r="M773" s="7"/>
      <c r="N773" s="8"/>
    </row>
    <row r="774" ht="15.75" customHeight="1">
      <c r="A774" s="4"/>
      <c r="E774" s="9"/>
      <c r="M774" s="7"/>
      <c r="N774" s="8"/>
    </row>
    <row r="775" ht="15.75" customHeight="1">
      <c r="A775" s="4"/>
      <c r="E775" s="9"/>
      <c r="M775" s="7"/>
      <c r="N775" s="8"/>
    </row>
    <row r="776" ht="15.75" customHeight="1">
      <c r="A776" s="4"/>
      <c r="E776" s="9"/>
      <c r="M776" s="7"/>
      <c r="N776" s="8"/>
    </row>
    <row r="777" ht="15.75" customHeight="1">
      <c r="A777" s="4"/>
      <c r="E777" s="9"/>
      <c r="M777" s="7"/>
      <c r="N777" s="8"/>
    </row>
    <row r="778" ht="15.75" customHeight="1">
      <c r="A778" s="4"/>
      <c r="E778" s="9"/>
      <c r="N778" s="8"/>
    </row>
    <row r="779" ht="15.75" customHeight="1">
      <c r="A779" s="4"/>
      <c r="E779" s="9"/>
      <c r="N779" s="8"/>
    </row>
    <row r="780" ht="15.75" customHeight="1">
      <c r="A780" s="4"/>
      <c r="E780" s="9"/>
      <c r="M780" s="7"/>
      <c r="N780" s="8"/>
    </row>
    <row r="781" ht="15.75" customHeight="1">
      <c r="A781" s="4"/>
      <c r="E781" s="9"/>
      <c r="M781" s="7"/>
      <c r="N781" s="8"/>
    </row>
    <row r="782" ht="15.75" customHeight="1">
      <c r="A782" s="4"/>
      <c r="E782" s="9"/>
      <c r="M782" s="7"/>
      <c r="N782" s="8"/>
    </row>
    <row r="783" ht="15.75" customHeight="1">
      <c r="A783" s="4"/>
      <c r="E783" s="9"/>
      <c r="M783" s="7"/>
      <c r="N783" s="8"/>
    </row>
    <row r="784" ht="15.75" customHeight="1">
      <c r="A784" s="4"/>
      <c r="E784" s="9"/>
      <c r="M784" s="7"/>
      <c r="N784" s="8"/>
    </row>
    <row r="785" ht="15.75" customHeight="1">
      <c r="A785" s="4"/>
      <c r="E785" s="9"/>
      <c r="M785" s="7"/>
      <c r="N785" s="8"/>
    </row>
    <row r="786" ht="15.75" customHeight="1">
      <c r="A786" s="4"/>
      <c r="E786" s="9"/>
      <c r="M786" s="7"/>
      <c r="N786" s="8"/>
    </row>
    <row r="787" ht="15.75" customHeight="1">
      <c r="A787" s="4"/>
      <c r="E787" s="9"/>
      <c r="M787" s="7"/>
      <c r="N787" s="8"/>
    </row>
    <row r="788" ht="15.75" customHeight="1">
      <c r="A788" s="4"/>
      <c r="E788" s="9"/>
      <c r="M788" s="7"/>
      <c r="N788" s="8"/>
    </row>
    <row r="789" ht="15.75" customHeight="1">
      <c r="A789" s="4"/>
      <c r="E789" s="9"/>
      <c r="M789" s="7"/>
      <c r="N789" s="8"/>
    </row>
    <row r="790" ht="15.75" customHeight="1">
      <c r="A790" s="4"/>
      <c r="E790" s="9"/>
      <c r="M790" s="7"/>
      <c r="N790" s="8"/>
    </row>
    <row r="791" ht="15.75" customHeight="1">
      <c r="A791" s="4"/>
      <c r="E791" s="9"/>
      <c r="M791" s="7"/>
      <c r="N791" s="8"/>
    </row>
    <row r="792" ht="15.75" customHeight="1">
      <c r="A792" s="4"/>
      <c r="E792" s="9"/>
      <c r="M792" s="7"/>
      <c r="N792" s="8"/>
    </row>
    <row r="793" ht="15.75" customHeight="1">
      <c r="A793" s="4"/>
      <c r="E793" s="9"/>
      <c r="M793" s="7"/>
      <c r="N793" s="8"/>
    </row>
    <row r="794" ht="15.75" customHeight="1">
      <c r="A794" s="4"/>
      <c r="E794" s="9"/>
      <c r="M794" s="7"/>
      <c r="N794" s="8"/>
    </row>
    <row r="795" ht="15.75" customHeight="1">
      <c r="A795" s="4"/>
      <c r="E795" s="9"/>
      <c r="M795" s="7"/>
      <c r="N795" s="8"/>
    </row>
    <row r="796" ht="15.75" customHeight="1">
      <c r="A796" s="4"/>
      <c r="E796" s="9"/>
      <c r="M796" s="7"/>
      <c r="N796" s="8"/>
    </row>
    <row r="797" ht="15.75" customHeight="1">
      <c r="A797" s="4"/>
      <c r="E797" s="9"/>
      <c r="M797" s="7"/>
      <c r="N797" s="8"/>
    </row>
    <row r="798" ht="15.75" customHeight="1">
      <c r="A798" s="4"/>
      <c r="E798" s="9"/>
      <c r="M798" s="7"/>
      <c r="N798" s="8"/>
    </row>
    <row r="799" ht="15.75" customHeight="1">
      <c r="A799" s="4"/>
      <c r="E799" s="9"/>
      <c r="M799" s="7"/>
      <c r="N799" s="8"/>
    </row>
    <row r="800" ht="15.75" customHeight="1">
      <c r="A800" s="4"/>
      <c r="E800" s="9"/>
      <c r="M800" s="7"/>
      <c r="N800" s="8"/>
    </row>
    <row r="801" ht="15.75" customHeight="1">
      <c r="A801" s="4"/>
      <c r="E801" s="9"/>
      <c r="M801" s="7"/>
      <c r="N801" s="8"/>
    </row>
    <row r="802" ht="15.75" customHeight="1">
      <c r="A802" s="4"/>
      <c r="E802" s="9"/>
      <c r="M802" s="7"/>
      <c r="N802" s="8"/>
    </row>
    <row r="803" ht="15.75" customHeight="1">
      <c r="A803" s="4"/>
      <c r="E803" s="9"/>
      <c r="M803" s="7"/>
      <c r="N803" s="8"/>
    </row>
    <row r="804" ht="15.75" customHeight="1">
      <c r="A804" s="4"/>
      <c r="E804" s="9"/>
      <c r="M804" s="7"/>
      <c r="N804" s="8"/>
    </row>
    <row r="805" ht="15.75" customHeight="1">
      <c r="A805" s="4"/>
      <c r="E805" s="9"/>
      <c r="M805" s="7"/>
      <c r="N805" s="8"/>
    </row>
    <row r="806" ht="15.75" customHeight="1">
      <c r="A806" s="4"/>
      <c r="E806" s="9"/>
      <c r="M806" s="7"/>
      <c r="N806" s="8"/>
    </row>
    <row r="807" ht="15.75" customHeight="1">
      <c r="A807" s="4"/>
      <c r="E807" s="9"/>
      <c r="M807" s="7"/>
      <c r="N807" s="8"/>
    </row>
    <row r="808" ht="15.75" customHeight="1">
      <c r="A808" s="4"/>
      <c r="E808" s="9"/>
      <c r="M808" s="7"/>
      <c r="N808" s="8"/>
    </row>
    <row r="809" ht="15.75" customHeight="1">
      <c r="A809" s="4"/>
      <c r="E809" s="9"/>
      <c r="M809" s="7"/>
      <c r="N809" s="8"/>
    </row>
    <row r="810" ht="15.75" customHeight="1">
      <c r="A810" s="4"/>
      <c r="E810" s="9"/>
      <c r="M810" s="7"/>
      <c r="N810" s="8"/>
    </row>
    <row r="811" ht="15.75" customHeight="1">
      <c r="A811" s="4"/>
      <c r="E811" s="9"/>
      <c r="M811" s="7"/>
      <c r="N811" s="8"/>
    </row>
    <row r="812" ht="15.75" customHeight="1">
      <c r="A812" s="4"/>
      <c r="E812" s="9"/>
      <c r="M812" s="7"/>
      <c r="N812" s="8"/>
    </row>
    <row r="813" ht="15.75" customHeight="1">
      <c r="A813" s="4"/>
      <c r="E813" s="9"/>
      <c r="M813" s="7"/>
      <c r="N813" s="8"/>
    </row>
    <row r="814" ht="15.75" customHeight="1">
      <c r="A814" s="4"/>
      <c r="E814" s="9"/>
      <c r="M814" s="7"/>
      <c r="N814" s="8"/>
    </row>
    <row r="815" ht="15.75" customHeight="1">
      <c r="A815" s="4"/>
      <c r="E815" s="9"/>
      <c r="M815" s="7"/>
      <c r="N815" s="8"/>
    </row>
    <row r="816" ht="15.75" customHeight="1">
      <c r="A816" s="4"/>
      <c r="E816" s="9"/>
      <c r="M816" s="7"/>
      <c r="N816" s="8"/>
    </row>
    <row r="817" ht="15.75" customHeight="1">
      <c r="A817" s="4"/>
      <c r="E817" s="9"/>
      <c r="M817" s="7"/>
      <c r="N817" s="8"/>
    </row>
    <row r="818" ht="15.75" customHeight="1">
      <c r="A818" s="4"/>
      <c r="E818" s="9"/>
      <c r="M818" s="7"/>
      <c r="N818" s="8"/>
    </row>
    <row r="819" ht="15.75" customHeight="1">
      <c r="A819" s="4"/>
      <c r="E819" s="9"/>
      <c r="M819" s="7"/>
      <c r="N819" s="8"/>
    </row>
    <row r="820" ht="15.75" customHeight="1">
      <c r="A820" s="4"/>
      <c r="E820" s="9"/>
      <c r="N820" s="8"/>
    </row>
    <row r="821" ht="15.75" customHeight="1">
      <c r="A821" s="4"/>
      <c r="E821" s="9"/>
      <c r="N821" s="8"/>
    </row>
    <row r="822" ht="15.75" customHeight="1">
      <c r="A822" s="4"/>
      <c r="E822" s="9"/>
      <c r="M822" s="7"/>
      <c r="N822" s="8"/>
    </row>
    <row r="823" ht="15.75" customHeight="1">
      <c r="A823" s="4"/>
      <c r="E823" s="9"/>
      <c r="M823" s="7"/>
      <c r="N823" s="8"/>
    </row>
    <row r="824" ht="15.75" customHeight="1">
      <c r="A824" s="4"/>
      <c r="E824" s="9"/>
      <c r="M824" s="7"/>
      <c r="N824" s="8"/>
    </row>
    <row r="825" ht="15.75" customHeight="1">
      <c r="A825" s="4"/>
      <c r="E825" s="9"/>
      <c r="M825" s="7"/>
      <c r="N825" s="8"/>
    </row>
    <row r="826" ht="15.75" customHeight="1">
      <c r="A826" s="4"/>
      <c r="E826" s="9"/>
      <c r="M826" s="7"/>
      <c r="N826" s="8"/>
    </row>
    <row r="827" ht="15.75" customHeight="1">
      <c r="A827" s="4"/>
      <c r="E827" s="9"/>
      <c r="M827" s="7"/>
      <c r="N827" s="8"/>
    </row>
    <row r="828" ht="15.75" customHeight="1">
      <c r="A828" s="4"/>
      <c r="E828" s="9"/>
      <c r="M828" s="7"/>
      <c r="N828" s="8"/>
    </row>
    <row r="829" ht="15.75" customHeight="1">
      <c r="A829" s="4"/>
      <c r="E829" s="9"/>
      <c r="N829" s="8"/>
    </row>
    <row r="830" ht="15.75" customHeight="1">
      <c r="A830" s="4"/>
      <c r="E830" s="9"/>
      <c r="M830" s="7"/>
      <c r="N830" s="8"/>
    </row>
    <row r="831" ht="15.75" customHeight="1">
      <c r="A831" s="4"/>
      <c r="E831" s="9"/>
      <c r="M831" s="7"/>
      <c r="N831" s="8"/>
    </row>
    <row r="832" ht="15.75" customHeight="1">
      <c r="A832" s="4"/>
      <c r="E832" s="9"/>
      <c r="M832" s="7"/>
      <c r="N832" s="8"/>
    </row>
    <row r="833" ht="15.75" customHeight="1">
      <c r="A833" s="4"/>
      <c r="E833" s="9"/>
      <c r="M833" s="7"/>
      <c r="N833" s="8"/>
    </row>
    <row r="834" ht="15.75" customHeight="1">
      <c r="A834" s="4"/>
      <c r="E834" s="9"/>
      <c r="M834" s="7"/>
      <c r="N834" s="8"/>
    </row>
    <row r="835" ht="15.75" customHeight="1">
      <c r="A835" s="4"/>
      <c r="E835" s="9"/>
      <c r="M835" s="7"/>
      <c r="N835" s="8"/>
    </row>
    <row r="836" ht="15.75" customHeight="1">
      <c r="A836" s="4"/>
      <c r="E836" s="9"/>
      <c r="M836" s="7"/>
      <c r="N836" s="8"/>
    </row>
    <row r="837" ht="15.75" customHeight="1">
      <c r="A837" s="4"/>
      <c r="E837" s="9"/>
      <c r="M837" s="7"/>
      <c r="N837" s="8"/>
    </row>
    <row r="838" ht="15.75" customHeight="1">
      <c r="A838" s="4"/>
      <c r="E838" s="9"/>
      <c r="M838" s="7"/>
      <c r="N838" s="8"/>
    </row>
    <row r="839" ht="15.75" customHeight="1">
      <c r="A839" s="4"/>
      <c r="E839" s="9"/>
      <c r="M839" s="7"/>
      <c r="N839" s="8"/>
    </row>
    <row r="840" ht="15.75" customHeight="1">
      <c r="A840" s="4"/>
      <c r="E840" s="9"/>
      <c r="M840" s="7"/>
      <c r="N840" s="8"/>
    </row>
    <row r="841" ht="15.75" customHeight="1">
      <c r="A841" s="4"/>
      <c r="E841" s="9"/>
      <c r="M841" s="7"/>
      <c r="N841" s="8"/>
    </row>
    <row r="842" ht="15.75" customHeight="1">
      <c r="A842" s="4"/>
      <c r="E842" s="9"/>
      <c r="M842" s="7"/>
      <c r="N842" s="8"/>
    </row>
    <row r="843" ht="15.75" customHeight="1">
      <c r="A843" s="4"/>
      <c r="E843" s="9"/>
      <c r="M843" s="7"/>
      <c r="N843" s="8"/>
    </row>
    <row r="844" ht="15.75" customHeight="1">
      <c r="A844" s="4"/>
      <c r="E844" s="9"/>
      <c r="M844" s="7"/>
      <c r="N844" s="8"/>
    </row>
    <row r="845" ht="15.75" customHeight="1">
      <c r="A845" s="4"/>
      <c r="E845" s="9"/>
      <c r="M845" s="7"/>
      <c r="N845" s="8"/>
    </row>
    <row r="846" ht="15.75" customHeight="1">
      <c r="A846" s="4"/>
      <c r="E846" s="9"/>
      <c r="M846" s="7"/>
      <c r="N846" s="8"/>
    </row>
    <row r="847" ht="15.75" customHeight="1">
      <c r="A847" s="4"/>
      <c r="E847" s="9"/>
      <c r="M847" s="7"/>
      <c r="N847" s="8"/>
    </row>
    <row r="848" ht="15.75" customHeight="1">
      <c r="A848" s="4"/>
      <c r="E848" s="9"/>
      <c r="M848" s="7"/>
      <c r="N848" s="8"/>
    </row>
    <row r="849" ht="15.75" customHeight="1">
      <c r="A849" s="4"/>
      <c r="E849" s="9"/>
      <c r="M849" s="7"/>
      <c r="N849" s="8"/>
    </row>
    <row r="850" ht="15.75" customHeight="1">
      <c r="A850" s="4"/>
      <c r="E850" s="9"/>
      <c r="M850" s="7"/>
      <c r="N850" s="8"/>
    </row>
    <row r="851" ht="15.75" customHeight="1">
      <c r="A851" s="4"/>
      <c r="E851" s="9"/>
      <c r="M851" s="7"/>
      <c r="N851" s="8"/>
    </row>
    <row r="852" ht="15.75" customHeight="1">
      <c r="A852" s="4"/>
      <c r="E852" s="9"/>
      <c r="M852" s="7"/>
      <c r="N852" s="8"/>
    </row>
    <row r="853" ht="15.75" customHeight="1">
      <c r="A853" s="4"/>
      <c r="E853" s="9"/>
      <c r="M853" s="7"/>
      <c r="N853" s="8"/>
    </row>
    <row r="854" ht="15.75" customHeight="1">
      <c r="A854" s="4"/>
      <c r="E854" s="9"/>
      <c r="M854" s="7"/>
      <c r="N854" s="8"/>
    </row>
    <row r="855" ht="15.75" customHeight="1">
      <c r="A855" s="4"/>
      <c r="E855" s="9"/>
      <c r="M855" s="7"/>
      <c r="N855" s="8"/>
    </row>
    <row r="856" ht="15.75" customHeight="1">
      <c r="A856" s="4"/>
      <c r="E856" s="9"/>
      <c r="M856" s="7"/>
      <c r="N856" s="8"/>
    </row>
    <row r="857" ht="15.75" customHeight="1">
      <c r="A857" s="4"/>
      <c r="E857" s="9"/>
      <c r="M857" s="7"/>
      <c r="N857" s="8"/>
    </row>
    <row r="858" ht="15.75" customHeight="1">
      <c r="A858" s="4"/>
      <c r="E858" s="9"/>
      <c r="M858" s="7"/>
      <c r="N858" s="8"/>
    </row>
    <row r="859" ht="15.75" customHeight="1">
      <c r="A859" s="4"/>
      <c r="E859" s="9"/>
      <c r="M859" s="7"/>
      <c r="N859" s="8"/>
    </row>
    <row r="860" ht="15.75" customHeight="1">
      <c r="A860" s="4"/>
      <c r="E860" s="9"/>
      <c r="M860" s="7"/>
      <c r="N860" s="8"/>
    </row>
    <row r="861" ht="15.75" customHeight="1">
      <c r="A861" s="4"/>
      <c r="E861" s="9"/>
      <c r="M861" s="7"/>
      <c r="N861" s="8"/>
    </row>
    <row r="862" ht="15.75" customHeight="1">
      <c r="A862" s="4"/>
      <c r="E862" s="9"/>
      <c r="M862" s="7"/>
      <c r="N862" s="8"/>
    </row>
    <row r="863" ht="15.75" customHeight="1">
      <c r="A863" s="4"/>
      <c r="E863" s="9"/>
      <c r="M863" s="7"/>
      <c r="N863" s="8"/>
    </row>
    <row r="864" ht="15.75" customHeight="1">
      <c r="A864" s="4"/>
      <c r="E864" s="9"/>
      <c r="M864" s="7"/>
      <c r="N864" s="8"/>
    </row>
    <row r="865" ht="15.75" customHeight="1">
      <c r="A865" s="4"/>
      <c r="E865" s="9"/>
      <c r="M865" s="7"/>
      <c r="N865" s="8"/>
    </row>
    <row r="866" ht="15.75" customHeight="1">
      <c r="A866" s="4"/>
      <c r="E866" s="9"/>
      <c r="M866" s="7"/>
      <c r="N866" s="8"/>
    </row>
    <row r="867" ht="15.75" customHeight="1">
      <c r="A867" s="4"/>
      <c r="E867" s="9"/>
      <c r="M867" s="7"/>
      <c r="N867" s="8"/>
    </row>
    <row r="868" ht="15.75" customHeight="1">
      <c r="A868" s="4"/>
      <c r="E868" s="9"/>
      <c r="M868" s="7"/>
      <c r="N868" s="8"/>
    </row>
    <row r="869" ht="15.75" customHeight="1">
      <c r="A869" s="4"/>
      <c r="E869" s="9"/>
      <c r="M869" s="7"/>
      <c r="N869" s="8"/>
    </row>
    <row r="870" ht="15.75" customHeight="1">
      <c r="A870" s="4"/>
      <c r="E870" s="9"/>
      <c r="M870" s="7"/>
      <c r="N870" s="8"/>
    </row>
    <row r="871" ht="15.75" customHeight="1">
      <c r="A871" s="4"/>
      <c r="E871" s="9"/>
      <c r="M871" s="7"/>
      <c r="N871" s="8"/>
    </row>
    <row r="872" ht="15.75" customHeight="1">
      <c r="A872" s="4"/>
      <c r="E872" s="9"/>
      <c r="M872" s="7"/>
      <c r="N872" s="8"/>
    </row>
    <row r="873" ht="15.75" customHeight="1">
      <c r="A873" s="4"/>
      <c r="E873" s="9"/>
      <c r="M873" s="7"/>
      <c r="N873" s="8"/>
    </row>
    <row r="874" ht="15.75" customHeight="1">
      <c r="A874" s="4"/>
      <c r="E874" s="9"/>
      <c r="M874" s="7"/>
      <c r="N874" s="8"/>
    </row>
    <row r="875" ht="15.75" customHeight="1">
      <c r="A875" s="4"/>
      <c r="E875" s="9"/>
      <c r="M875" s="7"/>
      <c r="N875" s="8"/>
    </row>
    <row r="876" ht="15.75" customHeight="1">
      <c r="A876" s="4"/>
      <c r="E876" s="9"/>
      <c r="M876" s="7"/>
      <c r="N876" s="8"/>
    </row>
    <row r="877" ht="15.75" customHeight="1">
      <c r="A877" s="4"/>
      <c r="E877" s="9"/>
      <c r="M877" s="7"/>
      <c r="N877" s="8"/>
    </row>
    <row r="878" ht="15.75" customHeight="1">
      <c r="A878" s="4"/>
      <c r="E878" s="9"/>
      <c r="M878" s="7"/>
      <c r="N878" s="8"/>
    </row>
    <row r="879" ht="15.75" customHeight="1">
      <c r="A879" s="4"/>
      <c r="E879" s="9"/>
      <c r="M879" s="7"/>
      <c r="N879" s="8"/>
    </row>
    <row r="880" ht="15.75" customHeight="1">
      <c r="A880" s="4"/>
      <c r="E880" s="9"/>
      <c r="M880" s="7"/>
      <c r="N880" s="8"/>
    </row>
    <row r="881" ht="15.75" customHeight="1">
      <c r="A881" s="4"/>
      <c r="E881" s="9"/>
      <c r="M881" s="7"/>
      <c r="N881" s="8"/>
    </row>
    <row r="882" ht="15.75" customHeight="1">
      <c r="A882" s="4"/>
      <c r="E882" s="9"/>
      <c r="M882" s="7"/>
      <c r="N882" s="8"/>
    </row>
    <row r="883" ht="15.75" customHeight="1">
      <c r="A883" s="4"/>
      <c r="E883" s="9"/>
      <c r="M883" s="7"/>
      <c r="N883" s="8"/>
    </row>
    <row r="884" ht="15.75" customHeight="1">
      <c r="A884" s="4"/>
      <c r="E884" s="9"/>
      <c r="M884" s="7"/>
      <c r="N884" s="8"/>
    </row>
    <row r="885" ht="15.75" customHeight="1">
      <c r="A885" s="4"/>
      <c r="E885" s="9"/>
      <c r="M885" s="7"/>
      <c r="N885" s="8"/>
    </row>
    <row r="886" ht="15.75" customHeight="1">
      <c r="A886" s="4"/>
      <c r="E886" s="9"/>
      <c r="M886" s="7"/>
      <c r="N886" s="8"/>
    </row>
    <row r="887" ht="15.75" customHeight="1">
      <c r="A887" s="4"/>
      <c r="E887" s="9"/>
      <c r="M887" s="7"/>
      <c r="N887" s="8"/>
    </row>
    <row r="888" ht="15.75" customHeight="1">
      <c r="A888" s="4"/>
      <c r="E888" s="9"/>
      <c r="M888" s="7"/>
      <c r="N888" s="8"/>
    </row>
    <row r="889" ht="15.75" customHeight="1">
      <c r="A889" s="4"/>
      <c r="E889" s="9"/>
      <c r="M889" s="7"/>
      <c r="N889" s="8"/>
    </row>
    <row r="890" ht="15.75" customHeight="1">
      <c r="A890" s="4"/>
      <c r="E890" s="9"/>
      <c r="M890" s="7"/>
      <c r="N890" s="8"/>
    </row>
    <row r="891" ht="15.75" customHeight="1">
      <c r="A891" s="4"/>
      <c r="E891" s="9"/>
      <c r="M891" s="7"/>
      <c r="N891" s="8"/>
    </row>
    <row r="892" ht="15.75" customHeight="1">
      <c r="A892" s="4"/>
      <c r="E892" s="9"/>
      <c r="M892" s="7"/>
      <c r="N892" s="8"/>
    </row>
    <row r="893" ht="15.75" customHeight="1">
      <c r="A893" s="4"/>
      <c r="E893" s="9"/>
      <c r="M893" s="7"/>
      <c r="N893" s="8"/>
    </row>
    <row r="894" ht="15.75" customHeight="1">
      <c r="A894" s="4"/>
      <c r="E894" s="9"/>
      <c r="M894" s="7"/>
      <c r="N894" s="8"/>
    </row>
    <row r="895" ht="15.75" customHeight="1">
      <c r="A895" s="4"/>
      <c r="E895" s="9"/>
      <c r="M895" s="7"/>
      <c r="N895" s="8"/>
    </row>
    <row r="896" ht="15.75" customHeight="1">
      <c r="A896" s="4"/>
      <c r="E896" s="9"/>
      <c r="M896" s="7"/>
      <c r="N896" s="8"/>
    </row>
    <row r="897" ht="15.75" customHeight="1">
      <c r="A897" s="4"/>
      <c r="E897" s="9"/>
      <c r="M897" s="7"/>
      <c r="N897" s="8"/>
    </row>
    <row r="898" ht="15.75" customHeight="1">
      <c r="A898" s="4"/>
      <c r="E898" s="9"/>
      <c r="M898" s="7"/>
      <c r="N898" s="8"/>
    </row>
    <row r="899" ht="15.75" customHeight="1">
      <c r="A899" s="4"/>
      <c r="E899" s="9"/>
      <c r="M899" s="7"/>
      <c r="N899" s="8"/>
    </row>
    <row r="900" ht="15.75" customHeight="1">
      <c r="A900" s="4"/>
      <c r="E900" s="9"/>
      <c r="M900" s="7"/>
      <c r="N900" s="8"/>
    </row>
    <row r="901" ht="15.75" customHeight="1">
      <c r="A901" s="4"/>
      <c r="E901" s="9"/>
      <c r="M901" s="7"/>
      <c r="N901" s="8"/>
    </row>
    <row r="902" ht="15.75" customHeight="1">
      <c r="A902" s="4"/>
      <c r="E902" s="9"/>
      <c r="M902" s="7"/>
      <c r="N902" s="8"/>
    </row>
    <row r="903" ht="15.75" customHeight="1">
      <c r="A903" s="4"/>
      <c r="E903" s="9"/>
      <c r="M903" s="7"/>
      <c r="N903" s="8"/>
    </row>
    <row r="904" ht="15.75" customHeight="1">
      <c r="A904" s="4"/>
      <c r="E904" s="9"/>
      <c r="M904" s="7"/>
      <c r="N904" s="8"/>
    </row>
    <row r="905" ht="15.75" customHeight="1">
      <c r="A905" s="4"/>
      <c r="E905" s="9"/>
      <c r="M905" s="7"/>
      <c r="N905" s="8"/>
    </row>
    <row r="906" ht="15.75" customHeight="1">
      <c r="A906" s="4"/>
      <c r="E906" s="9"/>
      <c r="M906" s="7"/>
      <c r="N906" s="8"/>
    </row>
    <row r="907" ht="15.75" customHeight="1">
      <c r="A907" s="4"/>
      <c r="E907" s="9"/>
      <c r="M907" s="7"/>
      <c r="N907" s="8"/>
    </row>
    <row r="908" ht="15.75" customHeight="1">
      <c r="A908" s="4"/>
      <c r="E908" s="9"/>
      <c r="M908" s="7"/>
      <c r="N908" s="8"/>
    </row>
    <row r="909" ht="15.75" customHeight="1">
      <c r="A909" s="4"/>
      <c r="E909" s="9"/>
      <c r="M909" s="7"/>
      <c r="N909" s="8"/>
    </row>
    <row r="910" ht="15.75" customHeight="1">
      <c r="A910" s="4"/>
      <c r="E910" s="9"/>
      <c r="M910" s="7"/>
      <c r="N910" s="8"/>
    </row>
    <row r="911" ht="15.75" customHeight="1">
      <c r="A911" s="4"/>
      <c r="E911" s="9"/>
      <c r="M911" s="7"/>
      <c r="N911" s="8"/>
    </row>
    <row r="912" ht="15.75" customHeight="1">
      <c r="A912" s="4"/>
      <c r="E912" s="9"/>
      <c r="M912" s="7"/>
      <c r="N912" s="8"/>
    </row>
    <row r="913" ht="15.75" customHeight="1">
      <c r="A913" s="4"/>
      <c r="E913" s="9"/>
      <c r="M913" s="7"/>
      <c r="N913" s="8"/>
    </row>
    <row r="914" ht="15.75" customHeight="1">
      <c r="A914" s="4"/>
      <c r="E914" s="9"/>
      <c r="M914" s="7"/>
      <c r="N914" s="8"/>
    </row>
    <row r="915" ht="15.75" customHeight="1">
      <c r="A915" s="4"/>
      <c r="E915" s="9"/>
      <c r="M915" s="7"/>
      <c r="N915" s="8"/>
    </row>
    <row r="916" ht="15.75" customHeight="1">
      <c r="A916" s="4"/>
      <c r="E916" s="9"/>
      <c r="M916" s="7"/>
      <c r="N916" s="8"/>
    </row>
    <row r="917" ht="15.75" customHeight="1">
      <c r="A917" s="4"/>
      <c r="E917" s="9"/>
      <c r="M917" s="7"/>
      <c r="N917" s="8"/>
    </row>
    <row r="918" ht="15.75" customHeight="1">
      <c r="A918" s="4"/>
      <c r="E918" s="9"/>
      <c r="M918" s="7"/>
      <c r="N918" s="8"/>
    </row>
    <row r="919" ht="15.75" customHeight="1">
      <c r="A919" s="4"/>
      <c r="E919" s="9"/>
      <c r="M919" s="7"/>
      <c r="N919" s="8"/>
    </row>
    <row r="920" ht="15.75" customHeight="1">
      <c r="A920" s="4"/>
      <c r="E920" s="9"/>
      <c r="M920" s="7"/>
      <c r="N920" s="8"/>
    </row>
    <row r="921" ht="15.75" customHeight="1">
      <c r="A921" s="4"/>
      <c r="E921" s="9"/>
      <c r="M921" s="7"/>
      <c r="N921" s="8"/>
    </row>
    <row r="922" ht="15.75" customHeight="1">
      <c r="A922" s="4"/>
      <c r="E922" s="9"/>
      <c r="M922" s="7"/>
      <c r="N922" s="8"/>
    </row>
    <row r="923" ht="15.75" customHeight="1">
      <c r="A923" s="4"/>
      <c r="E923" s="9"/>
      <c r="M923" s="7"/>
      <c r="N923" s="8"/>
    </row>
    <row r="924" ht="15.75" customHeight="1">
      <c r="A924" s="4"/>
      <c r="E924" s="9"/>
      <c r="M924" s="7"/>
      <c r="N924" s="8"/>
    </row>
    <row r="925" ht="15.75" customHeight="1">
      <c r="A925" s="4"/>
      <c r="E925" s="9"/>
      <c r="M925" s="7"/>
      <c r="N925" s="8"/>
    </row>
    <row r="926" ht="15.75" customHeight="1">
      <c r="A926" s="4"/>
      <c r="E926" s="9"/>
      <c r="M926" s="7"/>
      <c r="N926" s="8"/>
    </row>
    <row r="927" ht="15.75" customHeight="1">
      <c r="A927" s="4"/>
      <c r="E927" s="9"/>
      <c r="N927" s="8"/>
    </row>
    <row r="928" ht="15.75" customHeight="1">
      <c r="A928" s="4"/>
      <c r="E928" s="9"/>
      <c r="N928" s="8"/>
    </row>
    <row r="929" ht="15.75" customHeight="1">
      <c r="A929" s="4"/>
      <c r="E929" s="9"/>
      <c r="M929" s="7"/>
      <c r="N929" s="8"/>
    </row>
    <row r="930" ht="15.75" customHeight="1">
      <c r="A930" s="4"/>
      <c r="E930" s="9"/>
      <c r="M930" s="7"/>
      <c r="N930" s="8"/>
    </row>
    <row r="931" ht="15.75" customHeight="1">
      <c r="A931" s="4"/>
      <c r="E931" s="9"/>
      <c r="M931" s="7"/>
      <c r="N931" s="8"/>
    </row>
    <row r="932" ht="15.75" customHeight="1">
      <c r="A932" s="4"/>
      <c r="E932" s="9"/>
      <c r="M932" s="7"/>
      <c r="N932" s="8"/>
    </row>
    <row r="933" ht="15.75" customHeight="1">
      <c r="A933" s="4"/>
      <c r="E933" s="9"/>
      <c r="M933" s="7"/>
      <c r="N933" s="8"/>
    </row>
    <row r="934" ht="15.75" customHeight="1">
      <c r="A934" s="4"/>
      <c r="E934" s="9"/>
      <c r="M934" s="7"/>
      <c r="N934" s="8"/>
    </row>
    <row r="935" ht="15.75" customHeight="1">
      <c r="A935" s="4"/>
      <c r="E935" s="9"/>
      <c r="M935" s="7"/>
      <c r="N935" s="8"/>
    </row>
    <row r="936" ht="15.75" customHeight="1">
      <c r="A936" s="4"/>
      <c r="E936" s="9"/>
      <c r="M936" s="7"/>
      <c r="N936" s="8"/>
    </row>
    <row r="937" ht="15.75" customHeight="1">
      <c r="A937" s="4"/>
      <c r="E937" s="9"/>
      <c r="M937" s="7"/>
      <c r="N937" s="8"/>
    </row>
    <row r="938" ht="15.75" customHeight="1">
      <c r="A938" s="4"/>
      <c r="E938" s="9"/>
      <c r="M938" s="7"/>
      <c r="N938" s="8"/>
    </row>
    <row r="939" ht="15.75" customHeight="1">
      <c r="A939" s="4"/>
      <c r="E939" s="9"/>
      <c r="M939" s="7"/>
      <c r="N939" s="8"/>
    </row>
    <row r="940" ht="15.75" customHeight="1">
      <c r="A940" s="4"/>
      <c r="E940" s="9"/>
      <c r="M940" s="7"/>
      <c r="N940" s="8"/>
    </row>
    <row r="941" ht="15.75" customHeight="1">
      <c r="A941" s="4"/>
      <c r="E941" s="9"/>
      <c r="M941" s="7"/>
      <c r="N941" s="8"/>
    </row>
    <row r="942" ht="15.75" customHeight="1">
      <c r="A942" s="4"/>
      <c r="E942" s="9"/>
      <c r="M942" s="7"/>
      <c r="N942" s="8"/>
    </row>
    <row r="943" ht="15.75" customHeight="1">
      <c r="A943" s="4"/>
      <c r="E943" s="9"/>
      <c r="M943" s="7"/>
      <c r="N943" s="8"/>
    </row>
    <row r="944" ht="15.75" customHeight="1">
      <c r="A944" s="4"/>
      <c r="E944" s="9"/>
      <c r="M944" s="7"/>
      <c r="N944" s="8"/>
    </row>
    <row r="945" ht="15.75" customHeight="1">
      <c r="A945" s="4"/>
      <c r="E945" s="9"/>
      <c r="N945" s="8"/>
    </row>
    <row r="946" ht="15.75" customHeight="1">
      <c r="A946" s="4"/>
      <c r="E946" s="9"/>
      <c r="M946" s="7"/>
      <c r="N946" s="8"/>
    </row>
    <row r="947" ht="15.75" customHeight="1">
      <c r="A947" s="4"/>
      <c r="E947" s="9"/>
      <c r="M947" s="7"/>
      <c r="N947" s="8"/>
    </row>
    <row r="948" ht="15.75" customHeight="1">
      <c r="A948" s="4"/>
      <c r="E948" s="9"/>
      <c r="M948" s="7"/>
      <c r="N948" s="8"/>
    </row>
    <row r="949" ht="15.75" customHeight="1">
      <c r="A949" s="4"/>
      <c r="E949" s="9"/>
      <c r="M949" s="7"/>
      <c r="N949" s="8"/>
    </row>
    <row r="950" ht="15.75" customHeight="1">
      <c r="A950" s="4"/>
      <c r="E950" s="9"/>
      <c r="M950" s="7"/>
      <c r="N950" s="8"/>
    </row>
    <row r="951" ht="15.75" customHeight="1">
      <c r="A951" s="4"/>
      <c r="E951" s="9"/>
      <c r="M951" s="7"/>
      <c r="N951" s="8"/>
    </row>
    <row r="952" ht="15.75" customHeight="1">
      <c r="A952" s="4"/>
      <c r="E952" s="9"/>
      <c r="M952" s="7"/>
      <c r="N952" s="8"/>
    </row>
    <row r="953" ht="15.75" customHeight="1">
      <c r="A953" s="4"/>
      <c r="E953" s="9"/>
      <c r="M953" s="7"/>
      <c r="N953" s="8"/>
    </row>
    <row r="954" ht="15.75" customHeight="1">
      <c r="A954" s="4"/>
      <c r="E954" s="9"/>
      <c r="M954" s="7"/>
      <c r="N954" s="8"/>
    </row>
    <row r="955" ht="15.75" customHeight="1">
      <c r="A955" s="4"/>
      <c r="E955" s="9"/>
      <c r="M955" s="7"/>
      <c r="N955" s="8"/>
    </row>
    <row r="956" ht="15.75" customHeight="1">
      <c r="A956" s="4"/>
      <c r="E956" s="9"/>
      <c r="M956" s="7"/>
      <c r="N956" s="8"/>
    </row>
    <row r="957" ht="15.75" customHeight="1">
      <c r="A957" s="4"/>
      <c r="E957" s="9"/>
      <c r="M957" s="7"/>
      <c r="N957" s="8"/>
    </row>
    <row r="958" ht="15.75" customHeight="1">
      <c r="A958" s="4"/>
      <c r="E958" s="9"/>
      <c r="M958" s="7"/>
      <c r="N958" s="8"/>
    </row>
    <row r="959" ht="15.75" customHeight="1">
      <c r="A959" s="4"/>
      <c r="E959" s="9"/>
      <c r="M959" s="7"/>
      <c r="N959" s="8"/>
    </row>
    <row r="960" ht="15.75" customHeight="1">
      <c r="A960" s="4"/>
      <c r="E960" s="9"/>
      <c r="M960" s="7"/>
      <c r="N960" s="8"/>
    </row>
    <row r="961" ht="15.75" customHeight="1">
      <c r="A961" s="4"/>
      <c r="E961" s="9"/>
      <c r="M961" s="7"/>
      <c r="N961" s="8"/>
    </row>
    <row r="962" ht="15.75" customHeight="1">
      <c r="A962" s="4"/>
      <c r="E962" s="9"/>
      <c r="M962" s="7"/>
      <c r="N962" s="8"/>
    </row>
    <row r="963" ht="15.75" customHeight="1">
      <c r="A963" s="4"/>
      <c r="E963" s="9"/>
      <c r="M963" s="7"/>
      <c r="N963" s="8"/>
    </row>
    <row r="964" ht="15.75" customHeight="1">
      <c r="A964" s="4"/>
      <c r="E964" s="9"/>
      <c r="M964" s="7"/>
      <c r="N964" s="8"/>
    </row>
    <row r="965" ht="15.75" customHeight="1">
      <c r="A965" s="4"/>
      <c r="E965" s="9"/>
      <c r="M965" s="7"/>
      <c r="N965" s="8"/>
    </row>
    <row r="966" ht="15.75" customHeight="1">
      <c r="A966" s="4"/>
      <c r="E966" s="9"/>
      <c r="M966" s="7"/>
      <c r="N966" s="8"/>
    </row>
    <row r="967" ht="15.75" customHeight="1">
      <c r="A967" s="4"/>
      <c r="E967" s="9"/>
      <c r="M967" s="7"/>
      <c r="N967" s="8"/>
    </row>
    <row r="968" ht="15.75" customHeight="1">
      <c r="A968" s="4"/>
      <c r="E968" s="9"/>
      <c r="M968" s="7"/>
      <c r="N968" s="8"/>
    </row>
    <row r="969" ht="15.75" customHeight="1">
      <c r="A969" s="4"/>
      <c r="E969" s="9"/>
      <c r="M969" s="7"/>
      <c r="N969" s="8"/>
    </row>
    <row r="970" ht="15.75" customHeight="1">
      <c r="A970" s="4"/>
      <c r="E970" s="9"/>
      <c r="M970" s="7"/>
      <c r="N970" s="8"/>
    </row>
    <row r="971" ht="15.75" customHeight="1">
      <c r="A971" s="4"/>
      <c r="E971" s="9"/>
      <c r="M971" s="7"/>
      <c r="N971" s="8"/>
    </row>
    <row r="972" ht="15.75" customHeight="1">
      <c r="A972" s="4"/>
      <c r="E972" s="9"/>
      <c r="M972" s="7"/>
      <c r="N972" s="8"/>
    </row>
    <row r="973" ht="15.75" customHeight="1">
      <c r="A973" s="4"/>
      <c r="E973" s="9"/>
      <c r="M973" s="7"/>
      <c r="N973" s="8"/>
    </row>
    <row r="974" ht="15.75" customHeight="1">
      <c r="A974" s="4"/>
      <c r="E974" s="9"/>
      <c r="M974" s="7"/>
      <c r="N974" s="8"/>
    </row>
    <row r="975" ht="15.75" customHeight="1">
      <c r="A975" s="4"/>
      <c r="E975" s="9"/>
      <c r="N975" s="8"/>
    </row>
    <row r="976" ht="15.75" customHeight="1">
      <c r="A976" s="4"/>
      <c r="E976" s="9"/>
      <c r="N976" s="8"/>
    </row>
    <row r="977" ht="15.75" customHeight="1">
      <c r="A977" s="4"/>
      <c r="E977" s="9"/>
      <c r="M977" s="7"/>
      <c r="N977" s="8"/>
    </row>
    <row r="978" ht="15.75" customHeight="1">
      <c r="A978" s="4"/>
      <c r="E978" s="9"/>
      <c r="M978" s="7"/>
      <c r="N978" s="8"/>
    </row>
    <row r="979" ht="15.75" customHeight="1">
      <c r="A979" s="4"/>
      <c r="E979" s="9"/>
      <c r="M979" s="7"/>
      <c r="N979" s="8"/>
    </row>
    <row r="980" ht="15.75" customHeight="1">
      <c r="A980" s="4"/>
      <c r="E980" s="9"/>
      <c r="M980" s="7"/>
      <c r="N980" s="8"/>
    </row>
    <row r="981" ht="15.75" customHeight="1">
      <c r="A981" s="4"/>
      <c r="E981" s="9"/>
      <c r="M981" s="7"/>
      <c r="N981" s="8"/>
    </row>
    <row r="982" ht="15.75" customHeight="1">
      <c r="A982" s="4"/>
      <c r="E982" s="9"/>
      <c r="M982" s="7"/>
      <c r="N982" s="8"/>
    </row>
    <row r="983" ht="15.75" customHeight="1">
      <c r="A983" s="4"/>
      <c r="E983" s="9"/>
      <c r="M983" s="7"/>
      <c r="N983" s="8"/>
    </row>
    <row r="984" ht="15.75" customHeight="1">
      <c r="A984" s="4"/>
      <c r="E984" s="9"/>
      <c r="M984" s="7"/>
      <c r="N984" s="8"/>
    </row>
    <row r="985" ht="15.75" customHeight="1">
      <c r="A985" s="4"/>
      <c r="E985" s="9"/>
      <c r="M985" s="7"/>
      <c r="N985" s="8"/>
    </row>
    <row r="986" ht="15.75" customHeight="1">
      <c r="A986" s="4"/>
      <c r="E986" s="9"/>
      <c r="M986" s="7"/>
      <c r="N986" s="8"/>
    </row>
    <row r="987" ht="15.75" customHeight="1">
      <c r="A987" s="4"/>
      <c r="E987" s="9"/>
      <c r="M987" s="7"/>
      <c r="N987" s="8"/>
    </row>
    <row r="988" ht="15.75" customHeight="1">
      <c r="A988" s="4"/>
      <c r="E988" s="9"/>
      <c r="M988" s="7"/>
      <c r="N988" s="8"/>
    </row>
    <row r="989" ht="15.75" customHeight="1">
      <c r="A989" s="4"/>
      <c r="E989" s="9"/>
      <c r="M989" s="7"/>
      <c r="N989" s="8"/>
    </row>
    <row r="990" ht="15.75" customHeight="1">
      <c r="A990" s="4"/>
      <c r="E990" s="9"/>
      <c r="M990" s="7"/>
      <c r="N990" s="8"/>
    </row>
    <row r="991" ht="15.75" customHeight="1">
      <c r="A991" s="4"/>
      <c r="E991" s="9"/>
      <c r="M991" s="7"/>
      <c r="N991" s="8"/>
    </row>
    <row r="992" ht="15.75" customHeight="1">
      <c r="A992" s="4"/>
      <c r="E992" s="9"/>
      <c r="M992" s="7"/>
      <c r="N992" s="8"/>
    </row>
    <row r="993" ht="15.75" customHeight="1">
      <c r="A993" s="4"/>
      <c r="E993" s="9"/>
      <c r="M993" s="7"/>
      <c r="N993" s="8"/>
    </row>
    <row r="994" ht="15.75" customHeight="1">
      <c r="A994" s="4"/>
      <c r="E994" s="9"/>
      <c r="M994" s="7"/>
      <c r="N994" s="8"/>
    </row>
    <row r="995" ht="15.75" customHeight="1">
      <c r="A995" s="4"/>
      <c r="E995" s="9"/>
      <c r="M995" s="7"/>
      <c r="N995" s="8"/>
    </row>
    <row r="996" ht="15.75" customHeight="1">
      <c r="A996" s="4"/>
      <c r="E996" s="9"/>
      <c r="M996" s="7"/>
      <c r="N996" s="8"/>
    </row>
    <row r="997" ht="15.75" customHeight="1">
      <c r="A997" s="4"/>
      <c r="E997" s="9"/>
      <c r="M997" s="7"/>
      <c r="N997" s="8"/>
    </row>
    <row r="998" ht="15.75" customHeight="1">
      <c r="A998" s="4"/>
      <c r="E998" s="9"/>
      <c r="M998" s="7"/>
      <c r="N998" s="8"/>
    </row>
    <row r="999" ht="15.75" customHeight="1">
      <c r="A999" s="4"/>
      <c r="E999" s="9"/>
      <c r="M999" s="7"/>
      <c r="N999" s="8"/>
    </row>
    <row r="1000" ht="15.75" customHeight="1">
      <c r="A1000" s="4"/>
      <c r="E1000" s="9"/>
      <c r="M1000" s="7"/>
      <c r="N1000" s="8"/>
    </row>
    <row r="1001" ht="15.75" customHeight="1">
      <c r="A1001" s="4"/>
      <c r="E1001" s="9"/>
      <c r="M1001" s="7"/>
      <c r="N1001" s="8"/>
    </row>
    <row r="1002" ht="15.75" customHeight="1">
      <c r="A1002" s="4"/>
      <c r="E1002" s="9"/>
      <c r="M1002" s="7"/>
      <c r="N1002" s="8"/>
    </row>
    <row r="1003" ht="15.75" customHeight="1">
      <c r="A1003" s="4"/>
      <c r="E1003" s="9"/>
      <c r="M1003" s="7"/>
      <c r="N1003" s="8"/>
    </row>
    <row r="1004" ht="15.75" customHeight="1">
      <c r="A1004" s="4"/>
      <c r="E1004" s="9"/>
      <c r="M1004" s="7"/>
      <c r="N1004" s="8"/>
    </row>
    <row r="1005" ht="15.75" customHeight="1">
      <c r="A1005" s="4"/>
      <c r="E1005" s="9"/>
      <c r="M1005" s="7"/>
      <c r="N1005" s="8"/>
    </row>
    <row r="1006" ht="15.75" customHeight="1">
      <c r="A1006" s="4"/>
      <c r="E1006" s="9"/>
      <c r="M1006" s="7"/>
      <c r="N1006" s="8"/>
    </row>
    <row r="1007" ht="15.75" customHeight="1">
      <c r="A1007" s="4"/>
      <c r="E1007" s="9"/>
      <c r="M1007" s="7"/>
      <c r="N1007" s="8"/>
    </row>
    <row r="1008" ht="15.75" customHeight="1">
      <c r="A1008" s="4"/>
      <c r="E1008" s="9"/>
      <c r="M1008" s="7"/>
      <c r="N1008" s="8"/>
    </row>
    <row r="1009" ht="15.75" customHeight="1">
      <c r="A1009" s="4"/>
      <c r="E1009" s="9"/>
      <c r="M1009" s="7"/>
      <c r="N1009" s="8"/>
    </row>
    <row r="1010" ht="15.75" customHeight="1">
      <c r="A1010" s="4"/>
      <c r="E1010" s="9"/>
      <c r="M1010" s="7"/>
      <c r="N1010" s="8"/>
    </row>
    <row r="1011" ht="15.75" customHeight="1">
      <c r="A1011" s="4"/>
      <c r="E1011" s="9"/>
      <c r="M1011" s="7"/>
      <c r="N1011" s="8"/>
    </row>
    <row r="1012" ht="15.75" customHeight="1">
      <c r="A1012" s="4"/>
      <c r="E1012" s="9"/>
      <c r="M1012" s="7"/>
      <c r="N1012" s="8"/>
    </row>
    <row r="1013" ht="15.75" customHeight="1">
      <c r="A1013" s="4"/>
      <c r="E1013" s="9"/>
      <c r="M1013" s="7"/>
      <c r="N1013" s="8"/>
    </row>
    <row r="1014" ht="15.75" customHeight="1">
      <c r="A1014" s="4"/>
      <c r="E1014" s="9"/>
      <c r="M1014" s="7"/>
      <c r="N1014" s="8"/>
    </row>
    <row r="1015" ht="15.75" customHeight="1">
      <c r="A1015" s="4"/>
      <c r="E1015" s="9"/>
      <c r="M1015" s="7"/>
      <c r="N1015" s="8"/>
    </row>
    <row r="1016" ht="15.75" customHeight="1">
      <c r="A1016" s="4"/>
      <c r="E1016" s="9"/>
      <c r="M1016" s="7"/>
      <c r="N1016" s="8"/>
    </row>
    <row r="1017" ht="15.75" customHeight="1">
      <c r="A1017" s="4"/>
      <c r="E1017" s="9"/>
      <c r="M1017" s="7"/>
      <c r="N1017" s="8"/>
    </row>
    <row r="1018" ht="15.75" customHeight="1">
      <c r="A1018" s="4"/>
      <c r="E1018" s="9"/>
      <c r="M1018" s="7"/>
      <c r="N1018" s="8"/>
    </row>
    <row r="1019" ht="15.75" customHeight="1">
      <c r="A1019" s="4"/>
      <c r="E1019" s="9"/>
      <c r="M1019" s="7"/>
      <c r="N1019" s="8"/>
    </row>
    <row r="1020" ht="15.75" customHeight="1">
      <c r="A1020" s="4"/>
      <c r="E1020" s="9"/>
      <c r="M1020" s="7"/>
      <c r="N1020" s="8"/>
    </row>
    <row r="1021" ht="15.75" customHeight="1">
      <c r="A1021" s="4"/>
      <c r="E1021" s="9"/>
      <c r="M1021" s="7"/>
      <c r="N1021" s="8"/>
    </row>
    <row r="1022" ht="15.75" customHeight="1">
      <c r="A1022" s="4"/>
      <c r="E1022" s="9"/>
      <c r="M1022" s="7"/>
      <c r="N1022" s="8"/>
    </row>
    <row r="1023" ht="15.75" customHeight="1">
      <c r="A1023" s="4"/>
      <c r="E1023" s="9"/>
      <c r="M1023" s="7"/>
      <c r="N1023" s="8"/>
    </row>
    <row r="1024" ht="15.75" customHeight="1">
      <c r="A1024" s="4"/>
      <c r="E1024" s="9"/>
      <c r="M1024" s="7"/>
      <c r="N1024" s="8"/>
    </row>
    <row r="1025" ht="15.75" customHeight="1">
      <c r="A1025" s="4"/>
      <c r="E1025" s="9"/>
      <c r="M1025" s="7"/>
      <c r="N1025" s="8"/>
    </row>
    <row r="1026" ht="15.75" customHeight="1">
      <c r="A1026" s="4"/>
      <c r="E1026" s="9"/>
      <c r="M1026" s="7"/>
      <c r="N1026" s="8"/>
    </row>
    <row r="1027" ht="15.75" customHeight="1">
      <c r="A1027" s="4"/>
      <c r="E1027" s="9"/>
      <c r="M1027" s="7"/>
      <c r="N1027" s="8"/>
    </row>
    <row r="1028" ht="15.75" customHeight="1">
      <c r="A1028" s="4"/>
      <c r="E1028" s="9"/>
      <c r="M1028" s="7"/>
      <c r="N1028" s="8"/>
    </row>
    <row r="1029" ht="15.75" customHeight="1">
      <c r="A1029" s="4"/>
      <c r="E1029" s="9"/>
      <c r="M1029" s="7"/>
      <c r="N1029" s="8"/>
    </row>
    <row r="1030" ht="15.75" customHeight="1">
      <c r="A1030" s="4"/>
      <c r="E1030" s="9"/>
      <c r="M1030" s="7"/>
      <c r="N1030" s="8"/>
    </row>
    <row r="1031" ht="15.75" customHeight="1">
      <c r="A1031" s="4"/>
      <c r="E1031" s="9"/>
      <c r="M1031" s="7"/>
      <c r="N1031" s="8"/>
    </row>
    <row r="1032" ht="15.75" customHeight="1">
      <c r="A1032" s="4"/>
      <c r="E1032" s="9"/>
      <c r="M1032" s="7"/>
      <c r="N1032" s="8"/>
    </row>
    <row r="1033" ht="15.75" customHeight="1">
      <c r="A1033" s="4"/>
      <c r="E1033" s="9"/>
      <c r="N1033" s="8"/>
    </row>
    <row r="1034" ht="15.75" customHeight="1">
      <c r="A1034" s="4"/>
      <c r="E1034" s="9"/>
      <c r="N1034" s="8"/>
    </row>
    <row r="1035" ht="15.75" customHeight="1">
      <c r="A1035" s="4"/>
      <c r="E1035" s="9"/>
      <c r="M1035" s="7"/>
      <c r="N1035" s="8"/>
    </row>
    <row r="1036" ht="15.75" customHeight="1">
      <c r="A1036" s="4"/>
      <c r="E1036" s="9"/>
      <c r="M1036" s="7"/>
      <c r="N1036" s="8"/>
    </row>
    <row r="1037" ht="15.75" customHeight="1">
      <c r="A1037" s="4"/>
      <c r="E1037" s="9"/>
      <c r="M1037" s="7"/>
      <c r="N1037" s="8"/>
    </row>
    <row r="1038" ht="15.75" customHeight="1">
      <c r="A1038" s="4"/>
      <c r="E1038" s="9"/>
      <c r="M1038" s="7"/>
      <c r="N1038" s="8"/>
    </row>
    <row r="1039" ht="15.75" customHeight="1">
      <c r="A1039" s="4"/>
      <c r="E1039" s="9"/>
      <c r="M1039" s="7"/>
      <c r="N1039" s="8"/>
    </row>
    <row r="1040" ht="15.75" customHeight="1">
      <c r="A1040" s="4"/>
      <c r="E1040" s="9"/>
      <c r="M1040" s="7"/>
      <c r="N1040" s="8"/>
    </row>
    <row r="1041" ht="15.75" customHeight="1">
      <c r="A1041" s="4"/>
      <c r="E1041" s="9"/>
      <c r="M1041" s="7"/>
      <c r="N1041" s="8"/>
    </row>
    <row r="1042" ht="15.75" customHeight="1">
      <c r="A1042" s="4"/>
      <c r="E1042" s="9"/>
      <c r="M1042" s="7"/>
      <c r="N1042" s="8"/>
    </row>
    <row r="1043" ht="15.75" customHeight="1">
      <c r="A1043" s="4"/>
      <c r="E1043" s="9"/>
      <c r="M1043" s="7"/>
      <c r="N1043" s="8"/>
    </row>
    <row r="1044" ht="15.75" customHeight="1">
      <c r="A1044" s="4"/>
      <c r="E1044" s="9"/>
      <c r="M1044" s="7"/>
      <c r="N1044" s="8"/>
    </row>
    <row r="1045" ht="15.75" customHeight="1">
      <c r="A1045" s="4"/>
      <c r="E1045" s="9"/>
      <c r="M1045" s="7"/>
      <c r="N1045" s="8"/>
    </row>
    <row r="1046" ht="15.75" customHeight="1">
      <c r="A1046" s="4"/>
      <c r="E1046" s="9"/>
      <c r="M1046" s="7"/>
      <c r="N1046" s="8"/>
    </row>
    <row r="1047" ht="15.75" customHeight="1">
      <c r="A1047" s="4"/>
      <c r="E1047" s="9"/>
      <c r="N1047" s="8"/>
    </row>
    <row r="1048" ht="15.75" customHeight="1">
      <c r="A1048" s="4"/>
      <c r="E1048" s="9"/>
      <c r="M1048" s="7"/>
      <c r="N1048" s="8"/>
    </row>
    <row r="1049" ht="15.75" customHeight="1">
      <c r="A1049" s="4"/>
      <c r="E1049" s="9"/>
      <c r="M1049" s="7"/>
      <c r="N1049" s="8"/>
    </row>
    <row r="1050" ht="15.75" customHeight="1">
      <c r="A1050" s="4"/>
      <c r="E1050" s="9"/>
      <c r="M1050" s="7"/>
      <c r="N1050" s="8"/>
    </row>
    <row r="1051" ht="15.75" customHeight="1">
      <c r="A1051" s="4"/>
      <c r="E1051" s="9"/>
      <c r="M1051" s="7"/>
      <c r="N1051" s="8"/>
    </row>
    <row r="1052" ht="15.75" customHeight="1">
      <c r="A1052" s="4"/>
      <c r="E1052" s="9"/>
      <c r="M1052" s="7"/>
      <c r="N1052" s="8"/>
    </row>
    <row r="1053" ht="15.75" customHeight="1">
      <c r="A1053" s="4"/>
      <c r="E1053" s="9"/>
      <c r="M1053" s="7"/>
      <c r="N1053" s="8"/>
    </row>
    <row r="1054" ht="15.75" customHeight="1">
      <c r="A1054" s="4"/>
      <c r="E1054" s="9"/>
      <c r="M1054" s="7"/>
      <c r="N1054" s="8"/>
    </row>
    <row r="1055" ht="15.75" customHeight="1">
      <c r="A1055" s="4"/>
      <c r="E1055" s="9"/>
      <c r="M1055" s="7"/>
      <c r="N1055" s="8"/>
    </row>
    <row r="1056" ht="15.75" customHeight="1">
      <c r="A1056" s="4"/>
      <c r="E1056" s="9"/>
      <c r="M1056" s="7"/>
      <c r="N1056" s="8"/>
    </row>
    <row r="1057" ht="15.75" customHeight="1">
      <c r="A1057" s="4"/>
      <c r="E1057" s="9"/>
      <c r="M1057" s="7"/>
      <c r="N1057" s="8"/>
    </row>
    <row r="1058" ht="15.75" customHeight="1">
      <c r="A1058" s="4"/>
      <c r="E1058" s="9"/>
      <c r="M1058" s="7"/>
      <c r="N1058" s="8"/>
    </row>
    <row r="1059" ht="15.75" customHeight="1">
      <c r="A1059" s="4"/>
      <c r="E1059" s="9"/>
      <c r="M1059" s="7"/>
      <c r="N1059" s="8"/>
    </row>
    <row r="1060" ht="15.75" customHeight="1">
      <c r="A1060" s="4"/>
      <c r="E1060" s="9"/>
      <c r="M1060" s="7"/>
      <c r="N1060" s="8"/>
    </row>
    <row r="1061" ht="15.75" customHeight="1">
      <c r="A1061" s="4"/>
      <c r="E1061" s="9"/>
      <c r="M1061" s="7"/>
      <c r="N1061" s="8"/>
    </row>
    <row r="1062" ht="15.75" customHeight="1">
      <c r="A1062" s="4"/>
      <c r="E1062" s="9"/>
      <c r="M1062" s="7"/>
      <c r="N1062" s="8"/>
    </row>
    <row r="1063" ht="15.75" customHeight="1">
      <c r="A1063" s="4"/>
      <c r="E1063" s="9"/>
      <c r="N1063" s="8"/>
    </row>
    <row r="1064" ht="15.75" customHeight="1">
      <c r="A1064" s="4"/>
      <c r="E1064" s="9"/>
      <c r="N1064" s="8"/>
    </row>
    <row r="1065" ht="15.75" customHeight="1">
      <c r="A1065" s="4"/>
      <c r="E1065" s="9"/>
      <c r="M1065" s="7"/>
      <c r="N1065" s="8"/>
    </row>
    <row r="1066" ht="15.75" customHeight="1">
      <c r="A1066" s="4"/>
      <c r="E1066" s="9"/>
      <c r="M1066" s="7"/>
      <c r="N1066" s="8"/>
    </row>
    <row r="1067" ht="15.75" customHeight="1">
      <c r="A1067" s="4"/>
      <c r="E1067" s="9"/>
      <c r="M1067" s="7"/>
      <c r="N1067" s="8"/>
    </row>
    <row r="1068" ht="15.75" customHeight="1">
      <c r="A1068" s="4"/>
      <c r="E1068" s="9"/>
      <c r="M1068" s="7"/>
      <c r="N1068" s="8"/>
    </row>
    <row r="1069" ht="15.75" customHeight="1">
      <c r="A1069" s="4"/>
      <c r="E1069" s="9"/>
      <c r="M1069" s="7"/>
      <c r="N1069" s="8"/>
    </row>
    <row r="1070" ht="15.75" customHeight="1">
      <c r="A1070" s="4"/>
      <c r="E1070" s="9"/>
      <c r="M1070" s="7"/>
      <c r="N1070" s="8"/>
    </row>
    <row r="1071" ht="15.75" customHeight="1">
      <c r="A1071" s="4"/>
      <c r="E1071" s="9"/>
      <c r="M1071" s="7"/>
      <c r="N1071" s="8"/>
    </row>
    <row r="1072" ht="15.75" customHeight="1">
      <c r="A1072" s="4"/>
      <c r="E1072" s="9"/>
      <c r="M1072" s="7"/>
      <c r="N1072" s="8"/>
    </row>
    <row r="1073" ht="15.75" customHeight="1">
      <c r="A1073" s="4"/>
      <c r="E1073" s="9"/>
      <c r="M1073" s="7"/>
      <c r="N1073" s="8"/>
    </row>
    <row r="1074" ht="15.75" customHeight="1">
      <c r="A1074" s="4"/>
      <c r="E1074" s="9"/>
      <c r="M1074" s="7"/>
      <c r="N1074" s="8"/>
    </row>
    <row r="1075" ht="15.75" customHeight="1">
      <c r="A1075" s="4"/>
      <c r="E1075" s="9"/>
      <c r="M1075" s="7"/>
      <c r="N1075" s="8"/>
    </row>
    <row r="1076" ht="15.75" customHeight="1">
      <c r="A1076" s="4"/>
      <c r="E1076" s="9"/>
      <c r="M1076" s="7"/>
      <c r="N1076" s="8"/>
    </row>
    <row r="1077" ht="15.75" customHeight="1">
      <c r="A1077" s="4"/>
      <c r="E1077" s="9"/>
      <c r="M1077" s="7"/>
      <c r="N1077" s="8"/>
    </row>
    <row r="1078" ht="15.75" customHeight="1">
      <c r="A1078" s="4"/>
      <c r="E1078" s="9"/>
      <c r="M1078" s="7"/>
      <c r="N1078" s="8"/>
    </row>
    <row r="1079" ht="15.75" customHeight="1">
      <c r="A1079" s="4"/>
      <c r="E1079" s="9"/>
      <c r="M1079" s="7"/>
      <c r="N1079" s="8"/>
    </row>
    <row r="1080" ht="15.75" customHeight="1">
      <c r="A1080" s="4"/>
      <c r="E1080" s="9"/>
      <c r="M1080" s="7"/>
      <c r="N1080" s="8"/>
    </row>
    <row r="1081" ht="15.75" customHeight="1">
      <c r="A1081" s="4"/>
      <c r="E1081" s="9"/>
      <c r="M1081" s="7"/>
      <c r="N1081" s="8"/>
    </row>
    <row r="1082" ht="15.75" customHeight="1">
      <c r="A1082" s="4"/>
      <c r="E1082" s="9"/>
      <c r="M1082" s="7"/>
      <c r="N1082" s="8"/>
    </row>
    <row r="1083" ht="15.75" customHeight="1">
      <c r="A1083" s="4"/>
      <c r="E1083" s="9"/>
      <c r="M1083" s="7"/>
      <c r="N1083" s="8"/>
    </row>
    <row r="1084" ht="15.75" customHeight="1">
      <c r="A1084" s="4"/>
      <c r="E1084" s="9"/>
      <c r="M1084" s="7"/>
      <c r="N1084" s="8"/>
    </row>
    <row r="1085" ht="15.75" customHeight="1">
      <c r="A1085" s="4"/>
      <c r="E1085" s="9"/>
      <c r="M1085" s="7"/>
      <c r="N1085" s="8"/>
    </row>
    <row r="1086" ht="15.75" customHeight="1">
      <c r="A1086" s="4"/>
      <c r="E1086" s="9"/>
      <c r="M1086" s="7"/>
      <c r="N1086" s="8"/>
    </row>
    <row r="1087" ht="15.75" customHeight="1">
      <c r="A1087" s="4"/>
      <c r="E1087" s="9"/>
      <c r="M1087" s="7"/>
      <c r="N1087" s="8"/>
    </row>
    <row r="1088" ht="15.75" customHeight="1">
      <c r="A1088" s="4"/>
      <c r="E1088" s="9"/>
      <c r="M1088" s="7"/>
      <c r="N1088" s="8"/>
    </row>
    <row r="1089" ht="15.75" customHeight="1">
      <c r="A1089" s="4"/>
      <c r="E1089" s="9"/>
      <c r="M1089" s="7"/>
      <c r="N1089" s="8"/>
    </row>
    <row r="1090" ht="15.75" customHeight="1">
      <c r="A1090" s="4"/>
      <c r="E1090" s="9"/>
      <c r="M1090" s="7"/>
      <c r="N1090" s="8"/>
    </row>
    <row r="1091" ht="15.75" customHeight="1">
      <c r="A1091" s="4"/>
      <c r="E1091" s="9"/>
      <c r="M1091" s="7"/>
      <c r="N1091" s="8"/>
    </row>
    <row r="1092" ht="15.75" customHeight="1">
      <c r="A1092" s="4"/>
      <c r="E1092" s="9"/>
      <c r="M1092" s="7"/>
      <c r="N1092" s="8"/>
    </row>
    <row r="1093" ht="15.75" customHeight="1">
      <c r="A1093" s="4"/>
      <c r="E1093" s="9"/>
      <c r="M1093" s="7"/>
      <c r="N1093" s="8"/>
    </row>
    <row r="1094" ht="15.75" customHeight="1">
      <c r="A1094" s="4"/>
      <c r="E1094" s="9"/>
      <c r="M1094" s="7"/>
      <c r="N1094" s="8"/>
    </row>
    <row r="1095" ht="15.75" customHeight="1">
      <c r="A1095" s="4"/>
      <c r="E1095" s="9"/>
      <c r="M1095" s="7"/>
      <c r="N1095" s="8"/>
    </row>
    <row r="1096" ht="15.75" customHeight="1">
      <c r="A1096" s="4"/>
      <c r="E1096" s="9"/>
      <c r="M1096" s="7"/>
      <c r="N1096" s="8"/>
    </row>
    <row r="1097" ht="15.75" customHeight="1">
      <c r="A1097" s="4"/>
      <c r="E1097" s="9"/>
      <c r="M1097" s="7"/>
      <c r="N1097" s="8"/>
    </row>
    <row r="1098" ht="15.75" customHeight="1">
      <c r="A1098" s="4"/>
      <c r="E1098" s="9"/>
      <c r="M1098" s="7"/>
      <c r="N1098" s="8"/>
    </row>
    <row r="1099" ht="15.75" customHeight="1">
      <c r="A1099" s="4"/>
      <c r="E1099" s="9"/>
      <c r="M1099" s="7"/>
      <c r="N1099" s="8"/>
    </row>
    <row r="1100" ht="15.75" customHeight="1">
      <c r="A1100" s="4"/>
      <c r="E1100" s="9"/>
      <c r="M1100" s="7"/>
      <c r="N1100" s="8"/>
    </row>
    <row r="1101" ht="15.75" customHeight="1">
      <c r="A1101" s="4"/>
      <c r="E1101" s="9"/>
      <c r="M1101" s="7"/>
      <c r="N1101" s="8"/>
    </row>
    <row r="1102" ht="15.75" customHeight="1">
      <c r="A1102" s="4"/>
      <c r="E1102" s="9"/>
      <c r="M1102" s="7"/>
      <c r="N1102" s="8"/>
    </row>
    <row r="1103" ht="15.75" customHeight="1">
      <c r="A1103" s="4"/>
      <c r="E1103" s="9"/>
      <c r="M1103" s="7"/>
      <c r="N1103" s="8"/>
    </row>
    <row r="1104" ht="15.75" customHeight="1">
      <c r="A1104" s="4"/>
      <c r="E1104" s="9"/>
      <c r="M1104" s="7"/>
      <c r="N1104" s="8"/>
    </row>
    <row r="1105" ht="15.75" customHeight="1">
      <c r="A1105" s="4"/>
      <c r="E1105" s="9"/>
      <c r="M1105" s="7"/>
      <c r="N1105" s="8"/>
    </row>
    <row r="1106" ht="15.75" customHeight="1">
      <c r="A1106" s="4"/>
      <c r="E1106" s="9"/>
      <c r="M1106" s="7"/>
      <c r="N1106" s="8"/>
    </row>
    <row r="1107" ht="15.75" customHeight="1">
      <c r="A1107" s="4"/>
      <c r="E1107" s="9"/>
      <c r="M1107" s="7"/>
      <c r="N1107" s="8"/>
    </row>
    <row r="1108" ht="15.75" customHeight="1">
      <c r="A1108" s="4"/>
      <c r="E1108" s="9"/>
      <c r="M1108" s="7"/>
      <c r="N1108" s="8"/>
    </row>
    <row r="1109" ht="15.75" customHeight="1">
      <c r="A1109" s="4"/>
      <c r="E1109" s="9"/>
      <c r="M1109" s="7"/>
      <c r="N1109" s="8"/>
    </row>
    <row r="1110" ht="15.75" customHeight="1">
      <c r="A1110" s="4"/>
      <c r="E1110" s="9"/>
      <c r="M1110" s="7"/>
      <c r="N1110" s="8"/>
    </row>
    <row r="1111" ht="15.75" customHeight="1">
      <c r="A1111" s="4"/>
      <c r="E1111" s="9"/>
      <c r="M1111" s="7"/>
      <c r="N1111" s="8"/>
    </row>
    <row r="1112" ht="15.75" customHeight="1">
      <c r="A1112" s="4"/>
      <c r="E1112" s="9"/>
      <c r="M1112" s="7"/>
      <c r="N1112" s="8"/>
    </row>
    <row r="1113" ht="15.75" customHeight="1">
      <c r="A1113" s="4"/>
      <c r="E1113" s="9"/>
      <c r="M1113" s="7"/>
      <c r="N1113" s="8"/>
    </row>
    <row r="1114" ht="15.75" customHeight="1">
      <c r="A1114" s="4"/>
      <c r="E1114" s="9"/>
      <c r="M1114" s="7"/>
      <c r="N1114" s="8"/>
    </row>
    <row r="1115" ht="15.75" customHeight="1">
      <c r="A1115" s="4"/>
      <c r="E1115" s="9"/>
      <c r="M1115" s="7"/>
      <c r="N1115" s="8"/>
    </row>
    <row r="1116" ht="15.75" customHeight="1">
      <c r="A1116" s="4"/>
      <c r="E1116" s="9"/>
      <c r="M1116" s="7"/>
      <c r="N1116" s="8"/>
    </row>
    <row r="1117" ht="15.75" customHeight="1">
      <c r="A1117" s="4"/>
      <c r="E1117" s="9"/>
      <c r="M1117" s="7"/>
      <c r="N1117" s="8"/>
    </row>
    <row r="1118" ht="15.75" customHeight="1">
      <c r="A1118" s="4"/>
      <c r="E1118" s="9"/>
      <c r="M1118" s="7"/>
      <c r="N1118" s="8"/>
    </row>
    <row r="1119" ht="15.75" customHeight="1">
      <c r="A1119" s="4"/>
      <c r="E1119" s="9"/>
      <c r="M1119" s="7"/>
      <c r="N1119" s="8"/>
    </row>
    <row r="1120" ht="15.75" customHeight="1">
      <c r="A1120" s="4"/>
      <c r="E1120" s="9"/>
      <c r="M1120" s="7"/>
      <c r="N1120" s="8"/>
    </row>
    <row r="1121" ht="15.75" customHeight="1">
      <c r="A1121" s="4"/>
      <c r="E1121" s="9"/>
      <c r="M1121" s="7"/>
      <c r="N1121" s="8"/>
    </row>
    <row r="1122" ht="15.75" customHeight="1">
      <c r="A1122" s="4"/>
      <c r="E1122" s="9"/>
      <c r="M1122" s="7"/>
      <c r="N1122" s="8"/>
    </row>
    <row r="1123" ht="15.75" customHeight="1">
      <c r="A1123" s="4"/>
      <c r="E1123" s="9"/>
      <c r="M1123" s="7"/>
      <c r="N1123" s="8"/>
    </row>
    <row r="1124" ht="15.75" customHeight="1">
      <c r="A1124" s="4"/>
      <c r="E1124" s="9"/>
      <c r="M1124" s="7"/>
      <c r="N1124" s="8"/>
    </row>
    <row r="1125" ht="15.75" customHeight="1">
      <c r="A1125" s="4"/>
      <c r="E1125" s="9"/>
      <c r="M1125" s="7"/>
      <c r="N1125" s="8"/>
    </row>
    <row r="1126" ht="15.75" customHeight="1">
      <c r="A1126" s="4"/>
      <c r="E1126" s="9"/>
      <c r="M1126" s="7"/>
      <c r="N1126" s="8"/>
    </row>
    <row r="1127" ht="15.75" customHeight="1">
      <c r="A1127" s="4"/>
      <c r="E1127" s="9"/>
      <c r="M1127" s="7"/>
      <c r="N1127" s="8"/>
    </row>
    <row r="1128" ht="15.75" customHeight="1">
      <c r="A1128" s="4"/>
      <c r="E1128" s="9"/>
      <c r="M1128" s="7"/>
      <c r="N1128" s="8"/>
    </row>
    <row r="1129" ht="15.75" customHeight="1">
      <c r="A1129" s="4"/>
      <c r="E1129" s="9"/>
      <c r="M1129" s="7"/>
      <c r="N1129" s="8"/>
    </row>
    <row r="1130" ht="15.75" customHeight="1">
      <c r="A1130" s="4"/>
      <c r="E1130" s="9"/>
      <c r="M1130" s="7"/>
      <c r="N1130" s="8"/>
    </row>
    <row r="1131" ht="15.75" customHeight="1">
      <c r="A1131" s="4"/>
      <c r="E1131" s="9"/>
      <c r="M1131" s="7"/>
      <c r="N1131" s="8"/>
    </row>
    <row r="1132" ht="15.75" customHeight="1">
      <c r="A1132" s="4"/>
      <c r="E1132" s="9"/>
      <c r="M1132" s="7"/>
      <c r="N1132" s="8"/>
    </row>
    <row r="1133" ht="15.75" customHeight="1">
      <c r="A1133" s="4"/>
      <c r="E1133" s="9"/>
      <c r="M1133" s="7"/>
      <c r="N1133" s="8"/>
    </row>
    <row r="1134" ht="15.75" customHeight="1">
      <c r="A1134" s="4"/>
      <c r="E1134" s="9"/>
      <c r="M1134" s="7"/>
      <c r="N1134" s="8"/>
    </row>
    <row r="1135" ht="15.75" customHeight="1">
      <c r="A1135" s="4"/>
      <c r="E1135" s="9"/>
      <c r="M1135" s="7"/>
      <c r="N1135" s="8"/>
    </row>
    <row r="1136" ht="15.75" customHeight="1">
      <c r="A1136" s="4"/>
      <c r="E1136" s="9"/>
      <c r="M1136" s="7"/>
      <c r="N1136" s="8"/>
    </row>
    <row r="1137" ht="15.75" customHeight="1">
      <c r="A1137" s="4"/>
      <c r="E1137" s="9"/>
      <c r="M1137" s="7"/>
      <c r="N1137" s="8"/>
    </row>
    <row r="1138" ht="15.75" customHeight="1">
      <c r="A1138" s="4"/>
      <c r="E1138" s="9"/>
      <c r="M1138" s="7"/>
      <c r="N1138" s="8"/>
    </row>
    <row r="1139" ht="15.75" customHeight="1">
      <c r="A1139" s="4"/>
      <c r="E1139" s="9"/>
      <c r="M1139" s="7"/>
      <c r="N1139" s="8"/>
    </row>
    <row r="1140" ht="15.75" customHeight="1">
      <c r="A1140" s="4"/>
      <c r="E1140" s="9"/>
      <c r="M1140" s="7"/>
      <c r="N1140" s="8"/>
    </row>
    <row r="1141" ht="15.75" customHeight="1">
      <c r="A1141" s="4"/>
      <c r="E1141" s="9"/>
      <c r="M1141" s="7"/>
      <c r="N1141" s="8"/>
    </row>
    <row r="1142" ht="15.75" customHeight="1">
      <c r="A1142" s="4"/>
      <c r="E1142" s="9"/>
      <c r="M1142" s="7"/>
      <c r="N1142" s="8"/>
    </row>
    <row r="1143" ht="15.75" customHeight="1">
      <c r="A1143" s="4"/>
      <c r="E1143" s="9"/>
      <c r="M1143" s="7"/>
      <c r="N1143" s="8"/>
    </row>
    <row r="1144" ht="15.75" customHeight="1">
      <c r="A1144" s="4"/>
      <c r="E1144" s="9"/>
      <c r="M1144" s="7"/>
      <c r="N1144" s="8"/>
    </row>
    <row r="1145" ht="15.75" customHeight="1">
      <c r="A1145" s="4"/>
      <c r="E1145" s="9"/>
      <c r="M1145" s="7"/>
      <c r="N1145" s="8"/>
    </row>
    <row r="1146" ht="15.75" customHeight="1">
      <c r="A1146" s="4"/>
      <c r="E1146" s="9"/>
      <c r="M1146" s="7"/>
      <c r="N1146" s="8"/>
    </row>
    <row r="1147" ht="15.75" customHeight="1">
      <c r="A1147" s="4"/>
      <c r="E1147" s="9"/>
      <c r="M1147" s="7"/>
      <c r="N1147" s="8"/>
    </row>
    <row r="1148" ht="15.75" customHeight="1">
      <c r="A1148" s="4"/>
      <c r="E1148" s="9"/>
      <c r="M1148" s="7"/>
      <c r="N1148" s="8"/>
    </row>
    <row r="1149" ht="15.75" customHeight="1">
      <c r="A1149" s="4"/>
      <c r="E1149" s="9"/>
      <c r="M1149" s="7"/>
      <c r="N1149" s="8"/>
    </row>
    <row r="1150" ht="15.75" customHeight="1">
      <c r="A1150" s="4"/>
      <c r="E1150" s="9"/>
      <c r="M1150" s="7"/>
      <c r="N1150" s="8"/>
    </row>
    <row r="1151" ht="15.75" customHeight="1">
      <c r="A1151" s="4"/>
      <c r="E1151" s="9"/>
      <c r="M1151" s="7"/>
      <c r="N1151" s="8"/>
    </row>
    <row r="1152" ht="15.75" customHeight="1">
      <c r="A1152" s="4"/>
      <c r="E1152" s="9"/>
      <c r="M1152" s="7"/>
      <c r="N1152" s="8"/>
    </row>
    <row r="1153" ht="15.75" customHeight="1">
      <c r="A1153" s="4"/>
      <c r="E1153" s="9"/>
      <c r="M1153" s="7"/>
      <c r="N1153" s="8"/>
    </row>
    <row r="1154" ht="15.75" customHeight="1">
      <c r="A1154" s="4"/>
      <c r="E1154" s="9"/>
      <c r="M1154" s="7"/>
      <c r="N1154" s="8"/>
    </row>
    <row r="1155" ht="15.75" customHeight="1">
      <c r="A1155" s="4"/>
      <c r="E1155" s="9"/>
      <c r="M1155" s="7"/>
      <c r="N1155" s="8"/>
    </row>
    <row r="1156" ht="15.75" customHeight="1">
      <c r="A1156" s="4"/>
      <c r="E1156" s="9"/>
      <c r="M1156" s="7"/>
      <c r="N1156" s="8"/>
    </row>
    <row r="1157" ht="15.75" customHeight="1">
      <c r="A1157" s="4"/>
      <c r="E1157" s="9"/>
      <c r="M1157" s="7"/>
      <c r="N1157" s="8"/>
    </row>
    <row r="1158" ht="15.75" customHeight="1">
      <c r="A1158" s="4"/>
      <c r="E1158" s="9"/>
      <c r="M1158" s="7"/>
      <c r="N1158" s="8"/>
    </row>
    <row r="1159" ht="15.75" customHeight="1">
      <c r="A1159" s="4"/>
      <c r="E1159" s="9"/>
      <c r="M1159" s="7"/>
      <c r="N1159" s="8"/>
    </row>
    <row r="1160" ht="15.75" customHeight="1">
      <c r="A1160" s="4"/>
      <c r="E1160" s="9"/>
      <c r="M1160" s="7"/>
      <c r="N1160" s="8"/>
    </row>
    <row r="1161" ht="15.75" customHeight="1">
      <c r="A1161" s="4"/>
      <c r="E1161" s="9"/>
      <c r="M1161" s="7"/>
      <c r="N1161" s="8"/>
    </row>
    <row r="1162" ht="15.75" customHeight="1">
      <c r="A1162" s="4"/>
      <c r="E1162" s="9"/>
      <c r="M1162" s="7"/>
      <c r="N1162" s="8"/>
    </row>
    <row r="1163" ht="15.75" customHeight="1">
      <c r="A1163" s="4"/>
      <c r="E1163" s="9"/>
      <c r="M1163" s="7"/>
      <c r="N1163" s="8"/>
    </row>
    <row r="1164" ht="15.75" customHeight="1">
      <c r="A1164" s="4"/>
      <c r="E1164" s="9"/>
      <c r="M1164" s="7"/>
      <c r="N1164" s="8"/>
    </row>
    <row r="1165" ht="15.75" customHeight="1">
      <c r="A1165" s="4"/>
      <c r="E1165" s="9"/>
      <c r="M1165" s="7"/>
      <c r="N1165" s="8"/>
    </row>
    <row r="1166" ht="15.75" customHeight="1">
      <c r="A1166" s="4"/>
      <c r="E1166" s="9"/>
      <c r="M1166" s="7"/>
      <c r="N1166" s="8"/>
    </row>
    <row r="1167" ht="15.75" customHeight="1">
      <c r="A1167" s="4"/>
      <c r="E1167" s="9"/>
      <c r="M1167" s="7"/>
      <c r="N1167" s="8"/>
    </row>
    <row r="1168" ht="15.75" customHeight="1">
      <c r="A1168" s="4"/>
      <c r="E1168" s="9"/>
      <c r="M1168" s="7"/>
      <c r="N1168" s="8"/>
    </row>
    <row r="1169" ht="15.75" customHeight="1">
      <c r="A1169" s="4"/>
      <c r="E1169" s="9"/>
      <c r="N1169" s="8"/>
    </row>
    <row r="1170" ht="15.75" customHeight="1">
      <c r="A1170" s="4"/>
      <c r="E1170" s="9"/>
      <c r="N1170" s="8"/>
    </row>
    <row r="1171" ht="15.75" customHeight="1">
      <c r="A1171" s="4"/>
      <c r="E1171" s="9"/>
      <c r="M1171" s="7"/>
      <c r="N1171" s="8"/>
    </row>
    <row r="1172" ht="15.75" customHeight="1">
      <c r="A1172" s="4"/>
      <c r="E1172" s="9"/>
      <c r="M1172" s="7"/>
      <c r="N1172" s="8"/>
    </row>
    <row r="1173" ht="15.75" customHeight="1">
      <c r="A1173" s="4"/>
      <c r="E1173" s="9"/>
      <c r="M1173" s="7"/>
      <c r="N1173" s="8"/>
    </row>
    <row r="1174" ht="15.75" customHeight="1">
      <c r="A1174" s="4"/>
      <c r="E1174" s="9"/>
      <c r="M1174" s="7"/>
      <c r="N1174" s="8"/>
    </row>
    <row r="1175" ht="15.75" customHeight="1">
      <c r="A1175" s="4"/>
      <c r="E1175" s="9"/>
      <c r="M1175" s="7"/>
      <c r="N1175" s="8"/>
    </row>
    <row r="1176" ht="15.75" customHeight="1">
      <c r="A1176" s="4"/>
      <c r="E1176" s="9"/>
      <c r="M1176" s="7"/>
      <c r="N1176" s="8"/>
    </row>
    <row r="1177" ht="15.75" customHeight="1">
      <c r="A1177" s="4"/>
      <c r="E1177" s="9"/>
      <c r="M1177" s="7"/>
      <c r="N1177" s="8"/>
    </row>
    <row r="1178" ht="15.75" customHeight="1">
      <c r="A1178" s="4"/>
      <c r="E1178" s="9"/>
      <c r="M1178" s="7"/>
      <c r="N1178" s="8"/>
    </row>
    <row r="1179" ht="15.75" customHeight="1">
      <c r="A1179" s="4"/>
      <c r="E1179" s="9"/>
      <c r="M1179" s="7"/>
      <c r="N1179" s="8"/>
    </row>
    <row r="1180" ht="15.75" customHeight="1">
      <c r="A1180" s="4"/>
      <c r="E1180" s="9"/>
      <c r="M1180" s="7"/>
      <c r="N1180" s="8"/>
    </row>
    <row r="1181" ht="15.75" customHeight="1">
      <c r="A1181" s="4"/>
      <c r="E1181" s="9"/>
      <c r="M1181" s="7"/>
      <c r="N1181" s="8"/>
    </row>
    <row r="1182" ht="15.75" customHeight="1">
      <c r="A1182" s="4"/>
      <c r="E1182" s="9"/>
      <c r="M1182" s="7"/>
      <c r="N1182" s="8"/>
    </row>
    <row r="1183" ht="15.75" customHeight="1">
      <c r="A1183" s="4"/>
      <c r="E1183" s="9"/>
      <c r="M1183" s="7"/>
      <c r="N1183" s="8"/>
    </row>
    <row r="1184" ht="15.75" customHeight="1">
      <c r="A1184" s="4"/>
      <c r="E1184" s="9"/>
      <c r="M1184" s="7"/>
      <c r="N1184" s="8"/>
    </row>
    <row r="1185" ht="15.75" customHeight="1">
      <c r="A1185" s="4"/>
      <c r="E1185" s="9"/>
      <c r="M1185" s="7"/>
      <c r="N1185" s="8"/>
    </row>
    <row r="1186" ht="15.75" customHeight="1">
      <c r="A1186" s="4"/>
      <c r="E1186" s="9"/>
      <c r="M1186" s="7"/>
      <c r="N1186" s="8"/>
    </row>
    <row r="1187" ht="15.75" customHeight="1">
      <c r="A1187" s="4"/>
      <c r="E1187" s="9"/>
      <c r="M1187" s="7"/>
      <c r="N1187" s="8"/>
    </row>
    <row r="1188" ht="15.75" customHeight="1">
      <c r="A1188" s="4"/>
      <c r="E1188" s="9"/>
      <c r="M1188" s="7"/>
      <c r="N1188" s="8"/>
    </row>
    <row r="1189" ht="15.75" customHeight="1">
      <c r="A1189" s="4"/>
      <c r="E1189" s="9"/>
      <c r="M1189" s="7"/>
      <c r="N1189" s="8"/>
    </row>
    <row r="1190" ht="15.75" customHeight="1">
      <c r="A1190" s="4"/>
      <c r="E1190" s="9"/>
      <c r="M1190" s="7"/>
      <c r="N1190" s="8"/>
    </row>
    <row r="1191" ht="15.75" customHeight="1">
      <c r="A1191" s="4"/>
      <c r="E1191" s="9"/>
      <c r="M1191" s="7"/>
      <c r="N1191" s="8"/>
    </row>
    <row r="1192" ht="15.75" customHeight="1">
      <c r="A1192" s="4"/>
      <c r="E1192" s="9"/>
      <c r="M1192" s="7"/>
      <c r="N1192" s="8"/>
    </row>
    <row r="1193" ht="15.75" customHeight="1">
      <c r="A1193" s="4"/>
      <c r="E1193" s="9"/>
      <c r="M1193" s="7"/>
      <c r="N1193" s="8"/>
    </row>
    <row r="1194" ht="15.75" customHeight="1">
      <c r="A1194" s="4"/>
      <c r="E1194" s="9"/>
      <c r="M1194" s="7"/>
      <c r="N1194" s="8"/>
    </row>
    <row r="1195" ht="15.75" customHeight="1">
      <c r="A1195" s="4"/>
      <c r="E1195" s="9"/>
      <c r="M1195" s="7"/>
      <c r="N1195" s="8"/>
    </row>
    <row r="1196" ht="15.75" customHeight="1">
      <c r="A1196" s="4"/>
      <c r="E1196" s="9"/>
      <c r="M1196" s="7"/>
      <c r="N1196" s="8"/>
    </row>
    <row r="1197" ht="15.75" customHeight="1">
      <c r="A1197" s="4"/>
      <c r="E1197" s="9"/>
      <c r="N1197" s="8"/>
    </row>
    <row r="1198" ht="15.75" customHeight="1">
      <c r="A1198" s="4"/>
      <c r="E1198" s="9"/>
      <c r="N1198" s="8"/>
    </row>
    <row r="1199" ht="15.75" customHeight="1">
      <c r="A1199" s="4"/>
      <c r="E1199" s="9"/>
      <c r="M1199" s="7"/>
      <c r="N1199" s="8"/>
    </row>
    <row r="1200" ht="15.75" customHeight="1">
      <c r="A1200" s="4"/>
      <c r="E1200" s="9"/>
      <c r="M1200" s="7"/>
      <c r="N1200" s="8"/>
    </row>
    <row r="1201" ht="15.75" customHeight="1">
      <c r="A1201" s="4"/>
      <c r="E1201" s="9"/>
      <c r="M1201" s="7"/>
      <c r="N1201" s="8"/>
    </row>
    <row r="1202" ht="15.75" customHeight="1">
      <c r="A1202" s="4"/>
      <c r="E1202" s="9"/>
      <c r="M1202" s="7"/>
      <c r="N1202" s="8"/>
    </row>
    <row r="1203" ht="15.75" customHeight="1">
      <c r="A1203" s="4"/>
      <c r="E1203" s="9"/>
      <c r="M1203" s="7"/>
      <c r="N1203" s="8"/>
    </row>
    <row r="1204" ht="15.75" customHeight="1">
      <c r="A1204" s="4"/>
      <c r="E1204" s="9"/>
      <c r="M1204" s="7"/>
      <c r="N1204" s="8"/>
    </row>
    <row r="1205" ht="15.75" customHeight="1">
      <c r="A1205" s="4"/>
      <c r="E1205" s="9"/>
      <c r="M1205" s="7"/>
      <c r="N1205" s="8"/>
    </row>
    <row r="1206" ht="15.75" customHeight="1">
      <c r="A1206" s="4"/>
      <c r="E1206" s="9"/>
      <c r="M1206" s="7"/>
      <c r="N1206" s="8"/>
    </row>
    <row r="1207" ht="15.75" customHeight="1">
      <c r="A1207" s="4"/>
      <c r="E1207" s="9"/>
      <c r="M1207" s="7"/>
      <c r="N1207" s="8"/>
    </row>
    <row r="1208" ht="15.75" customHeight="1">
      <c r="A1208" s="4"/>
      <c r="E1208" s="9"/>
      <c r="M1208" s="7"/>
      <c r="N1208" s="8"/>
    </row>
    <row r="1209" ht="15.75" customHeight="1">
      <c r="A1209" s="4"/>
      <c r="E1209" s="9"/>
      <c r="M1209" s="7"/>
      <c r="N1209" s="8"/>
    </row>
    <row r="1210" ht="15.75" customHeight="1">
      <c r="A1210" s="4"/>
      <c r="E1210" s="9"/>
      <c r="M1210" s="7"/>
      <c r="N1210" s="8"/>
    </row>
    <row r="1211" ht="15.75" customHeight="1">
      <c r="A1211" s="4"/>
      <c r="E1211" s="9"/>
      <c r="M1211" s="7"/>
      <c r="N1211" s="8"/>
    </row>
    <row r="1212" ht="15.75" customHeight="1">
      <c r="A1212" s="4"/>
      <c r="E1212" s="9"/>
      <c r="M1212" s="7"/>
      <c r="N1212" s="8"/>
    </row>
    <row r="1213" ht="15.75" customHeight="1">
      <c r="A1213" s="4"/>
      <c r="E1213" s="9"/>
      <c r="M1213" s="7"/>
      <c r="N1213" s="8"/>
    </row>
    <row r="1214" ht="15.75" customHeight="1">
      <c r="A1214" s="4"/>
      <c r="E1214" s="9"/>
      <c r="M1214" s="7"/>
      <c r="N1214" s="8"/>
    </row>
    <row r="1215" ht="15.75" customHeight="1">
      <c r="A1215" s="4"/>
      <c r="E1215" s="9"/>
      <c r="M1215" s="7"/>
      <c r="N1215" s="8"/>
    </row>
    <row r="1216" ht="15.75" customHeight="1">
      <c r="A1216" s="4"/>
      <c r="E1216" s="9"/>
      <c r="M1216" s="7"/>
      <c r="N1216" s="8"/>
    </row>
    <row r="1217" ht="15.75" customHeight="1">
      <c r="A1217" s="4"/>
      <c r="E1217" s="9"/>
      <c r="M1217" s="7"/>
      <c r="N1217" s="8"/>
    </row>
    <row r="1218" ht="15.75" customHeight="1">
      <c r="A1218" s="4"/>
      <c r="E1218" s="9"/>
      <c r="M1218" s="7"/>
      <c r="N1218" s="8"/>
    </row>
    <row r="1219" ht="15.75" customHeight="1">
      <c r="A1219" s="4"/>
      <c r="E1219" s="9"/>
      <c r="M1219" s="7"/>
      <c r="N1219" s="8"/>
    </row>
    <row r="1220" ht="15.75" customHeight="1">
      <c r="A1220" s="4"/>
      <c r="E1220" s="9"/>
      <c r="M1220" s="7"/>
      <c r="N1220" s="8"/>
    </row>
    <row r="1221" ht="15.75" customHeight="1">
      <c r="A1221" s="4"/>
      <c r="E1221" s="9"/>
      <c r="M1221" s="7"/>
      <c r="N1221" s="8"/>
    </row>
    <row r="1222" ht="15.75" customHeight="1">
      <c r="A1222" s="4"/>
      <c r="E1222" s="9"/>
      <c r="M1222" s="7"/>
      <c r="N1222" s="8"/>
    </row>
    <row r="1223" ht="15.75" customHeight="1">
      <c r="A1223" s="4"/>
      <c r="E1223" s="9"/>
      <c r="M1223" s="7"/>
      <c r="N1223" s="8"/>
    </row>
    <row r="1224" ht="15.75" customHeight="1">
      <c r="A1224" s="4"/>
      <c r="E1224" s="9"/>
      <c r="M1224" s="7"/>
      <c r="N1224" s="8"/>
    </row>
    <row r="1225" ht="15.75" customHeight="1">
      <c r="A1225" s="4"/>
      <c r="E1225" s="9"/>
      <c r="M1225" s="7"/>
      <c r="N1225" s="8"/>
    </row>
    <row r="1226" ht="15.75" customHeight="1">
      <c r="A1226" s="4"/>
      <c r="E1226" s="9"/>
      <c r="M1226" s="7"/>
      <c r="N1226" s="8"/>
    </row>
    <row r="1227" ht="15.75" customHeight="1">
      <c r="A1227" s="4"/>
      <c r="E1227" s="9"/>
      <c r="M1227" s="7"/>
      <c r="N1227" s="8"/>
    </row>
    <row r="1228" ht="15.75" customHeight="1">
      <c r="A1228" s="4"/>
      <c r="E1228" s="9"/>
      <c r="M1228" s="7"/>
      <c r="N1228" s="8"/>
    </row>
    <row r="1229" ht="15.75" customHeight="1">
      <c r="A1229" s="4"/>
      <c r="E1229" s="9"/>
      <c r="M1229" s="7"/>
      <c r="N1229" s="8"/>
    </row>
    <row r="1230" ht="15.75" customHeight="1">
      <c r="A1230" s="4"/>
      <c r="E1230" s="9"/>
      <c r="M1230" s="7"/>
      <c r="N1230" s="8"/>
    </row>
    <row r="1231" ht="15.75" customHeight="1">
      <c r="A1231" s="4"/>
      <c r="E1231" s="9"/>
      <c r="M1231" s="7"/>
      <c r="N1231" s="8"/>
    </row>
    <row r="1232" ht="15.75" customHeight="1">
      <c r="A1232" s="4"/>
      <c r="E1232" s="9"/>
      <c r="M1232" s="7"/>
      <c r="N1232" s="8"/>
    </row>
    <row r="1233" ht="15.75" customHeight="1">
      <c r="A1233" s="4"/>
      <c r="E1233" s="9"/>
      <c r="M1233" s="7"/>
      <c r="N1233" s="8"/>
    </row>
    <row r="1234" ht="15.75" customHeight="1">
      <c r="A1234" s="4"/>
      <c r="E1234" s="9"/>
      <c r="M1234" s="7"/>
      <c r="N1234" s="8"/>
    </row>
    <row r="1235" ht="15.75" customHeight="1">
      <c r="A1235" s="4"/>
      <c r="E1235" s="9"/>
      <c r="M1235" s="7"/>
      <c r="N1235" s="8"/>
    </row>
    <row r="1236" ht="15.75" customHeight="1">
      <c r="A1236" s="4"/>
      <c r="E1236" s="9"/>
      <c r="M1236" s="7"/>
      <c r="N1236" s="8"/>
    </row>
    <row r="1237" ht="15.75" customHeight="1">
      <c r="A1237" s="4"/>
      <c r="E1237" s="9"/>
      <c r="M1237" s="7"/>
      <c r="N1237" s="8"/>
    </row>
    <row r="1238" ht="15.75" customHeight="1">
      <c r="A1238" s="4"/>
      <c r="E1238" s="9"/>
      <c r="M1238" s="7"/>
      <c r="N1238" s="8"/>
    </row>
    <row r="1239" ht="15.75" customHeight="1">
      <c r="A1239" s="4"/>
      <c r="E1239" s="9"/>
      <c r="M1239" s="7"/>
      <c r="N1239" s="8"/>
    </row>
    <row r="1240" ht="15.75" customHeight="1">
      <c r="A1240" s="4"/>
      <c r="E1240" s="9"/>
      <c r="M1240" s="7"/>
      <c r="N1240" s="8"/>
    </row>
    <row r="1241" ht="15.75" customHeight="1">
      <c r="A1241" s="4"/>
      <c r="E1241" s="9"/>
      <c r="M1241" s="7"/>
      <c r="N1241" s="8"/>
    </row>
    <row r="1242" ht="15.75" customHeight="1">
      <c r="A1242" s="4"/>
      <c r="E1242" s="9"/>
      <c r="M1242" s="7"/>
      <c r="N1242" s="8"/>
    </row>
    <row r="1243" ht="15.75" customHeight="1">
      <c r="A1243" s="4"/>
      <c r="E1243" s="9"/>
      <c r="M1243" s="7"/>
      <c r="N1243" s="8"/>
    </row>
    <row r="1244" ht="15.75" customHeight="1">
      <c r="A1244" s="4"/>
      <c r="E1244" s="9"/>
      <c r="M1244" s="7"/>
      <c r="N1244" s="8"/>
    </row>
    <row r="1245" ht="15.75" customHeight="1">
      <c r="A1245" s="4"/>
      <c r="E1245" s="9"/>
      <c r="M1245" s="7"/>
      <c r="N1245" s="8"/>
    </row>
    <row r="1246" ht="15.75" customHeight="1">
      <c r="A1246" s="4"/>
      <c r="E1246" s="9"/>
      <c r="M1246" s="7"/>
      <c r="N1246" s="8"/>
    </row>
    <row r="1247" ht="15.75" customHeight="1">
      <c r="A1247" s="4"/>
      <c r="E1247" s="9"/>
      <c r="M1247" s="7"/>
      <c r="N1247" s="8"/>
    </row>
    <row r="1248" ht="15.75" customHeight="1">
      <c r="A1248" s="4"/>
      <c r="E1248" s="9"/>
      <c r="M1248" s="7"/>
      <c r="N1248" s="8"/>
    </row>
    <row r="1249" ht="15.75" customHeight="1">
      <c r="A1249" s="4"/>
      <c r="E1249" s="9"/>
      <c r="M1249" s="7"/>
      <c r="N1249" s="8"/>
    </row>
    <row r="1250" ht="15.75" customHeight="1">
      <c r="A1250" s="4"/>
      <c r="E1250" s="9"/>
      <c r="M1250" s="7"/>
      <c r="N1250" s="8"/>
    </row>
    <row r="1251" ht="15.75" customHeight="1">
      <c r="A1251" s="4"/>
      <c r="E1251" s="9"/>
      <c r="M1251" s="7"/>
      <c r="N1251" s="8"/>
    </row>
    <row r="1252" ht="15.75" customHeight="1">
      <c r="A1252" s="4"/>
      <c r="E1252" s="9"/>
      <c r="M1252" s="7"/>
      <c r="N1252" s="8"/>
    </row>
    <row r="1253" ht="15.75" customHeight="1">
      <c r="A1253" s="4"/>
      <c r="E1253" s="9"/>
      <c r="M1253" s="7"/>
      <c r="N1253" s="8"/>
    </row>
    <row r="1254" ht="15.75" customHeight="1">
      <c r="A1254" s="4"/>
      <c r="E1254" s="9"/>
      <c r="M1254" s="7"/>
      <c r="N1254" s="8"/>
    </row>
    <row r="1255" ht="15.75" customHeight="1">
      <c r="A1255" s="4"/>
      <c r="E1255" s="9"/>
      <c r="M1255" s="7"/>
      <c r="N1255" s="8"/>
    </row>
    <row r="1256" ht="15.75" customHeight="1">
      <c r="A1256" s="4"/>
      <c r="E1256" s="9"/>
      <c r="M1256" s="7"/>
      <c r="N1256" s="8"/>
    </row>
    <row r="1257" ht="15.75" customHeight="1">
      <c r="A1257" s="4"/>
      <c r="E1257" s="9"/>
      <c r="M1257" s="7"/>
      <c r="N1257" s="8"/>
    </row>
    <row r="1258" ht="15.75" customHeight="1">
      <c r="A1258" s="4"/>
      <c r="E1258" s="9"/>
      <c r="M1258" s="7"/>
      <c r="N1258" s="8"/>
    </row>
    <row r="1259" ht="15.75" customHeight="1">
      <c r="A1259" s="4"/>
      <c r="E1259" s="9"/>
      <c r="M1259" s="7"/>
      <c r="N1259" s="8"/>
    </row>
    <row r="1260" ht="15.75" customHeight="1">
      <c r="A1260" s="4"/>
      <c r="E1260" s="9"/>
      <c r="M1260" s="7"/>
      <c r="N1260" s="8"/>
    </row>
    <row r="1261" ht="15.75" customHeight="1">
      <c r="A1261" s="4"/>
      <c r="E1261" s="9"/>
      <c r="M1261" s="7"/>
      <c r="N1261" s="8"/>
    </row>
    <row r="1262" ht="15.75" customHeight="1">
      <c r="A1262" s="4"/>
      <c r="E1262" s="9"/>
      <c r="M1262" s="7"/>
      <c r="N1262" s="8"/>
    </row>
    <row r="1263" ht="15.75" customHeight="1">
      <c r="A1263" s="4"/>
      <c r="E1263" s="9"/>
      <c r="M1263" s="7"/>
      <c r="N1263" s="8"/>
    </row>
    <row r="1264" ht="15.75" customHeight="1">
      <c r="A1264" s="4"/>
      <c r="E1264" s="9"/>
      <c r="M1264" s="7"/>
      <c r="N1264" s="8"/>
    </row>
    <row r="1265" ht="15.75" customHeight="1">
      <c r="A1265" s="4"/>
      <c r="E1265" s="9"/>
      <c r="M1265" s="7"/>
      <c r="N1265" s="8"/>
    </row>
    <row r="1266" ht="15.75" customHeight="1">
      <c r="A1266" s="4"/>
      <c r="E1266" s="9"/>
      <c r="M1266" s="7"/>
      <c r="N1266" s="8"/>
    </row>
    <row r="1267" ht="15.75" customHeight="1">
      <c r="A1267" s="4"/>
      <c r="E1267" s="9"/>
      <c r="M1267" s="7"/>
      <c r="N1267" s="8"/>
    </row>
    <row r="1268" ht="15.75" customHeight="1">
      <c r="A1268" s="4"/>
      <c r="E1268" s="9"/>
      <c r="M1268" s="7"/>
      <c r="N1268" s="8"/>
    </row>
    <row r="1269" ht="15.75" customHeight="1">
      <c r="A1269" s="4"/>
      <c r="E1269" s="9"/>
      <c r="M1269" s="7"/>
      <c r="N1269" s="8"/>
    </row>
    <row r="1270" ht="15.75" customHeight="1">
      <c r="A1270" s="4"/>
      <c r="E1270" s="9"/>
      <c r="M1270" s="7"/>
      <c r="N1270" s="8"/>
    </row>
    <row r="1271" ht="15.75" customHeight="1">
      <c r="A1271" s="4"/>
      <c r="E1271" s="9"/>
      <c r="M1271" s="7"/>
      <c r="N1271" s="8"/>
    </row>
    <row r="1272" ht="15.75" customHeight="1">
      <c r="A1272" s="4"/>
      <c r="E1272" s="9"/>
      <c r="M1272" s="7"/>
      <c r="N1272" s="8"/>
    </row>
    <row r="1273" ht="15.75" customHeight="1">
      <c r="A1273" s="4"/>
      <c r="E1273" s="9"/>
      <c r="M1273" s="7"/>
      <c r="N1273" s="8"/>
    </row>
    <row r="1274" ht="15.75" customHeight="1">
      <c r="A1274" s="4"/>
      <c r="E1274" s="9"/>
      <c r="M1274" s="7"/>
      <c r="N1274" s="8"/>
    </row>
    <row r="1275" ht="15.75" customHeight="1">
      <c r="A1275" s="4"/>
      <c r="E1275" s="9"/>
      <c r="M1275" s="7"/>
      <c r="N1275" s="8"/>
    </row>
    <row r="1276" ht="15.75" customHeight="1">
      <c r="A1276" s="4"/>
      <c r="E1276" s="9"/>
      <c r="M1276" s="7"/>
      <c r="N1276" s="8"/>
    </row>
    <row r="1277" ht="15.75" customHeight="1">
      <c r="A1277" s="4"/>
      <c r="E1277" s="9"/>
      <c r="M1277" s="7"/>
      <c r="N1277" s="8"/>
    </row>
    <row r="1278" ht="15.75" customHeight="1">
      <c r="A1278" s="4"/>
      <c r="E1278" s="9"/>
      <c r="M1278" s="7"/>
      <c r="N1278" s="8"/>
    </row>
    <row r="1279" ht="15.75" customHeight="1">
      <c r="A1279" s="4"/>
      <c r="E1279" s="9"/>
      <c r="M1279" s="7"/>
      <c r="N1279" s="8"/>
    </row>
    <row r="1280" ht="15.75" customHeight="1">
      <c r="A1280" s="4"/>
      <c r="E1280" s="9"/>
      <c r="M1280" s="7"/>
      <c r="N128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16</v>
      </c>
      <c r="B1" s="10">
        <v>966809.0</v>
      </c>
    </row>
    <row r="2">
      <c r="A2" s="6" t="s">
        <v>33</v>
      </c>
      <c r="B2" s="6">
        <v>869.0</v>
      </c>
    </row>
    <row r="3">
      <c r="A3" s="6" t="s">
        <v>34</v>
      </c>
      <c r="B3" s="6">
        <v>25605.0</v>
      </c>
    </row>
    <row r="4">
      <c r="A4" s="6" t="s">
        <v>35</v>
      </c>
      <c r="B4" s="10">
        <v>124793.0</v>
      </c>
    </row>
    <row r="5">
      <c r="A5" s="6" t="s">
        <v>36</v>
      </c>
      <c r="B5" s="6">
        <v>31364.0</v>
      </c>
    </row>
    <row r="6">
      <c r="A6" s="6" t="s">
        <v>37</v>
      </c>
      <c r="B6" s="6">
        <v>9807.0</v>
      </c>
    </row>
    <row r="7">
      <c r="A7" s="6" t="s">
        <v>38</v>
      </c>
      <c r="B7" s="6">
        <v>703021.0</v>
      </c>
    </row>
    <row r="8">
      <c r="A8" s="6" t="s">
        <v>39</v>
      </c>
      <c r="B8" s="6">
        <v>15904.0</v>
      </c>
    </row>
    <row r="9">
      <c r="A9" s="6" t="s">
        <v>40</v>
      </c>
      <c r="B9" s="6">
        <v>135554.0</v>
      </c>
    </row>
    <row r="10">
      <c r="A10" s="6" t="s">
        <v>41</v>
      </c>
      <c r="B10" s="10">
        <v>496482.0</v>
      </c>
    </row>
    <row r="11">
      <c r="A11" s="6" t="s">
        <v>42</v>
      </c>
      <c r="B11" s="10">
        <v>14279.0</v>
      </c>
    </row>
    <row r="12">
      <c r="A12" s="6" t="s">
        <v>43</v>
      </c>
      <c r="B12" s="6">
        <v>85183.0</v>
      </c>
    </row>
    <row r="13">
      <c r="A13" s="6" t="s">
        <v>44</v>
      </c>
      <c r="B13" s="6">
        <v>84676.0</v>
      </c>
    </row>
    <row r="14">
      <c r="A14" s="6" t="s">
        <v>45</v>
      </c>
      <c r="B14" s="6">
        <v>11016.0</v>
      </c>
    </row>
    <row r="15">
      <c r="A15" s="6" t="s">
        <v>46</v>
      </c>
      <c r="B15" s="6">
        <v>425839.0</v>
      </c>
    </row>
    <row r="16">
      <c r="A16" s="6" t="s">
        <v>47</v>
      </c>
      <c r="B16" s="6">
        <v>60100.0</v>
      </c>
    </row>
    <row r="17">
      <c r="A17" s="6" t="s">
        <v>48</v>
      </c>
      <c r="B17" s="6">
        <v>37262.0</v>
      </c>
    </row>
    <row r="18">
      <c r="A18" s="6" t="s">
        <v>49</v>
      </c>
      <c r="B18" s="6">
        <v>15252.0</v>
      </c>
    </row>
    <row r="19">
      <c r="A19" s="6" t="s">
        <v>50</v>
      </c>
      <c r="B19" s="6">
        <v>5813167.0</v>
      </c>
    </row>
    <row r="20">
      <c r="A20" s="6" t="s">
        <v>51</v>
      </c>
      <c r="B20" s="6">
        <v>67909.0</v>
      </c>
    </row>
    <row r="21">
      <c r="A21" s="6" t="s">
        <v>52</v>
      </c>
      <c r="B21" s="6">
        <v>175192.0</v>
      </c>
    </row>
    <row r="22">
      <c r="A22" s="6" t="s">
        <v>53</v>
      </c>
      <c r="B22" s="6">
        <v>11918.0</v>
      </c>
    </row>
    <row r="23">
      <c r="A23" s="6" t="s">
        <v>54</v>
      </c>
      <c r="B23" s="6">
        <v>53697.0</v>
      </c>
    </row>
    <row r="24">
      <c r="A24" s="6" t="s">
        <v>55</v>
      </c>
      <c r="B24" s="6">
        <v>117174.0</v>
      </c>
    </row>
    <row r="25">
      <c r="A25" s="6" t="s">
        <v>56</v>
      </c>
      <c r="B25" s="6">
        <v>5338.0</v>
      </c>
    </row>
    <row r="26">
      <c r="A26" s="6" t="s">
        <v>57</v>
      </c>
      <c r="B26" s="6">
        <v>7831.0</v>
      </c>
    </row>
    <row r="27">
      <c r="A27" s="6" t="s">
        <v>58</v>
      </c>
      <c r="B27" s="6">
        <v>206917.0</v>
      </c>
    </row>
    <row r="28">
      <c r="A28" s="6" t="s">
        <v>59</v>
      </c>
      <c r="B28" s="6">
        <v>84845.0</v>
      </c>
    </row>
    <row r="29">
      <c r="A29" s="6" t="s">
        <v>60</v>
      </c>
      <c r="B29" s="6">
        <v>74299.0</v>
      </c>
    </row>
    <row r="30">
      <c r="A30" s="6" t="s">
        <v>61</v>
      </c>
      <c r="B30" s="6">
        <v>1772700.0</v>
      </c>
    </row>
    <row r="31">
      <c r="A31" s="6" t="s">
        <v>62</v>
      </c>
      <c r="B31" s="6">
        <v>270599.0</v>
      </c>
    </row>
    <row r="32">
      <c r="A32" s="6" t="s">
        <v>63</v>
      </c>
      <c r="B32" s="6">
        <v>13655.0</v>
      </c>
    </row>
    <row r="33">
      <c r="A33" s="6" t="s">
        <v>64</v>
      </c>
      <c r="B33" s="6">
        <v>1241552.0</v>
      </c>
    </row>
    <row r="34">
      <c r="A34" s="6" t="s">
        <v>65</v>
      </c>
      <c r="B34" s="6">
        <v>884247.0</v>
      </c>
    </row>
    <row r="35">
      <c r="A35" s="6" t="s">
        <v>66</v>
      </c>
      <c r="B35" s="6">
        <v>35359.0</v>
      </c>
    </row>
    <row r="36">
      <c r="A36" s="6" t="s">
        <v>67</v>
      </c>
      <c r="B36" s="6">
        <v>1102687.0</v>
      </c>
    </row>
    <row r="37">
      <c r="A37" s="6" t="s">
        <v>68</v>
      </c>
      <c r="B37" s="6">
        <v>1950545.0</v>
      </c>
    </row>
    <row r="38">
      <c r="A38" s="6" t="s">
        <v>69</v>
      </c>
      <c r="B38" s="6">
        <v>521771.0</v>
      </c>
    </row>
    <row r="39">
      <c r="A39" s="6" t="s">
        <v>70</v>
      </c>
      <c r="B39" s="6">
        <v>366394.0</v>
      </c>
    </row>
    <row r="40">
      <c r="A40" s="6" t="s">
        <v>71</v>
      </c>
      <c r="B40" s="6">
        <v>183746.0</v>
      </c>
    </row>
    <row r="41">
      <c r="A41" s="6" t="s">
        <v>72</v>
      </c>
      <c r="B41" s="6">
        <v>442988.0</v>
      </c>
    </row>
    <row r="42">
      <c r="A42" s="6" t="s">
        <v>73</v>
      </c>
      <c r="B42" s="6">
        <v>235198.0</v>
      </c>
    </row>
    <row r="43">
      <c r="A43" s="6" t="s">
        <v>74</v>
      </c>
      <c r="B43" s="6">
        <v>1019309.0</v>
      </c>
    </row>
    <row r="44">
      <c r="A44" s="6" t="s">
        <v>75</v>
      </c>
      <c r="B44" s="6">
        <v>170831.0</v>
      </c>
    </row>
    <row r="45">
      <c r="A45" s="6" t="s">
        <v>76</v>
      </c>
      <c r="B45" s="6">
        <v>111243.0</v>
      </c>
    </row>
    <row r="46">
      <c r="A46" s="6" t="s">
        <v>77</v>
      </c>
      <c r="B46" s="6">
        <v>2261.0</v>
      </c>
    </row>
    <row r="47">
      <c r="A47" s="6" t="s">
        <v>78</v>
      </c>
      <c r="B47" s="6">
        <v>29240.0</v>
      </c>
    </row>
    <row r="48">
      <c r="A48" s="6" t="s">
        <v>79</v>
      </c>
      <c r="B48" s="6">
        <v>259161.0</v>
      </c>
    </row>
    <row r="49">
      <c r="A49" s="6" t="s">
        <v>80</v>
      </c>
      <c r="B49" s="6">
        <v>300840.0</v>
      </c>
    </row>
    <row r="50">
      <c r="A50" s="6" t="s">
        <v>81</v>
      </c>
      <c r="B50" s="6">
        <v>279644.0</v>
      </c>
    </row>
    <row r="51">
      <c r="A51" s="6" t="s">
        <v>82</v>
      </c>
      <c r="B51" s="6">
        <v>52096.0</v>
      </c>
    </row>
    <row r="52">
      <c r="A52" s="6" t="s">
        <v>83</v>
      </c>
      <c r="B52" s="6">
        <v>37023.0</v>
      </c>
    </row>
    <row r="53">
      <c r="A53" s="6" t="s">
        <v>84</v>
      </c>
      <c r="B53" s="6">
        <v>8204.0</v>
      </c>
    </row>
    <row r="54">
      <c r="A54" s="6" t="s">
        <v>85</v>
      </c>
      <c r="B54" s="6">
        <v>199725.0</v>
      </c>
    </row>
    <row r="55">
      <c r="A55" s="6" t="s">
        <v>86</v>
      </c>
      <c r="B55" s="6">
        <v>35042.0</v>
      </c>
    </row>
    <row r="56">
      <c r="A56" s="6" t="s">
        <v>87</v>
      </c>
      <c r="B56" s="6">
        <v>500442.0</v>
      </c>
    </row>
    <row r="57">
      <c r="A57" s="6" t="s">
        <v>88</v>
      </c>
      <c r="B57" s="6">
        <v>119218.0</v>
      </c>
    </row>
    <row r="58">
      <c r="A58" s="6" t="s">
        <v>89</v>
      </c>
      <c r="B58" s="6">
        <v>39626.0</v>
      </c>
    </row>
    <row r="59">
      <c r="B59" s="8">
        <f>SUM(B1:B58)</f>
        <v>22047448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16.43"/>
    <col customWidth="1" min="3" max="3" width="27.86"/>
    <col customWidth="1" min="4" max="4" width="30.0"/>
  </cols>
  <sheetData>
    <row r="1">
      <c r="D1" s="2" t="s">
        <v>92</v>
      </c>
      <c r="G1" s="2" t="s">
        <v>93</v>
      </c>
      <c r="H1" s="2" t="s">
        <v>94</v>
      </c>
      <c r="J1" s="2" t="s">
        <v>93</v>
      </c>
      <c r="K1" s="2" t="s">
        <v>95</v>
      </c>
    </row>
    <row r="2">
      <c r="D2" s="5">
        <f t="shared" ref="D2:D60" si="1">B2/C2 * 100</f>
        <v>52.75028225</v>
      </c>
      <c r="G2" s="5" t="s">
        <v>52</v>
      </c>
      <c r="H2" s="5">
        <v>73.78932827983013</v>
      </c>
      <c r="J2" s="5" t="s">
        <v>49</v>
      </c>
      <c r="K2" s="5">
        <v>59.90689745607134</v>
      </c>
    </row>
    <row r="3">
      <c r="D3" s="5">
        <f t="shared" si="1"/>
        <v>49.98295348</v>
      </c>
      <c r="G3" s="5" t="s">
        <v>69</v>
      </c>
      <c r="H3" s="5">
        <v>73.3041890024551</v>
      </c>
      <c r="J3" s="5" t="s">
        <v>56</v>
      </c>
      <c r="K3" s="5">
        <v>59.216935181716</v>
      </c>
    </row>
    <row r="4">
      <c r="D4" s="5">
        <f t="shared" si="1"/>
        <v>46.44102217</v>
      </c>
      <c r="G4" s="5" t="s">
        <v>75</v>
      </c>
      <c r="H4" s="5">
        <v>67.74004718113224</v>
      </c>
      <c r="J4" s="5" t="s">
        <v>76</v>
      </c>
      <c r="K4" s="5">
        <v>56.045773666657674</v>
      </c>
    </row>
    <row r="5">
      <c r="D5" s="5">
        <f t="shared" si="1"/>
        <v>64.63127671</v>
      </c>
      <c r="G5" s="5" t="s">
        <v>80</v>
      </c>
      <c r="H5" s="5">
        <v>67.20416168062758</v>
      </c>
      <c r="J5" s="5" t="s">
        <v>34</v>
      </c>
      <c r="K5" s="5">
        <v>54.66900995899239</v>
      </c>
    </row>
    <row r="6">
      <c r="D6" s="5">
        <f t="shared" si="1"/>
        <v>61.23324723</v>
      </c>
      <c r="G6" s="5" t="s">
        <v>72</v>
      </c>
      <c r="H6" s="5">
        <v>66.34220340054358</v>
      </c>
      <c r="J6" s="5" t="s">
        <v>36</v>
      </c>
      <c r="K6" s="5">
        <v>54.0396633082515</v>
      </c>
    </row>
    <row r="7">
      <c r="D7" s="5">
        <f t="shared" si="1"/>
        <v>43.05103612</v>
      </c>
      <c r="G7" s="5" t="s">
        <v>16</v>
      </c>
      <c r="H7" s="5">
        <v>64.63127670511962</v>
      </c>
      <c r="J7" s="5" t="s">
        <v>83</v>
      </c>
      <c r="K7" s="5">
        <v>53.08862058720255</v>
      </c>
    </row>
    <row r="8">
      <c r="D8" s="5">
        <f t="shared" si="1"/>
        <v>41.94553849</v>
      </c>
      <c r="G8" s="5" t="s">
        <v>74</v>
      </c>
      <c r="H8" s="5">
        <v>61.23324722925041</v>
      </c>
      <c r="J8" s="5" t="s">
        <v>77</v>
      </c>
      <c r="K8" s="5">
        <v>52.233524988942946</v>
      </c>
    </row>
    <row r="9">
      <c r="D9" s="5">
        <f t="shared" si="1"/>
        <v>50.49324453</v>
      </c>
      <c r="G9" s="5" t="s">
        <v>38</v>
      </c>
      <c r="H9" s="5">
        <v>59.78313592339347</v>
      </c>
      <c r="J9" s="5" t="s">
        <v>86</v>
      </c>
      <c r="K9" s="5">
        <v>51.991895439758004</v>
      </c>
    </row>
    <row r="10">
      <c r="D10" s="5">
        <f t="shared" si="1"/>
        <v>59.78313592</v>
      </c>
      <c r="G10" s="5" t="s">
        <v>59</v>
      </c>
      <c r="H10" s="5">
        <v>59.27397018091815</v>
      </c>
      <c r="J10" s="5" t="s">
        <v>53</v>
      </c>
      <c r="K10" s="5">
        <v>51.44319516697432</v>
      </c>
    </row>
    <row r="11">
      <c r="D11" s="5">
        <f t="shared" si="1"/>
        <v>73.304189</v>
      </c>
      <c r="G11" s="5" t="s">
        <v>88</v>
      </c>
      <c r="H11" s="5">
        <v>57.430924860339886</v>
      </c>
      <c r="J11" s="5" t="s">
        <v>42</v>
      </c>
      <c r="K11" s="5">
        <v>50.63379788500595</v>
      </c>
    </row>
    <row r="12">
      <c r="D12" s="5">
        <f t="shared" si="1"/>
        <v>66.3422034</v>
      </c>
      <c r="G12" s="5" t="s">
        <v>73</v>
      </c>
      <c r="H12" s="5">
        <v>55.87717582632506</v>
      </c>
      <c r="J12" s="5" t="s">
        <v>63</v>
      </c>
      <c r="K12" s="5">
        <v>48.5463200292933</v>
      </c>
    </row>
    <row r="13">
      <c r="D13" s="5">
        <f t="shared" si="1"/>
        <v>50.78390703</v>
      </c>
      <c r="G13" s="5" t="s">
        <v>58</v>
      </c>
      <c r="H13" s="5">
        <v>55.67353093269281</v>
      </c>
      <c r="J13" s="5" t="s">
        <v>82</v>
      </c>
      <c r="K13" s="5">
        <v>48.03055896805897</v>
      </c>
    </row>
    <row r="14">
      <c r="D14" s="5">
        <f t="shared" si="1"/>
        <v>67.20416168</v>
      </c>
      <c r="G14" s="5" t="s">
        <v>33</v>
      </c>
      <c r="H14" s="5">
        <v>55.46605293440736</v>
      </c>
      <c r="J14" s="5" t="s">
        <v>37</v>
      </c>
      <c r="K14" s="5">
        <v>47.61904761904761</v>
      </c>
    </row>
    <row r="15">
      <c r="D15" s="5">
        <f t="shared" si="1"/>
        <v>39.30998505</v>
      </c>
      <c r="G15" s="5" t="s">
        <v>54</v>
      </c>
      <c r="H15" s="5">
        <v>54.667858539583214</v>
      </c>
      <c r="J15" s="5" t="s">
        <v>40</v>
      </c>
      <c r="K15" s="5">
        <v>47.17603316759373</v>
      </c>
    </row>
    <row r="16">
      <c r="D16" s="5">
        <f t="shared" si="1"/>
        <v>44.53266156</v>
      </c>
      <c r="G16" s="5" t="s">
        <v>43</v>
      </c>
      <c r="H16" s="5">
        <v>53.61985372668256</v>
      </c>
      <c r="J16" s="5" t="s">
        <v>62</v>
      </c>
      <c r="K16" s="5">
        <v>46.943632459839094</v>
      </c>
    </row>
    <row r="17">
      <c r="D17" s="5">
        <f t="shared" si="1"/>
        <v>31.82799133</v>
      </c>
      <c r="G17" s="5" t="s">
        <v>50</v>
      </c>
      <c r="H17" s="5">
        <v>52.75028224718127</v>
      </c>
      <c r="J17" s="5" t="s">
        <v>78</v>
      </c>
      <c r="K17" s="5">
        <v>46.80916552667579</v>
      </c>
    </row>
    <row r="18">
      <c r="D18" s="5">
        <f t="shared" si="1"/>
        <v>51.40626869</v>
      </c>
      <c r="G18" s="5" t="s">
        <v>57</v>
      </c>
      <c r="H18" s="5">
        <v>52.01123738986081</v>
      </c>
      <c r="J18" s="5" t="s">
        <v>89</v>
      </c>
      <c r="K18" s="5">
        <v>46.28022005753798</v>
      </c>
    </row>
    <row r="19">
      <c r="D19" s="5">
        <f t="shared" si="1"/>
        <v>55.87717583</v>
      </c>
      <c r="G19" s="5" t="s">
        <v>79</v>
      </c>
      <c r="H19" s="5">
        <v>51.40626869011927</v>
      </c>
      <c r="J19" s="5" t="s">
        <v>51</v>
      </c>
      <c r="K19" s="5">
        <v>44.43004609109249</v>
      </c>
    </row>
    <row r="20">
      <c r="D20" s="5">
        <f t="shared" si="1"/>
        <v>73.78932828</v>
      </c>
      <c r="G20" s="5" t="s">
        <v>87</v>
      </c>
      <c r="H20" s="5">
        <v>50.78390702618884</v>
      </c>
      <c r="J20" s="5" t="s">
        <v>45</v>
      </c>
      <c r="K20" s="5">
        <v>43.39143064633261</v>
      </c>
    </row>
    <row r="21">
      <c r="D21" s="5">
        <f t="shared" si="1"/>
        <v>67.74004718</v>
      </c>
      <c r="G21" s="5" t="s">
        <v>65</v>
      </c>
      <c r="H21" s="5">
        <v>50.493244534615336</v>
      </c>
      <c r="J21" s="5" t="s">
        <v>39</v>
      </c>
      <c r="K21" s="5">
        <v>41.901408450704224</v>
      </c>
    </row>
    <row r="22">
      <c r="D22" s="5">
        <f t="shared" si="1"/>
        <v>55.67353093</v>
      </c>
      <c r="G22" s="5" t="s">
        <v>66</v>
      </c>
      <c r="H22" s="5">
        <v>50.346446449277416</v>
      </c>
      <c r="J22" s="5" t="s">
        <v>47</v>
      </c>
      <c r="K22" s="5">
        <v>41.35773710482529</v>
      </c>
    </row>
    <row r="23">
      <c r="D23" s="5">
        <f t="shared" si="1"/>
        <v>39.90702109</v>
      </c>
      <c r="G23" s="5" t="s">
        <v>68</v>
      </c>
      <c r="H23" s="5">
        <v>49.98295348223189</v>
      </c>
      <c r="J23" s="5" t="s">
        <v>35</v>
      </c>
      <c r="K23" s="5">
        <v>40.72984862933017</v>
      </c>
    </row>
    <row r="24">
      <c r="D24" s="5">
        <f t="shared" si="1"/>
        <v>38.37414713</v>
      </c>
      <c r="G24" s="5" t="s">
        <v>60</v>
      </c>
      <c r="H24" s="5">
        <v>49.59824492927227</v>
      </c>
      <c r="J24" s="5" t="s">
        <v>84</v>
      </c>
      <c r="K24" s="5">
        <v>40.61433447098976</v>
      </c>
    </row>
    <row r="25">
      <c r="D25" s="5">
        <f t="shared" si="1"/>
        <v>48.64432423</v>
      </c>
      <c r="G25" s="5" t="s">
        <v>71</v>
      </c>
      <c r="H25" s="5">
        <v>48.64432423018732</v>
      </c>
      <c r="J25" s="5" t="s">
        <v>85</v>
      </c>
      <c r="K25" s="5">
        <v>39.90937539116285</v>
      </c>
    </row>
    <row r="26">
      <c r="D26" s="5">
        <f t="shared" si="1"/>
        <v>57.43092486</v>
      </c>
      <c r="G26" s="5" t="s">
        <v>61</v>
      </c>
      <c r="H26" s="5">
        <v>46.44102216957184</v>
      </c>
      <c r="J26" s="5" t="s">
        <v>46</v>
      </c>
      <c r="K26" s="5">
        <v>39.84839340689791</v>
      </c>
    </row>
    <row r="27">
      <c r="D27" s="5">
        <f t="shared" si="1"/>
        <v>33.6077106</v>
      </c>
      <c r="G27" s="5" t="s">
        <v>70</v>
      </c>
      <c r="H27" s="5">
        <v>44.53266156105176</v>
      </c>
      <c r="J27" s="5" t="s">
        <v>61</v>
      </c>
      <c r="K27" s="5">
        <v>39.401195915834606</v>
      </c>
    </row>
    <row r="28">
      <c r="D28" s="5">
        <f t="shared" si="1"/>
        <v>38.50052378</v>
      </c>
      <c r="G28" s="5" t="s">
        <v>64</v>
      </c>
      <c r="H28" s="5">
        <v>43.05103612253051</v>
      </c>
      <c r="J28" s="5" t="s">
        <v>81</v>
      </c>
      <c r="K28" s="5">
        <v>38.46497689920041</v>
      </c>
    </row>
    <row r="29">
      <c r="D29" s="5">
        <f t="shared" si="1"/>
        <v>41.03916085</v>
      </c>
      <c r="G29" s="5" t="s">
        <v>45</v>
      </c>
      <c r="H29" s="5">
        <v>42.67429193899782</v>
      </c>
      <c r="J29" s="5" t="s">
        <v>71</v>
      </c>
      <c r="K29" s="5">
        <v>38.25879202812578</v>
      </c>
    </row>
    <row r="30">
      <c r="D30" s="5">
        <f t="shared" si="1"/>
        <v>59.27397018</v>
      </c>
      <c r="G30" s="5" t="s">
        <v>55</v>
      </c>
      <c r="H30" s="5">
        <v>42.511137283015</v>
      </c>
      <c r="J30" s="5" t="s">
        <v>60</v>
      </c>
      <c r="K30" s="5">
        <v>37.53347958922731</v>
      </c>
    </row>
    <row r="31">
      <c r="D31" s="5">
        <f t="shared" si="1"/>
        <v>42.51113728</v>
      </c>
      <c r="G31" s="5" t="s">
        <v>67</v>
      </c>
      <c r="H31" s="5">
        <v>41.94553848916329</v>
      </c>
      <c r="J31" s="5" t="s">
        <v>64</v>
      </c>
      <c r="K31" s="5">
        <v>37.252245576504244</v>
      </c>
    </row>
    <row r="32">
      <c r="D32" s="5">
        <f t="shared" si="1"/>
        <v>53.61985373</v>
      </c>
      <c r="G32" s="5" t="s">
        <v>44</v>
      </c>
      <c r="H32" s="5">
        <v>41.55841088383958</v>
      </c>
      <c r="J32" s="5" t="s">
        <v>48</v>
      </c>
      <c r="K32" s="5">
        <v>36.46073748054318</v>
      </c>
    </row>
    <row r="33">
      <c r="D33" s="5">
        <f t="shared" si="1"/>
        <v>49.59824493</v>
      </c>
      <c r="G33" s="5" t="s">
        <v>35</v>
      </c>
      <c r="H33" s="5">
        <v>41.03916085036821</v>
      </c>
      <c r="J33" s="5" t="s">
        <v>55</v>
      </c>
      <c r="K33" s="5">
        <v>34.759417618242956</v>
      </c>
    </row>
    <row r="34">
      <c r="D34" s="5">
        <f t="shared" si="1"/>
        <v>41.55841088</v>
      </c>
      <c r="G34" s="5" t="s">
        <v>48</v>
      </c>
      <c r="H34" s="5">
        <v>40.82979979603886</v>
      </c>
      <c r="J34" s="5" t="s">
        <v>67</v>
      </c>
      <c r="K34" s="5">
        <v>34.31644700626742</v>
      </c>
    </row>
    <row r="35">
      <c r="D35" s="5">
        <f t="shared" si="1"/>
        <v>27.46509893</v>
      </c>
      <c r="G35" s="5" t="s">
        <v>62</v>
      </c>
      <c r="H35" s="5">
        <v>39.90702109024793</v>
      </c>
      <c r="J35" s="5" t="s">
        <v>70</v>
      </c>
      <c r="K35" s="5">
        <v>34.192153801645226</v>
      </c>
    </row>
    <row r="36">
      <c r="D36" s="5">
        <f t="shared" si="1"/>
        <v>54.66785854</v>
      </c>
      <c r="G36" s="5" t="s">
        <v>41</v>
      </c>
      <c r="H36" s="5">
        <v>39.309985054845896</v>
      </c>
      <c r="J36" s="5" t="s">
        <v>41</v>
      </c>
      <c r="K36" s="5">
        <v>34.16881175954013</v>
      </c>
    </row>
    <row r="37">
      <c r="D37" s="5">
        <f t="shared" si="1"/>
        <v>34.67876128</v>
      </c>
      <c r="G37" s="5" t="s">
        <v>40</v>
      </c>
      <c r="H37" s="5">
        <v>38.500523776502355</v>
      </c>
      <c r="J37" s="5" t="s">
        <v>57</v>
      </c>
      <c r="K37" s="5">
        <v>34.01864385135998</v>
      </c>
    </row>
    <row r="38">
      <c r="D38" s="5">
        <f t="shared" si="1"/>
        <v>31.61730449</v>
      </c>
      <c r="G38" s="5" t="s">
        <v>81</v>
      </c>
      <c r="H38" s="5">
        <v>38.374147129922335</v>
      </c>
      <c r="J38" s="5" t="s">
        <v>87</v>
      </c>
      <c r="K38" s="5">
        <v>33.68102597303984</v>
      </c>
    </row>
    <row r="39">
      <c r="D39" s="5">
        <f t="shared" si="1"/>
        <v>50.34644645</v>
      </c>
      <c r="G39" s="5" t="s">
        <v>84</v>
      </c>
      <c r="H39" s="5">
        <v>35.665529010238906</v>
      </c>
      <c r="J39" s="5" t="s">
        <v>68</v>
      </c>
      <c r="K39" s="5">
        <v>32.133685713480084</v>
      </c>
    </row>
    <row r="40">
      <c r="D40" s="5">
        <f t="shared" si="1"/>
        <v>33.81833538</v>
      </c>
      <c r="G40" s="5" t="s">
        <v>53</v>
      </c>
      <c r="H40" s="5">
        <v>34.81288806846786</v>
      </c>
      <c r="J40" s="5" t="s">
        <v>66</v>
      </c>
      <c r="K40" s="5">
        <v>31.163211629288156</v>
      </c>
    </row>
    <row r="41">
      <c r="D41" s="5">
        <f t="shared" si="1"/>
        <v>40.8297998</v>
      </c>
      <c r="G41" s="5" t="s">
        <v>86</v>
      </c>
      <c r="H41" s="5">
        <v>34.76399748872781</v>
      </c>
      <c r="J41" s="5" t="s">
        <v>65</v>
      </c>
      <c r="K41" s="5">
        <v>30.738583223918205</v>
      </c>
    </row>
    <row r="42">
      <c r="D42" s="5">
        <f t="shared" si="1"/>
        <v>34.76399749</v>
      </c>
      <c r="G42" s="5" t="s">
        <v>51</v>
      </c>
      <c r="H42" s="5">
        <v>34.67876128348231</v>
      </c>
      <c r="J42" s="5" t="s">
        <v>33</v>
      </c>
      <c r="K42" s="5">
        <v>29.804372842347526</v>
      </c>
    </row>
    <row r="43">
      <c r="D43" s="5">
        <f t="shared" si="1"/>
        <v>28.89012265</v>
      </c>
      <c r="G43" s="5" t="s">
        <v>63</v>
      </c>
      <c r="H43" s="5">
        <v>33.88502380080556</v>
      </c>
      <c r="J43" s="5" t="s">
        <v>73</v>
      </c>
      <c r="K43" s="5">
        <v>29.280010884446295</v>
      </c>
    </row>
    <row r="44">
      <c r="D44" s="5">
        <f t="shared" si="1"/>
        <v>32.5691876</v>
      </c>
      <c r="G44" s="5" t="s">
        <v>82</v>
      </c>
      <c r="H44" s="5">
        <v>33.81833538083538</v>
      </c>
      <c r="J44" s="5" t="s">
        <v>79</v>
      </c>
      <c r="K44" s="5">
        <v>28.015789412758863</v>
      </c>
    </row>
    <row r="45">
      <c r="D45" s="5">
        <f t="shared" si="1"/>
        <v>33.38919289</v>
      </c>
      <c r="G45" s="5" t="s">
        <v>85</v>
      </c>
      <c r="H45" s="5">
        <v>33.60771060207786</v>
      </c>
      <c r="J45" s="5" t="s">
        <v>43</v>
      </c>
      <c r="K45" s="5">
        <v>27.18030592958689</v>
      </c>
    </row>
    <row r="46">
      <c r="D46" s="5">
        <f t="shared" si="1"/>
        <v>24.48748076</v>
      </c>
      <c r="G46" s="5" t="s">
        <v>37</v>
      </c>
      <c r="H46" s="5">
        <v>33.55766289385133</v>
      </c>
      <c r="J46" s="5" t="s">
        <v>54</v>
      </c>
      <c r="K46" s="5">
        <v>26.036836322327133</v>
      </c>
    </row>
    <row r="47">
      <c r="D47" s="5">
        <f t="shared" si="1"/>
        <v>32.43116579</v>
      </c>
      <c r="G47" s="5" t="s">
        <v>78</v>
      </c>
      <c r="H47" s="5">
        <v>33.38919288645691</v>
      </c>
      <c r="J47" s="5" t="s">
        <v>59</v>
      </c>
      <c r="K47" s="5">
        <v>25.7304496434675</v>
      </c>
    </row>
    <row r="48">
      <c r="D48" s="5">
        <f t="shared" si="1"/>
        <v>30.1056338</v>
      </c>
      <c r="G48" s="5" t="s">
        <v>77</v>
      </c>
      <c r="H48" s="5">
        <v>33.126934984520126</v>
      </c>
      <c r="J48" s="5" t="s">
        <v>44</v>
      </c>
      <c r="K48" s="5">
        <v>25.423969011290094</v>
      </c>
    </row>
    <row r="49">
      <c r="D49" s="5">
        <f t="shared" si="1"/>
        <v>42.67429194</v>
      </c>
      <c r="G49" s="5" t="s">
        <v>36</v>
      </c>
      <c r="H49" s="5">
        <v>32.569187603621984</v>
      </c>
      <c r="J49" s="5" t="s">
        <v>88</v>
      </c>
      <c r="K49" s="5">
        <v>24.154070694022714</v>
      </c>
    </row>
    <row r="50">
      <c r="D50" s="5">
        <f t="shared" si="1"/>
        <v>33.8850238</v>
      </c>
      <c r="G50" s="5" t="s">
        <v>34</v>
      </c>
      <c r="H50" s="5">
        <v>32.431165787932045</v>
      </c>
      <c r="J50" s="5" t="s">
        <v>58</v>
      </c>
      <c r="K50" s="5">
        <v>23.528757907760117</v>
      </c>
    </row>
    <row r="51">
      <c r="D51" s="5">
        <f t="shared" si="1"/>
        <v>34.81288807</v>
      </c>
      <c r="G51" s="5" t="s">
        <v>46</v>
      </c>
      <c r="H51" s="5">
        <v>31.827991330056665</v>
      </c>
      <c r="J51" s="5" t="s">
        <v>38</v>
      </c>
      <c r="K51" s="5">
        <v>22.892915005383905</v>
      </c>
    </row>
    <row r="52">
      <c r="D52" s="5">
        <f t="shared" si="1"/>
        <v>52.01123739</v>
      </c>
      <c r="G52" s="5" t="s">
        <v>47</v>
      </c>
      <c r="H52" s="5">
        <v>31.617304492512478</v>
      </c>
      <c r="J52" s="5" t="s">
        <v>74</v>
      </c>
      <c r="K52" s="5">
        <v>22.207789787002763</v>
      </c>
    </row>
    <row r="53">
      <c r="D53" s="5">
        <f t="shared" si="1"/>
        <v>28.44737026</v>
      </c>
      <c r="G53" s="5" t="s">
        <v>39</v>
      </c>
      <c r="H53" s="5">
        <v>30.1056338028169</v>
      </c>
      <c r="J53" s="5" t="s">
        <v>80</v>
      </c>
      <c r="K53" s="5">
        <v>21.963502193857202</v>
      </c>
    </row>
    <row r="54">
      <c r="D54" s="5">
        <f t="shared" si="1"/>
        <v>33.55766289</v>
      </c>
      <c r="G54" s="5" t="s">
        <v>89</v>
      </c>
      <c r="H54" s="5">
        <v>28.890122646747084</v>
      </c>
      <c r="J54" s="5" t="s">
        <v>50</v>
      </c>
      <c r="K54" s="5">
        <v>20.5908586489946</v>
      </c>
    </row>
    <row r="55">
      <c r="D55" s="5">
        <f t="shared" si="1"/>
        <v>35.66552901</v>
      </c>
      <c r="G55" s="5" t="s">
        <v>42</v>
      </c>
      <c r="H55" s="5">
        <v>28.44737026402409</v>
      </c>
      <c r="J55" s="5" t="s">
        <v>72</v>
      </c>
      <c r="K55" s="5">
        <v>18.12306428165097</v>
      </c>
    </row>
    <row r="56">
      <c r="D56" s="5">
        <f t="shared" si="1"/>
        <v>18.67296092</v>
      </c>
      <c r="G56" s="5" t="s">
        <v>76</v>
      </c>
      <c r="H56" s="5">
        <v>27.465098927572974</v>
      </c>
      <c r="J56" s="5" t="s">
        <v>75</v>
      </c>
      <c r="K56" s="5">
        <v>17.019744659927063</v>
      </c>
    </row>
    <row r="57">
      <c r="D57" s="5">
        <f t="shared" si="1"/>
        <v>22.04945673</v>
      </c>
      <c r="G57" s="5" t="s">
        <v>83</v>
      </c>
      <c r="H57" s="5">
        <v>24.487480755206224</v>
      </c>
      <c r="J57" s="5" t="s">
        <v>52</v>
      </c>
      <c r="K57" s="5">
        <v>15.142243938079364</v>
      </c>
    </row>
    <row r="58">
      <c r="D58" s="5">
        <f t="shared" si="1"/>
        <v>33.12693498</v>
      </c>
      <c r="G58" s="5" t="s">
        <v>56</v>
      </c>
      <c r="H58" s="5">
        <v>22.049456725365303</v>
      </c>
      <c r="J58" s="5" t="s">
        <v>16</v>
      </c>
      <c r="K58" s="5">
        <v>14.998102003601538</v>
      </c>
    </row>
    <row r="59">
      <c r="D59" s="5">
        <f t="shared" si="1"/>
        <v>55.46605293</v>
      </c>
      <c r="G59" s="5" t="s">
        <v>49</v>
      </c>
      <c r="H59" s="5">
        <v>18.672960923157618</v>
      </c>
      <c r="J59" s="5" t="s">
        <v>69</v>
      </c>
      <c r="K59" s="5">
        <v>11.686736135201075</v>
      </c>
    </row>
    <row r="60">
      <c r="D60" s="5">
        <f t="shared" si="1"/>
        <v>193.3939968</v>
      </c>
    </row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2020-12-11T23:51:38Z</dcterms:created>
</cp:coreProperties>
</file>