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A2A33649-476C-4095-858D-E2E7A891A080}" xr6:coauthVersionLast="47" xr6:coauthVersionMax="47" xr10:uidLastSave="{00000000-0000-0000-0000-000000000000}"/>
  <bookViews>
    <workbookView xWindow="28680" yWindow="-120" windowWidth="19440" windowHeight="15000" tabRatio="766" activeTab="4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Table 4" sheetId="6" r:id="rId5"/>
    <sheet name="Table S1" sheetId="3" r:id="rId6"/>
    <sheet name="Table S2 - CCI bands" sheetId="4" r:id="rId7"/>
    <sheet name="Tables S3_S5" sheetId="7" r:id="rId8"/>
    <sheet name="Tables S6_S8" sheetId="8" r:id="rId9"/>
    <sheet name="Tables S9_S11" sheetId="9" r:id="rId10"/>
    <sheet name="Tables S12_S14" sheetId="11" r:id="rId11"/>
    <sheet name="Tables S15_S17" sheetId="12" r:id="rId12"/>
    <sheet name="Tables S18_S20" sheetId="13" r:id="rId13"/>
    <sheet name="Table S2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5" i="10"/>
  <c r="J4" i="10"/>
  <c r="G37" i="5"/>
</calcChain>
</file>

<file path=xl/sharedStrings.xml><?xml version="1.0" encoding="utf-8"?>
<sst xmlns="http://schemas.openxmlformats.org/spreadsheetml/2006/main" count="1775" uniqueCount="340">
  <si>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</si>
  <si>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</si>
  <si>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</si>
  <si>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</si>
  <si>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</si>
  <si>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</si>
  <si>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</si>
  <si>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</si>
  <si>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</si>
  <si>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</si>
  <si>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</si>
  <si>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</si>
  <si>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</si>
  <si>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</si>
  <si>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</si>
  <si>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</si>
  <si>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</si>
  <si>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</si>
  <si>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</si>
  <si>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</si>
  <si>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</si>
  <si>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</si>
  <si>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</si>
  <si>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</si>
  <si>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</si>
  <si>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</si>
  <si>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</si>
  <si>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</si>
  <si>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</si>
  <si>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</si>
  <si>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</si>
  <si>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</si>
  <si>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</si>
  <si>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</si>
  <si>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</si>
  <si>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</si>
  <si>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</si>
  <si>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</si>
  <si>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</si>
  <si>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</si>
  <si>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</si>
  <si>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</si>
  <si>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</si>
  <si>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</si>
  <si>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</si>
  <si>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</si>
  <si>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</si>
  <si>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</si>
  <si>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</si>
  <si>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</si>
  <si>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</si>
  <si>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</si>
  <si>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</si>
  <si>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</si>
  <si>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</si>
  <si>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</si>
  <si>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</si>
  <si>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</si>
  <si>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</si>
  <si>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</si>
  <si>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</si>
  <si>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</si>
  <si>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</si>
  <si>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</si>
  <si>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</si>
  <si>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</si>
  <si>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</si>
  <si>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</si>
  <si>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</si>
  <si>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</si>
  <si>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</si>
  <si>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</si>
  <si>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</si>
  <si>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</si>
  <si>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</si>
  <si>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</si>
  <si>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</si>
  <si>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</si>
  <si>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</si>
  <si>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</si>
  <si>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</si>
  <si>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</si>
  <si>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</si>
  <si>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</si>
  <si>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</si>
  <si>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</si>
  <si>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</si>
  <si>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</si>
  <si>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</si>
  <si>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</si>
  <si>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</si>
  <si>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</si>
  <si>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</si>
  <si>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</si>
  <si>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</si>
  <si>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</si>
  <si>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</si>
  <si>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</si>
  <si>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</si>
  <si>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</si>
  <si>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</si>
  <si>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</si>
  <si>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</si>
  <si>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</si>
  <si>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</si>
  <si>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</si>
  <si>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</si>
  <si>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</si>
  <si>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</si>
  <si>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</si>
  <si>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</si>
  <si>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</si>
  <si>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</si>
  <si>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</si>
  <si>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</si>
  <si>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</si>
  <si>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</si>
  <si>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</si>
  <si>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</si>
  <si>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</si>
  <si>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</si>
  <si>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</si>
  <si>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</si>
  <si>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</si>
  <si>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</si>
  <si>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</si>
  <si>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</si>
  <si>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</si>
  <si>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</si>
  <si>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</si>
  <si>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</si>
  <si>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</si>
  <si>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</si>
  <si>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</si>
  <si>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</si>
  <si>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</si>
  <si>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</si>
  <si>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</si>
  <si>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</si>
  <si>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</si>
  <si>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</si>
  <si>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</si>
  <si>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</si>
  <si>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</si>
  <si>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</si>
  <si>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</si>
  <si>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</si>
  <si>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</si>
  <si>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</si>
  <si>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</si>
  <si>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</si>
  <si>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</si>
  <si>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</si>
  <si>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</si>
  <si>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</si>
  <si>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</si>
  <si>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</si>
  <si>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</si>
  <si>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</si>
  <si>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</si>
  <si>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</si>
  <si>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</si>
  <si>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</si>
  <si>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</si>
  <si>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</si>
  <si>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</si>
  <si>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</si>
  <si>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</si>
  <si>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</si>
  <si>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</si>
  <si>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</si>
  <si>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</si>
  <si>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</si>
  <si>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</si>
  <si>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</si>
  <si>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</si>
  <si>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</si>
  <si>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</si>
  <si>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</si>
  <si>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</si>
  <si>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</si>
  <si>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</si>
  <si>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</si>
  <si>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</si>
  <si>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</si>
  <si>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</si>
  <si>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</si>
  <si>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</si>
  <si>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</si>
  <si>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</si>
  <si>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</si>
  <si>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</si>
  <si>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</si>
  <si>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</si>
  <si>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</si>
  <si>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</si>
  <si>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</si>
  <si>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</si>
  <si>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</si>
  <si>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</si>
  <si>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</si>
  <si>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</si>
  <si>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</si>
  <si>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</si>
  <si>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</si>
  <si>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</si>
  <si>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</si>
  <si>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</si>
  <si>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</si>
  <si>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</si>
  <si>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</si>
  <si>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</si>
  <si>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</si>
  <si>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</si>
  <si>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</si>
  <si>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</si>
  <si>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</si>
  <si>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</si>
  <si>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</si>
  <si>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</si>
  <si>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</si>
  <si>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</si>
  <si>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</si>
  <si>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</si>
  <si>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</si>
  <si>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</si>
  <si>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</si>
  <si>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</si>
  <si>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</si>
  <si>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</si>
  <si>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</si>
  <si>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</si>
  <si>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</si>
  <si>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</si>
  <si>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</si>
  <si>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averaged coefficients from the top economic models (dAIC &lt; 6) with no time lag. Coefficeints are on the link (log) scale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</si>
  <si>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</si>
  <si>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</si>
  <si>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</si>
  <si>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</si>
  <si>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</si>
  <si>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</si>
  <si>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</si>
  <si>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economic models (dAIC &lt; 6) with 1 year time lag. Coefficeints are on the link (log) scale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</si>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</sst>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topLeftCell="A4" workbookViewId="0">
      <selection sqref="A1:E22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236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237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238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L47"/>
  <sheetViews>
    <sheetView workbookViewId="0">
      <selection activeCell="A17" sqref="A17"/>
    </sheetView>
  </sheetViews>
  <sheetFormatPr defaultRowHeight="14.4" x14ac:dyDescent="0.3"/>
  <cols>
    <col min="1" max="1" width="14" customWidth="1"/>
    <col min="2" max="2" width="10.21875" bestFit="1" customWidth="1"/>
    <col min="3" max="3" width="15" customWidth="1"/>
    <col min="4" max="4" width="15.44140625" customWidth="1"/>
    <col min="5" max="5" width="13.21875" customWidth="1"/>
    <col min="6" max="6" width="12.6640625" customWidth="1"/>
    <col min="7" max="7" width="15.21875" customWidth="1"/>
    <col min="8" max="8" width="9" bestFit="1" customWidth="1"/>
    <col min="9" max="9" width="13.5546875" customWidth="1"/>
    <col min="10" max="10" width="15.77734375" customWidth="1"/>
    <col min="11" max="11" width="12.44140625" customWidth="1"/>
    <col min="12" max="12" width="13.21875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201</v>
      </c>
    </row>
    <row r="4" spans="1:12" ht="18" x14ac:dyDescent="0.35">
      <c r="A4" s="9"/>
    </row>
    <row r="5" spans="1:12" x14ac:dyDescent="0.3">
      <c r="A5" s="3" t="s">
        <v>235</v>
      </c>
    </row>
    <row r="6" spans="1:12" ht="72" x14ac:dyDescent="0.3">
      <c r="A6" s="3"/>
      <c r="B6" t="s">
        <v>224</v>
      </c>
      <c r="C6" s="2" t="s">
        <v>204</v>
      </c>
      <c r="D6" s="2" t="s">
        <v>208</v>
      </c>
      <c r="E6" s="2" t="s">
        <v>155</v>
      </c>
      <c r="F6" s="2" t="s">
        <v>8</v>
      </c>
      <c r="G6" t="s">
        <v>113</v>
      </c>
      <c r="H6" t="s">
        <v>153</v>
      </c>
      <c r="I6" t="s">
        <v>242</v>
      </c>
      <c r="J6" t="s">
        <v>22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 s="14">
        <v>401</v>
      </c>
      <c r="B8" s="11">
        <v>-6308.3030343853698</v>
      </c>
      <c r="C8" s="11" t="s">
        <v>151</v>
      </c>
      <c r="D8" s="11" t="s">
        <v>151</v>
      </c>
      <c r="E8" s="11" t="s">
        <v>151</v>
      </c>
      <c r="F8" s="11" t="s">
        <v>151</v>
      </c>
      <c r="G8" s="11">
        <v>8.4559885706867594E-2</v>
      </c>
      <c r="H8" s="11" t="s">
        <v>151</v>
      </c>
      <c r="I8" s="11" t="s">
        <v>151</v>
      </c>
      <c r="J8" s="11">
        <v>-599.40449984545796</v>
      </c>
      <c r="K8" s="11">
        <v>1.069884203999</v>
      </c>
      <c r="L8" s="11">
        <v>0.38318454094990001</v>
      </c>
    </row>
    <row r="9" spans="1:12" x14ac:dyDescent="0.3">
      <c r="A9" s="14">
        <v>403</v>
      </c>
      <c r="B9" s="11">
        <v>-6309.3054759343804</v>
      </c>
      <c r="C9" s="11" t="s">
        <v>151</v>
      </c>
      <c r="D9" s="11">
        <v>3.1687146317798502E-2</v>
      </c>
      <c r="E9" s="11" t="s">
        <v>151</v>
      </c>
      <c r="F9" s="11" t="s">
        <v>151</v>
      </c>
      <c r="G9" s="11">
        <v>8.4572168725124006E-2</v>
      </c>
      <c r="H9" s="11" t="s">
        <v>151</v>
      </c>
      <c r="I9" s="11" t="s">
        <v>151</v>
      </c>
      <c r="J9" s="11">
        <v>-599.55993059887703</v>
      </c>
      <c r="K9" s="11">
        <v>1.0663151600044301</v>
      </c>
      <c r="L9" s="11">
        <v>0.10532750448926501</v>
      </c>
    </row>
    <row r="10" spans="1:12" x14ac:dyDescent="0.3">
      <c r="A10" s="14">
        <v>433</v>
      </c>
      <c r="B10" s="11">
        <v>-6415.6669186009003</v>
      </c>
      <c r="C10" s="11" t="s">
        <v>151</v>
      </c>
      <c r="D10" s="11" t="s">
        <v>151</v>
      </c>
      <c r="E10" s="11" t="s">
        <v>151</v>
      </c>
      <c r="F10" s="11" t="s">
        <v>151</v>
      </c>
      <c r="G10" s="11">
        <v>8.5521342124284694E-2</v>
      </c>
      <c r="H10" s="11">
        <v>0.406390633113557</v>
      </c>
      <c r="I10" s="11" t="s">
        <v>151</v>
      </c>
      <c r="J10" s="11">
        <v>-595.85651814227197</v>
      </c>
      <c r="K10" s="11">
        <v>1.0676859302886501</v>
      </c>
      <c r="L10" s="11">
        <v>0.100650949675003</v>
      </c>
    </row>
    <row r="11" spans="1:12" x14ac:dyDescent="0.3">
      <c r="A11" s="14">
        <v>402</v>
      </c>
      <c r="B11" s="11">
        <v>-6311.9879119696097</v>
      </c>
      <c r="C11" s="11">
        <v>-3.7761443316380001</v>
      </c>
      <c r="D11" s="11" t="s">
        <v>151</v>
      </c>
      <c r="E11" s="11" t="s">
        <v>151</v>
      </c>
      <c r="F11" s="11" t="s">
        <v>151</v>
      </c>
      <c r="G11" s="11">
        <v>8.4640895569966207E-2</v>
      </c>
      <c r="H11" s="11" t="s">
        <v>151</v>
      </c>
      <c r="I11" s="11" t="s">
        <v>151</v>
      </c>
      <c r="J11" s="11">
        <v>-605.29680317580699</v>
      </c>
      <c r="K11" s="11">
        <v>1.0621905847242801</v>
      </c>
      <c r="L11" s="11">
        <v>6.0672586039059402E-2</v>
      </c>
    </row>
    <row r="12" spans="1:12" x14ac:dyDescent="0.3">
      <c r="A12" s="14">
        <v>405</v>
      </c>
      <c r="B12" s="11">
        <v>-6302.7892806128002</v>
      </c>
      <c r="C12" s="11" t="s">
        <v>151</v>
      </c>
      <c r="D12" s="11" t="s">
        <v>151</v>
      </c>
      <c r="E12" s="11">
        <v>0.18397128136112001</v>
      </c>
      <c r="F12" s="11" t="s">
        <v>151</v>
      </c>
      <c r="G12" s="11">
        <v>8.4467743934626596E-2</v>
      </c>
      <c r="H12" s="11" t="s">
        <v>151</v>
      </c>
      <c r="I12" s="11" t="s">
        <v>151</v>
      </c>
      <c r="J12" s="11">
        <v>-597.45033186743001</v>
      </c>
      <c r="K12" s="11">
        <v>1.0708287089774899</v>
      </c>
      <c r="L12" s="11">
        <v>5.6946570890238503E-2</v>
      </c>
    </row>
    <row r="13" spans="1:12" x14ac:dyDescent="0.3">
      <c r="A13" s="14">
        <v>465</v>
      </c>
      <c r="B13" s="11">
        <v>-6299.4243811653696</v>
      </c>
      <c r="C13" s="11" t="s">
        <v>151</v>
      </c>
      <c r="D13" s="11" t="s">
        <v>151</v>
      </c>
      <c r="E13" s="11" t="s">
        <v>151</v>
      </c>
      <c r="F13" s="11" t="s">
        <v>151</v>
      </c>
      <c r="G13" s="11">
        <v>8.4439259986960502E-2</v>
      </c>
      <c r="H13" s="11" t="s">
        <v>151</v>
      </c>
      <c r="I13" s="11">
        <v>-1.0351048775199201</v>
      </c>
      <c r="J13" s="11">
        <v>-597.87412681642104</v>
      </c>
      <c r="K13" s="11">
        <v>1.07430847380711</v>
      </c>
      <c r="L13" s="11">
        <v>5.5848885640612897E-2</v>
      </c>
    </row>
    <row r="14" spans="1:12" x14ac:dyDescent="0.3">
      <c r="A14" s="14">
        <v>409</v>
      </c>
      <c r="B14" s="11">
        <v>-6313.1017999754704</v>
      </c>
      <c r="C14" s="11" t="s">
        <v>151</v>
      </c>
      <c r="D14" s="11" t="s">
        <v>151</v>
      </c>
      <c r="E14" s="11" t="s">
        <v>151</v>
      </c>
      <c r="F14" s="11">
        <v>1.11549242118668E-2</v>
      </c>
      <c r="G14" s="11">
        <v>8.4564625199625501E-2</v>
      </c>
      <c r="H14" s="11" t="s">
        <v>151</v>
      </c>
      <c r="I14" s="11" t="s">
        <v>151</v>
      </c>
      <c r="J14" s="11">
        <v>-596.83542901517296</v>
      </c>
      <c r="K14" s="11">
        <v>1.07120450761708</v>
      </c>
      <c r="L14" s="11">
        <v>5.0235415343249101E-2</v>
      </c>
    </row>
    <row r="15" spans="1:12" x14ac:dyDescent="0.3">
      <c r="A15" s="14">
        <v>497</v>
      </c>
      <c r="B15" s="11">
        <v>-6456.2504986620197</v>
      </c>
      <c r="C15" s="11" t="s">
        <v>151</v>
      </c>
      <c r="D15" s="11" t="s">
        <v>151</v>
      </c>
      <c r="E15" s="11" t="s">
        <v>151</v>
      </c>
      <c r="F15" s="11" t="s">
        <v>151</v>
      </c>
      <c r="G15" s="11">
        <v>8.5776758226278199E-2</v>
      </c>
      <c r="H15" s="11">
        <v>0.64829432385031804</v>
      </c>
      <c r="I15" s="11">
        <v>-2.71927435962463</v>
      </c>
      <c r="J15" s="11">
        <v>-589.72421538852905</v>
      </c>
      <c r="K15" s="11">
        <v>1.07800019660462</v>
      </c>
      <c r="L15" s="11">
        <v>2.3110921911661701E-2</v>
      </c>
    </row>
    <row r="16" spans="1:12" x14ac:dyDescent="0.3">
      <c r="A16" s="14">
        <v>435</v>
      </c>
      <c r="B16" s="11">
        <v>-6418.8962276665497</v>
      </c>
      <c r="C16" s="11" t="s">
        <v>151</v>
      </c>
      <c r="D16" s="11">
        <v>3.2303523471663001E-2</v>
      </c>
      <c r="E16" s="11" t="s">
        <v>151</v>
      </c>
      <c r="F16" s="11" t="s">
        <v>151</v>
      </c>
      <c r="G16" s="11">
        <v>8.5553631316205497E-2</v>
      </c>
      <c r="H16" s="11">
        <v>0.41474589811565299</v>
      </c>
      <c r="I16" s="11" t="s">
        <v>151</v>
      </c>
      <c r="J16" s="11">
        <v>-595.94202692858505</v>
      </c>
      <c r="K16" s="11">
        <v>1.0640022655636201</v>
      </c>
      <c r="L16" s="11">
        <v>2.1588103832451602E-2</v>
      </c>
    </row>
    <row r="17" spans="1:12" ht="57.6" x14ac:dyDescent="0.3">
      <c r="A17" s="2" t="s">
        <v>212</v>
      </c>
      <c r="B17" s="11">
        <v>-6327</v>
      </c>
      <c r="C17" s="11">
        <v>-0.26719999999999999</v>
      </c>
      <c r="D17" s="11">
        <v>4.705E-3</v>
      </c>
      <c r="E17" s="11">
        <v>1.222E-2</v>
      </c>
      <c r="F17" s="11">
        <v>6.5339999999999998</v>
      </c>
      <c r="G17" s="11">
        <v>8.4720000000000004E-2</v>
      </c>
      <c r="H17" s="11">
        <v>7.5609999999999997E-2</v>
      </c>
      <c r="I17" s="11">
        <v>-0.14069999999999999</v>
      </c>
      <c r="J17" s="11">
        <v>-598.70000000000005</v>
      </c>
      <c r="K17" s="11">
        <v>1.069</v>
      </c>
      <c r="L17" s="11"/>
    </row>
    <row r="20" spans="1:12" x14ac:dyDescent="0.3">
      <c r="A20" s="3" t="s">
        <v>243</v>
      </c>
    </row>
    <row r="21" spans="1:12" ht="43.2" x14ac:dyDescent="0.3">
      <c r="A21" s="3"/>
      <c r="B21" t="s">
        <v>224</v>
      </c>
      <c r="C21" s="2" t="s">
        <v>204</v>
      </c>
      <c r="D21" s="2" t="s">
        <v>208</v>
      </c>
      <c r="E21" s="2" t="s">
        <v>155</v>
      </c>
      <c r="F21" s="2" t="s">
        <v>8</v>
      </c>
      <c r="G21" t="s">
        <v>113</v>
      </c>
      <c r="H21" t="s">
        <v>153</v>
      </c>
      <c r="I21" t="s">
        <v>242</v>
      </c>
      <c r="J21" t="s">
        <v>22</v>
      </c>
      <c r="K21" t="s">
        <v>205</v>
      </c>
      <c r="L21" t="s">
        <v>209</v>
      </c>
    </row>
    <row r="22" spans="1:12" x14ac:dyDescent="0.3">
      <c r="A22" s="3" t="s">
        <v>202</v>
      </c>
    </row>
    <row r="23" spans="1:12" x14ac:dyDescent="0.3">
      <c r="A23" s="20">
        <v>402</v>
      </c>
      <c r="B23" s="11">
        <v>-6743.7441437123198</v>
      </c>
      <c r="C23" s="11">
        <v>-16.975868612314599</v>
      </c>
      <c r="D23" s="11" t="s">
        <v>151</v>
      </c>
      <c r="E23" s="11" t="s">
        <v>151</v>
      </c>
      <c r="F23" s="11" t="s">
        <v>151</v>
      </c>
      <c r="G23" s="11">
        <v>8.9738794158530297E-2</v>
      </c>
      <c r="H23" s="11" t="s">
        <v>151</v>
      </c>
      <c r="I23" s="11" t="s">
        <v>151</v>
      </c>
      <c r="J23" s="11">
        <v>-635.97332007850503</v>
      </c>
      <c r="K23" s="11">
        <v>1.10400938742123</v>
      </c>
      <c r="L23" s="10">
        <v>0.56443989802633698</v>
      </c>
    </row>
    <row r="24" spans="1:12" x14ac:dyDescent="0.3">
      <c r="A24" s="20">
        <v>401</v>
      </c>
      <c r="B24" s="11">
        <v>-6806.1559461658899</v>
      </c>
      <c r="C24" s="11" t="s">
        <v>151</v>
      </c>
      <c r="D24" s="11" t="s">
        <v>151</v>
      </c>
      <c r="E24" s="11" t="s">
        <v>151</v>
      </c>
      <c r="F24" s="11" t="s">
        <v>151</v>
      </c>
      <c r="G24" s="11">
        <v>9.0352100854232398E-2</v>
      </c>
      <c r="H24" s="11" t="s">
        <v>151</v>
      </c>
      <c r="I24" s="11" t="s">
        <v>151</v>
      </c>
      <c r="J24" s="11">
        <v>-616.65277005778705</v>
      </c>
      <c r="K24" s="11">
        <v>1.09681007948467</v>
      </c>
      <c r="L24" s="10">
        <v>7.4009714742238997E-2</v>
      </c>
    </row>
    <row r="25" spans="1:12" x14ac:dyDescent="0.3">
      <c r="A25" s="20">
        <v>410</v>
      </c>
      <c r="B25" s="11">
        <v>-6714.4223894438601</v>
      </c>
      <c r="C25" s="11">
        <v>-16.3940340053047</v>
      </c>
      <c r="D25" s="11" t="s">
        <v>151</v>
      </c>
      <c r="E25" s="11" t="s">
        <v>151</v>
      </c>
      <c r="F25" s="11">
        <v>-2.8291141657706399E-2</v>
      </c>
      <c r="G25" s="11">
        <v>8.9500479288881801E-2</v>
      </c>
      <c r="H25" s="11" t="s">
        <v>151</v>
      </c>
      <c r="I25" s="11" t="s">
        <v>151</v>
      </c>
      <c r="J25" s="11">
        <v>-639.33391793484998</v>
      </c>
      <c r="K25" s="11">
        <v>1.10528838656039</v>
      </c>
      <c r="L25" s="10">
        <v>5.5169128859670603E-2</v>
      </c>
    </row>
    <row r="26" spans="1:12" x14ac:dyDescent="0.3">
      <c r="A26" s="20">
        <v>434</v>
      </c>
      <c r="B26" s="11">
        <v>-6804.8067023150297</v>
      </c>
      <c r="C26" s="11">
        <v>-15.5826666580887</v>
      </c>
      <c r="D26" s="11" t="s">
        <v>151</v>
      </c>
      <c r="E26" s="11" t="s">
        <v>151</v>
      </c>
      <c r="F26" s="11" t="s">
        <v>151</v>
      </c>
      <c r="G26" s="11">
        <v>9.0266217789299899E-2</v>
      </c>
      <c r="H26" s="11">
        <v>0.243409188115466</v>
      </c>
      <c r="I26" s="11" t="s">
        <v>151</v>
      </c>
      <c r="J26" s="11">
        <v>-631.50656393377596</v>
      </c>
      <c r="K26" s="11">
        <v>1.1057572986278501</v>
      </c>
      <c r="L26" s="10">
        <v>4.9149854246231597E-2</v>
      </c>
    </row>
    <row r="27" spans="1:12" x14ac:dyDescent="0.3">
      <c r="A27" s="20">
        <v>406</v>
      </c>
      <c r="B27" s="11">
        <v>-6747.2784392261701</v>
      </c>
      <c r="C27" s="11">
        <v>-17.255597295728901</v>
      </c>
      <c r="D27" s="11" t="s">
        <v>151</v>
      </c>
      <c r="E27" s="11">
        <v>0.16036442937949799</v>
      </c>
      <c r="F27" s="11" t="s">
        <v>151</v>
      </c>
      <c r="G27" s="11">
        <v>8.9747875789960296E-2</v>
      </c>
      <c r="H27" s="11" t="s">
        <v>151</v>
      </c>
      <c r="I27" s="11" t="s">
        <v>151</v>
      </c>
      <c r="J27" s="11">
        <v>-634.30014853525802</v>
      </c>
      <c r="K27" s="11">
        <v>1.1012511520520301</v>
      </c>
      <c r="L27" s="10">
        <v>4.6328284305815801E-2</v>
      </c>
    </row>
    <row r="28" spans="1:12" x14ac:dyDescent="0.3">
      <c r="A28" s="20">
        <v>404</v>
      </c>
      <c r="B28" s="11">
        <v>-6708.9527654527301</v>
      </c>
      <c r="C28" s="11">
        <v>-17.234818020677</v>
      </c>
      <c r="D28" s="11">
        <v>-1.6701071998145099E-2</v>
      </c>
      <c r="E28" s="11" t="s">
        <v>151</v>
      </c>
      <c r="F28" s="11" t="s">
        <v>151</v>
      </c>
      <c r="G28" s="11">
        <v>8.9244889027861707E-2</v>
      </c>
      <c r="H28" s="11" t="s">
        <v>151</v>
      </c>
      <c r="I28" s="11" t="s">
        <v>151</v>
      </c>
      <c r="J28" s="11">
        <v>-627.77287665384597</v>
      </c>
      <c r="K28" s="11">
        <v>1.10315040225587</v>
      </c>
      <c r="L28" s="10">
        <v>4.5026667413762503E-2</v>
      </c>
    </row>
    <row r="29" spans="1:12" x14ac:dyDescent="0.3">
      <c r="A29" s="20">
        <v>466</v>
      </c>
      <c r="B29" s="11">
        <v>-6750.6626417638499</v>
      </c>
      <c r="C29" s="11">
        <v>-16.677549742447201</v>
      </c>
      <c r="D29" s="11" t="s">
        <v>151</v>
      </c>
      <c r="E29" s="11" t="s">
        <v>151</v>
      </c>
      <c r="F29" s="11" t="s">
        <v>151</v>
      </c>
      <c r="G29" s="11">
        <v>8.9816498834961497E-2</v>
      </c>
      <c r="H29" s="11" t="s">
        <v>151</v>
      </c>
      <c r="I29" s="11">
        <v>0.30261550819902699</v>
      </c>
      <c r="J29" s="11">
        <v>-635.79731861115999</v>
      </c>
      <c r="K29" s="11">
        <v>1.1025318621628699</v>
      </c>
      <c r="L29" s="10">
        <v>4.2684856922751202E-2</v>
      </c>
    </row>
    <row r="30" spans="1:12" x14ac:dyDescent="0.3">
      <c r="A30" s="20">
        <v>433</v>
      </c>
      <c r="B30" s="11">
        <v>-6983.52730041412</v>
      </c>
      <c r="C30" s="11" t="s">
        <v>151</v>
      </c>
      <c r="D30" s="11" t="s">
        <v>151</v>
      </c>
      <c r="E30" s="11" t="s">
        <v>151</v>
      </c>
      <c r="F30" s="11" t="s">
        <v>151</v>
      </c>
      <c r="G30" s="11">
        <v>9.1864817831643505E-2</v>
      </c>
      <c r="H30" s="11">
        <v>0.77178173299634001</v>
      </c>
      <c r="I30" s="11" t="s">
        <v>151</v>
      </c>
      <c r="J30" s="11">
        <v>-607.51752998181405</v>
      </c>
      <c r="K30" s="11">
        <v>1.1042256111251201</v>
      </c>
      <c r="L30" s="10">
        <v>2.9458201644763801E-2</v>
      </c>
    </row>
    <row r="31" spans="1:12" ht="43.2" x14ac:dyDescent="0.3">
      <c r="A31" s="2" t="s">
        <v>212</v>
      </c>
      <c r="B31" s="11">
        <v>-6757</v>
      </c>
      <c r="C31" s="11">
        <v>-14.94</v>
      </c>
      <c r="D31" s="11">
        <v>-8.298E-4</v>
      </c>
      <c r="E31" s="11">
        <v>8.1980000000000004E-3</v>
      </c>
      <c r="F31" s="11">
        <v>-1.722E-3</v>
      </c>
      <c r="G31" s="11">
        <v>8.9849999999999999E-2</v>
      </c>
      <c r="H31" s="11">
        <v>3.8289999999999998E-2</v>
      </c>
      <c r="I31" s="11">
        <v>1.4250000000000001E-2</v>
      </c>
      <c r="J31" s="11">
        <v>-632.9</v>
      </c>
      <c r="K31" s="11">
        <v>1.103</v>
      </c>
      <c r="L31" s="11"/>
    </row>
    <row r="34" spans="1:12" x14ac:dyDescent="0.3">
      <c r="A34" s="3" t="s">
        <v>243</v>
      </c>
    </row>
    <row r="35" spans="1:12" ht="43.2" x14ac:dyDescent="0.3">
      <c r="A35" s="3"/>
      <c r="B35" t="s">
        <v>224</v>
      </c>
      <c r="C35" s="2" t="s">
        <v>204</v>
      </c>
      <c r="D35" s="2" t="s">
        <v>208</v>
      </c>
      <c r="E35" s="2" t="s">
        <v>155</v>
      </c>
      <c r="F35" s="2" t="s">
        <v>8</v>
      </c>
      <c r="G35" t="s">
        <v>113</v>
      </c>
      <c r="H35" t="s">
        <v>153</v>
      </c>
      <c r="I35" s="2" t="s">
        <v>22</v>
      </c>
      <c r="J35" t="s">
        <v>205</v>
      </c>
      <c r="K35" t="s">
        <v>209</v>
      </c>
    </row>
    <row r="36" spans="1:12" x14ac:dyDescent="0.3">
      <c r="A36" s="3" t="s">
        <v>202</v>
      </c>
    </row>
    <row r="37" spans="1:12" x14ac:dyDescent="0.3">
      <c r="A37">
        <v>210</v>
      </c>
      <c r="B37" s="11">
        <v>-7292.9106281102204</v>
      </c>
      <c r="C37" s="11">
        <v>-19.604654051698098</v>
      </c>
      <c r="D37" s="11" t="s">
        <v>151</v>
      </c>
      <c r="E37" s="11" t="s">
        <v>151</v>
      </c>
      <c r="F37" s="11" t="s">
        <v>151</v>
      </c>
      <c r="G37" s="11">
        <v>9.5387859510192102E-2</v>
      </c>
      <c r="H37" s="11" t="s">
        <v>151</v>
      </c>
      <c r="I37" s="11">
        <v>-602.50860116216597</v>
      </c>
      <c r="J37" s="11">
        <v>1.1047216975923499</v>
      </c>
      <c r="K37" s="11">
        <v>0.39926025302679902</v>
      </c>
      <c r="L37" s="10"/>
    </row>
    <row r="38" spans="1:12" x14ac:dyDescent="0.3">
      <c r="A38">
        <v>209</v>
      </c>
      <c r="B38" s="11">
        <v>-7309.81640132133</v>
      </c>
      <c r="C38" s="11" t="s">
        <v>151</v>
      </c>
      <c r="D38" s="11" t="s">
        <v>151</v>
      </c>
      <c r="E38" s="11" t="s">
        <v>151</v>
      </c>
      <c r="F38" s="11" t="s">
        <v>151</v>
      </c>
      <c r="G38" s="11">
        <v>9.5822292121635094E-2</v>
      </c>
      <c r="H38" s="11" t="s">
        <v>151</v>
      </c>
      <c r="I38" s="11">
        <v>-604.67939212219699</v>
      </c>
      <c r="J38" s="11">
        <v>1.1105532210511799</v>
      </c>
      <c r="K38" s="11">
        <v>0.221320269212085</v>
      </c>
      <c r="L38" s="10"/>
    </row>
    <row r="39" spans="1:12" x14ac:dyDescent="0.3">
      <c r="A39">
        <v>214</v>
      </c>
      <c r="B39" s="11">
        <v>-7313.4930552236001</v>
      </c>
      <c r="C39" s="11">
        <v>-20.627212424781199</v>
      </c>
      <c r="D39" s="11" t="s">
        <v>151</v>
      </c>
      <c r="E39" s="11">
        <v>0.66978183677923597</v>
      </c>
      <c r="F39" s="11" t="s">
        <v>151</v>
      </c>
      <c r="G39" s="11">
        <v>9.56437009743802E-2</v>
      </c>
      <c r="H39" s="11" t="s">
        <v>151</v>
      </c>
      <c r="I39" s="11">
        <v>-606.74168405748901</v>
      </c>
      <c r="J39" s="11">
        <v>1.10893997164933</v>
      </c>
      <c r="K39" s="11">
        <v>6.0201197669689198E-2</v>
      </c>
      <c r="L39" s="10"/>
    </row>
    <row r="40" spans="1:12" x14ac:dyDescent="0.3">
      <c r="A40">
        <v>217</v>
      </c>
      <c r="B40" s="11">
        <v>-7114.8269621797999</v>
      </c>
      <c r="C40" s="11" t="s">
        <v>151</v>
      </c>
      <c r="D40" s="11" t="s">
        <v>151</v>
      </c>
      <c r="E40" s="11" t="s">
        <v>151</v>
      </c>
      <c r="F40" s="11">
        <v>-0.107836252205739</v>
      </c>
      <c r="G40" s="11">
        <v>9.3353745354519194E-2</v>
      </c>
      <c r="H40" s="11" t="s">
        <v>151</v>
      </c>
      <c r="I40" s="11">
        <v>-572.662038902468</v>
      </c>
      <c r="J40" s="11">
        <v>1.0841183271819601</v>
      </c>
      <c r="K40" s="11">
        <v>5.7436583956496798E-2</v>
      </c>
      <c r="L40" s="10"/>
    </row>
    <row r="41" spans="1:12" x14ac:dyDescent="0.3">
      <c r="A41">
        <v>218</v>
      </c>
      <c r="B41" s="11">
        <v>-7155.8636493685399</v>
      </c>
      <c r="C41" s="11">
        <v>-18.143140505809999</v>
      </c>
      <c r="D41" s="11" t="s">
        <v>151</v>
      </c>
      <c r="E41" s="11" t="s">
        <v>151</v>
      </c>
      <c r="F41" s="11">
        <v>-7.6488963447794406E-2</v>
      </c>
      <c r="G41" s="11">
        <v>9.3669289694699301E-2</v>
      </c>
      <c r="H41" s="11" t="s">
        <v>151</v>
      </c>
      <c r="I41" s="11">
        <v>-579.960312771914</v>
      </c>
      <c r="J41" s="11">
        <v>1.0864059894652001</v>
      </c>
      <c r="K41" s="11">
        <v>5.14218444431708E-2</v>
      </c>
      <c r="L41" s="10"/>
    </row>
    <row r="42" spans="1:12" x14ac:dyDescent="0.3">
      <c r="A42">
        <v>213</v>
      </c>
      <c r="B42" s="11">
        <v>-7325.7028867234503</v>
      </c>
      <c r="C42" s="11" t="s">
        <v>151</v>
      </c>
      <c r="D42" s="11" t="s">
        <v>151</v>
      </c>
      <c r="E42" s="11">
        <v>0.49573112910573702</v>
      </c>
      <c r="F42" s="11" t="s">
        <v>151</v>
      </c>
      <c r="G42" s="11">
        <v>9.6028421365964206E-2</v>
      </c>
      <c r="H42" s="11" t="s">
        <v>151</v>
      </c>
      <c r="I42" s="11">
        <v>-607.89626155153098</v>
      </c>
      <c r="J42" s="11">
        <v>1.1139004518839499</v>
      </c>
      <c r="K42" s="11">
        <v>3.2802819639660502E-2</v>
      </c>
      <c r="L42" s="10"/>
    </row>
    <row r="43" spans="1:12" x14ac:dyDescent="0.3">
      <c r="A43">
        <v>241</v>
      </c>
      <c r="B43" s="11">
        <v>-7390.5659924457104</v>
      </c>
      <c r="C43" s="11" t="s">
        <v>151</v>
      </c>
      <c r="D43" s="11" t="s">
        <v>151</v>
      </c>
      <c r="E43" s="11" t="s">
        <v>151</v>
      </c>
      <c r="F43" s="11" t="s">
        <v>151</v>
      </c>
      <c r="G43" s="11">
        <v>9.6382119014641998E-2</v>
      </c>
      <c r="H43" s="11">
        <v>0.59696114204256701</v>
      </c>
      <c r="I43" s="11">
        <v>-597.90082415760298</v>
      </c>
      <c r="J43" s="11">
        <v>1.12732185825085</v>
      </c>
      <c r="K43" s="11">
        <v>3.25273622864483E-2</v>
      </c>
      <c r="L43" s="10"/>
    </row>
    <row r="44" spans="1:12" x14ac:dyDescent="0.3">
      <c r="A44">
        <v>212</v>
      </c>
      <c r="B44" s="11">
        <v>-7263.1336664129904</v>
      </c>
      <c r="C44" s="11">
        <v>-19.849631632379399</v>
      </c>
      <c r="D44" s="11">
        <v>-2.4888768170442301E-2</v>
      </c>
      <c r="E44" s="11" t="s">
        <v>151</v>
      </c>
      <c r="F44" s="11" t="s">
        <v>151</v>
      </c>
      <c r="G44" s="11">
        <v>9.4934984524476906E-2</v>
      </c>
      <c r="H44" s="11" t="s">
        <v>151</v>
      </c>
      <c r="I44" s="11">
        <v>-593.44984828006704</v>
      </c>
      <c r="J44" s="11">
        <v>1.10170682452437</v>
      </c>
      <c r="K44" s="11">
        <v>3.1432074573972103E-2</v>
      </c>
      <c r="L44" s="10"/>
    </row>
    <row r="45" spans="1:12" x14ac:dyDescent="0.3">
      <c r="A45">
        <v>242</v>
      </c>
      <c r="B45" s="11">
        <v>-7270.0423142262598</v>
      </c>
      <c r="C45" s="11">
        <v>-20.3491331901275</v>
      </c>
      <c r="D45" s="11" t="s">
        <v>151</v>
      </c>
      <c r="E45" s="11" t="s">
        <v>151</v>
      </c>
      <c r="F45" s="11" t="s">
        <v>151</v>
      </c>
      <c r="G45" s="11">
        <v>9.5217269756587106E-2</v>
      </c>
      <c r="H45" s="11">
        <v>-0.164313545049564</v>
      </c>
      <c r="I45" s="11">
        <v>-604.29196694358097</v>
      </c>
      <c r="J45" s="11">
        <v>1.09988468062138</v>
      </c>
      <c r="K45" s="11">
        <v>3.06175173232827E-2</v>
      </c>
      <c r="L45" s="11"/>
    </row>
    <row r="46" spans="1:12" x14ac:dyDescent="0.3">
      <c r="A46">
        <v>211</v>
      </c>
      <c r="B46" s="11">
        <v>-7304.6780003777103</v>
      </c>
      <c r="C46" s="11" t="s">
        <v>151</v>
      </c>
      <c r="D46" s="11">
        <v>-4.3255674915304897E-3</v>
      </c>
      <c r="E46" s="11" t="s">
        <v>151</v>
      </c>
      <c r="F46" s="11" t="s">
        <v>151</v>
      </c>
      <c r="G46" s="11">
        <v>9.5744527748838598E-2</v>
      </c>
      <c r="H46" s="11" t="s">
        <v>151</v>
      </c>
      <c r="I46" s="11">
        <v>-603.10973180273004</v>
      </c>
      <c r="J46" s="11">
        <v>1.1100419127999299</v>
      </c>
      <c r="K46" s="11">
        <v>2.4739936914797801E-2</v>
      </c>
    </row>
    <row r="47" spans="1:12" ht="43.2" x14ac:dyDescent="0.3">
      <c r="A47" s="2" t="s">
        <v>212</v>
      </c>
      <c r="B47" s="10">
        <v>-7283</v>
      </c>
      <c r="C47" s="10">
        <v>-11.94</v>
      </c>
      <c r="D47" s="10">
        <v>-9.4430000000000002E-4</v>
      </c>
      <c r="E47" s="10">
        <v>6.0080000000000001E-2</v>
      </c>
      <c r="F47" s="10">
        <v>-1.0749999999999999E-2</v>
      </c>
      <c r="G47" s="10">
        <v>9.5329999999999998E-2</v>
      </c>
      <c r="H47" s="10">
        <v>1.528E-2</v>
      </c>
      <c r="I47" s="10">
        <v>-600</v>
      </c>
      <c r="J47" s="10">
        <v>1.105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17" workbookViewId="0">
      <selection activeCell="A36" sqref="A36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244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245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246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19" workbookViewId="0">
      <selection activeCell="M35" sqref="M35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247</v>
      </c>
    </row>
    <row r="4" spans="1:12" ht="18" x14ac:dyDescent="0.35">
      <c r="A4" s="9"/>
    </row>
    <row r="5" spans="1:12" x14ac:dyDescent="0.3">
      <c r="A5" s="3" t="s">
        <v>248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249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250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5" t="s">
        <v>263</v>
      </c>
    </row>
    <row r="2" spans="1:9" x14ac:dyDescent="0.3">
      <c r="A2" s="8" t="s">
        <v>264</v>
      </c>
      <c r="B2" s="31" t="s">
        <v>310</v>
      </c>
      <c r="C2" s="31"/>
      <c r="D2" s="31"/>
      <c r="E2" s="31"/>
      <c r="F2" s="31"/>
      <c r="G2" s="31"/>
      <c r="H2" s="31"/>
    </row>
    <row r="3" spans="1:9" x14ac:dyDescent="0.3">
      <c r="A3" s="1" t="s">
        <v>265</v>
      </c>
    </row>
    <row r="4" spans="1:9" ht="16.8" customHeight="1" x14ac:dyDescent="0.3">
      <c r="A4" t="s">
        <v>266</v>
      </c>
      <c r="B4" s="2" t="s">
        <v>22</v>
      </c>
      <c r="C4" s="2" t="s">
        <v>267</v>
      </c>
      <c r="I4" t="s">
        <v>296</v>
      </c>
    </row>
    <row r="5" spans="1:9" ht="17.399999999999999" customHeight="1" x14ac:dyDescent="0.3">
      <c r="A5" t="s">
        <v>268</v>
      </c>
      <c r="B5" s="24" t="s">
        <v>22</v>
      </c>
      <c r="I5" t="s">
        <v>295</v>
      </c>
    </row>
    <row r="6" spans="1:9" x14ac:dyDescent="0.3">
      <c r="A6" s="1" t="s">
        <v>60</v>
      </c>
    </row>
    <row r="7" spans="1:9" ht="19.2" customHeight="1" x14ac:dyDescent="0.3">
      <c r="A7" t="s">
        <v>269</v>
      </c>
      <c r="B7" s="24" t="s">
        <v>270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271</v>
      </c>
      <c r="B9" s="2" t="s">
        <v>273</v>
      </c>
      <c r="C9" s="2" t="s">
        <v>274</v>
      </c>
    </row>
    <row r="10" spans="1:9" x14ac:dyDescent="0.3">
      <c r="A10" s="4" t="s">
        <v>272</v>
      </c>
      <c r="B10" s="24" t="s">
        <v>273</v>
      </c>
    </row>
    <row r="11" spans="1:9" x14ac:dyDescent="0.3">
      <c r="A11" s="1" t="s">
        <v>69</v>
      </c>
    </row>
    <row r="12" spans="1:9" x14ac:dyDescent="0.3">
      <c r="A12" s="4" t="s">
        <v>275</v>
      </c>
      <c r="B12" s="2" t="s">
        <v>277</v>
      </c>
      <c r="C12" t="s">
        <v>278</v>
      </c>
    </row>
    <row r="13" spans="1:9" x14ac:dyDescent="0.3">
      <c r="A13" s="4" t="s">
        <v>276</v>
      </c>
      <c r="B13" s="5" t="s">
        <v>278</v>
      </c>
    </row>
    <row r="14" spans="1:9" x14ac:dyDescent="0.3">
      <c r="A14" s="1" t="s">
        <v>72</v>
      </c>
    </row>
    <row r="15" spans="1:9" x14ac:dyDescent="0.3">
      <c r="A15" s="4" t="s">
        <v>279</v>
      </c>
      <c r="B15" t="s">
        <v>282</v>
      </c>
      <c r="C15" t="s">
        <v>283</v>
      </c>
      <c r="D15" t="s">
        <v>284</v>
      </c>
    </row>
    <row r="16" spans="1:9" x14ac:dyDescent="0.3">
      <c r="A16" s="4" t="s">
        <v>280</v>
      </c>
      <c r="B16" s="5" t="s">
        <v>282</v>
      </c>
      <c r="C16" t="s">
        <v>283</v>
      </c>
    </row>
    <row r="17" spans="1:7" x14ac:dyDescent="0.3">
      <c r="A17" s="4" t="s">
        <v>281</v>
      </c>
      <c r="B17" s="5" t="s">
        <v>283</v>
      </c>
    </row>
    <row r="18" spans="1:7" x14ac:dyDescent="0.3">
      <c r="A18" s="1" t="s">
        <v>285</v>
      </c>
    </row>
    <row r="19" spans="1:7" x14ac:dyDescent="0.3">
      <c r="A19" s="4" t="s">
        <v>286</v>
      </c>
      <c r="B19" t="s">
        <v>288</v>
      </c>
      <c r="C19" t="s">
        <v>289</v>
      </c>
    </row>
    <row r="20" spans="1:7" x14ac:dyDescent="0.3">
      <c r="A20" s="4" t="s">
        <v>287</v>
      </c>
      <c r="B20" s="5" t="s">
        <v>288</v>
      </c>
    </row>
    <row r="21" spans="1:7" x14ac:dyDescent="0.3">
      <c r="A21" s="1" t="s">
        <v>84</v>
      </c>
    </row>
    <row r="22" spans="1:7" x14ac:dyDescent="0.3">
      <c r="A22" s="4" t="s">
        <v>290</v>
      </c>
      <c r="B22" t="s">
        <v>294</v>
      </c>
      <c r="C22" t="s">
        <v>293</v>
      </c>
    </row>
    <row r="23" spans="1:7" x14ac:dyDescent="0.3">
      <c r="A23" s="4" t="s">
        <v>291</v>
      </c>
      <c r="B23" t="s">
        <v>297</v>
      </c>
      <c r="C23" t="s">
        <v>293</v>
      </c>
    </row>
    <row r="24" spans="1:7" x14ac:dyDescent="0.3">
      <c r="A24" s="4" t="s">
        <v>298</v>
      </c>
      <c r="B24" s="5" t="s">
        <v>293</v>
      </c>
    </row>
    <row r="25" spans="1:7" x14ac:dyDescent="0.3">
      <c r="A25" s="4" t="s">
        <v>299</v>
      </c>
      <c r="B25" t="s">
        <v>297</v>
      </c>
    </row>
    <row r="26" spans="1:7" x14ac:dyDescent="0.3">
      <c r="A26" s="1" t="s">
        <v>91</v>
      </c>
    </row>
    <row r="27" spans="1:7" x14ac:dyDescent="0.3">
      <c r="A27" s="4" t="s">
        <v>300</v>
      </c>
      <c r="B27" s="5" t="s">
        <v>301</v>
      </c>
    </row>
    <row r="28" spans="1:7" x14ac:dyDescent="0.3">
      <c r="A28" s="4" t="s">
        <v>302</v>
      </c>
      <c r="B28" t="s">
        <v>304</v>
      </c>
      <c r="C28" t="s">
        <v>305</v>
      </c>
      <c r="D28" t="s">
        <v>306</v>
      </c>
      <c r="E28" t="s">
        <v>307</v>
      </c>
      <c r="F28" t="s">
        <v>308</v>
      </c>
    </row>
    <row r="29" spans="1:7" x14ac:dyDescent="0.3">
      <c r="A29" s="4" t="s">
        <v>303</v>
      </c>
      <c r="B29" s="5" t="s">
        <v>304</v>
      </c>
      <c r="C29" s="5" t="s">
        <v>305</v>
      </c>
      <c r="D29" s="5" t="s">
        <v>306</v>
      </c>
      <c r="E29" s="5" t="s">
        <v>307</v>
      </c>
    </row>
    <row r="30" spans="1:7" x14ac:dyDescent="0.3">
      <c r="A30" s="8" t="s">
        <v>309</v>
      </c>
    </row>
    <row r="31" spans="1:7" x14ac:dyDescent="0.3">
      <c r="A31" s="4" t="s">
        <v>311</v>
      </c>
      <c r="B31" s="26" t="s">
        <v>22</v>
      </c>
      <c r="C31" t="s">
        <v>301</v>
      </c>
      <c r="D31" t="s">
        <v>304</v>
      </c>
      <c r="E31" t="s">
        <v>305</v>
      </c>
      <c r="F31" t="s">
        <v>306</v>
      </c>
      <c r="G31" t="s">
        <v>307</v>
      </c>
    </row>
    <row r="32" spans="1:7" x14ac:dyDescent="0.3">
      <c r="A32" s="4" t="s">
        <v>312</v>
      </c>
      <c r="B32" s="26" t="s">
        <v>270</v>
      </c>
      <c r="C32" t="s">
        <v>301</v>
      </c>
      <c r="D32" t="s">
        <v>304</v>
      </c>
      <c r="E32" t="s">
        <v>305</v>
      </c>
      <c r="F32" t="s">
        <v>306</v>
      </c>
      <c r="G32" t="s">
        <v>307</v>
      </c>
    </row>
    <row r="33" spans="1:8" x14ac:dyDescent="0.3">
      <c r="A33" s="4" t="s">
        <v>32</v>
      </c>
      <c r="B33" s="26" t="s">
        <v>273</v>
      </c>
      <c r="C33" t="s">
        <v>301</v>
      </c>
      <c r="D33" t="s">
        <v>304</v>
      </c>
      <c r="E33" t="s">
        <v>305</v>
      </c>
      <c r="F33" t="s">
        <v>306</v>
      </c>
      <c r="G33" t="s">
        <v>307</v>
      </c>
    </row>
    <row r="34" spans="1:8" x14ac:dyDescent="0.3">
      <c r="A34" s="4" t="s">
        <v>313</v>
      </c>
      <c r="B34" s="26" t="s">
        <v>278</v>
      </c>
      <c r="C34" t="s">
        <v>301</v>
      </c>
      <c r="D34" t="s">
        <v>304</v>
      </c>
      <c r="E34" t="s">
        <v>305</v>
      </c>
      <c r="F34" t="s">
        <v>306</v>
      </c>
      <c r="G34" t="s">
        <v>307</v>
      </c>
    </row>
    <row r="35" spans="1:8" x14ac:dyDescent="0.3">
      <c r="A35" s="4" t="s">
        <v>314</v>
      </c>
      <c r="B35" s="26" t="s">
        <v>282</v>
      </c>
      <c r="C35" t="s">
        <v>301</v>
      </c>
      <c r="D35" t="s">
        <v>304</v>
      </c>
      <c r="E35" t="s">
        <v>305</v>
      </c>
      <c r="F35" t="s">
        <v>306</v>
      </c>
      <c r="G35" t="s">
        <v>307</v>
      </c>
    </row>
    <row r="36" spans="1:8" x14ac:dyDescent="0.3">
      <c r="A36" s="4" t="s">
        <v>315</v>
      </c>
      <c r="B36" s="26" t="s">
        <v>288</v>
      </c>
      <c r="C36" t="s">
        <v>301</v>
      </c>
      <c r="D36" t="s">
        <v>304</v>
      </c>
      <c r="E36" t="s">
        <v>305</v>
      </c>
      <c r="F36" t="s">
        <v>306</v>
      </c>
      <c r="G36" t="s">
        <v>307</v>
      </c>
    </row>
    <row r="37" spans="1:8" x14ac:dyDescent="0.3">
      <c r="A37" s="4" t="s">
        <v>316</v>
      </c>
      <c r="B37" s="26" t="s">
        <v>293</v>
      </c>
      <c r="C37" t="s">
        <v>301</v>
      </c>
      <c r="D37" t="s">
        <v>304</v>
      </c>
      <c r="E37" t="s">
        <v>305</v>
      </c>
      <c r="F37" t="s">
        <v>306</v>
      </c>
      <c r="G37" t="s">
        <v>307</v>
      </c>
    </row>
    <row r="38" spans="1:8" x14ac:dyDescent="0.3">
      <c r="A38" s="4" t="s">
        <v>317</v>
      </c>
      <c r="B38" s="26" t="s">
        <v>270</v>
      </c>
      <c r="C38" t="s">
        <v>318</v>
      </c>
      <c r="D38" t="s">
        <v>301</v>
      </c>
      <c r="E38" t="s">
        <v>304</v>
      </c>
      <c r="F38" t="s">
        <v>305</v>
      </c>
      <c r="G38" t="s">
        <v>306</v>
      </c>
      <c r="H38" t="s">
        <v>307</v>
      </c>
    </row>
    <row r="39" spans="1:8" x14ac:dyDescent="0.3">
      <c r="A39" s="4" t="s">
        <v>319</v>
      </c>
      <c r="B39" s="26" t="s">
        <v>320</v>
      </c>
      <c r="C39" t="s">
        <v>293</v>
      </c>
      <c r="D39" t="s">
        <v>301</v>
      </c>
      <c r="E39" t="s">
        <v>304</v>
      </c>
      <c r="F39" t="s">
        <v>305</v>
      </c>
      <c r="G39" t="s">
        <v>306</v>
      </c>
      <c r="H39" t="s">
        <v>307</v>
      </c>
    </row>
    <row r="40" spans="1:8" x14ac:dyDescent="0.3">
      <c r="A40" s="4" t="s">
        <v>321</v>
      </c>
      <c r="B40" s="26" t="s">
        <v>22</v>
      </c>
      <c r="C40" t="s">
        <v>270</v>
      </c>
      <c r="D40" t="s">
        <v>301</v>
      </c>
      <c r="E40" t="s">
        <v>304</v>
      </c>
      <c r="F40" t="s">
        <v>305</v>
      </c>
      <c r="G40" t="s">
        <v>306</v>
      </c>
      <c r="H40" t="s">
        <v>307</v>
      </c>
    </row>
    <row r="41" spans="1:8" ht="15.6" x14ac:dyDescent="0.3">
      <c r="A41" s="25" t="s">
        <v>322</v>
      </c>
    </row>
    <row r="42" spans="1:8" x14ac:dyDescent="0.3">
      <c r="A42" s="4" t="s">
        <v>326</v>
      </c>
      <c r="B42" s="26" t="s">
        <v>22</v>
      </c>
    </row>
    <row r="43" spans="1:8" x14ac:dyDescent="0.3">
      <c r="A43" s="4" t="s">
        <v>327</v>
      </c>
      <c r="B43" s="26" t="s">
        <v>289</v>
      </c>
      <c r="C43" t="s">
        <v>288</v>
      </c>
    </row>
    <row r="44" spans="1:8" x14ac:dyDescent="0.3">
      <c r="A44" s="4" t="s">
        <v>328</v>
      </c>
      <c r="B44" s="26" t="s">
        <v>292</v>
      </c>
      <c r="C44" t="s">
        <v>293</v>
      </c>
    </row>
    <row r="45" spans="1:8" x14ac:dyDescent="0.3">
      <c r="A45" s="4" t="s">
        <v>329</v>
      </c>
      <c r="B45" s="26" t="s">
        <v>323</v>
      </c>
    </row>
    <row r="46" spans="1:8" x14ac:dyDescent="0.3">
      <c r="A46" s="4" t="s">
        <v>330</v>
      </c>
      <c r="B46" s="26" t="s">
        <v>324</v>
      </c>
      <c r="C46" t="s">
        <v>331</v>
      </c>
    </row>
    <row r="47" spans="1:8" x14ac:dyDescent="0.3">
      <c r="A47" s="4" t="s">
        <v>332</v>
      </c>
      <c r="B47" s="26" t="s">
        <v>333</v>
      </c>
      <c r="C47" t="s">
        <v>334</v>
      </c>
    </row>
    <row r="48" spans="1:8" x14ac:dyDescent="0.3">
      <c r="A48" s="4" t="s">
        <v>335</v>
      </c>
      <c r="B48" s="26" t="s">
        <v>282</v>
      </c>
    </row>
    <row r="49" spans="1:8" x14ac:dyDescent="0.3">
      <c r="A49" s="4" t="s">
        <v>336</v>
      </c>
      <c r="B49" s="26" t="s">
        <v>301</v>
      </c>
    </row>
    <row r="50" spans="1:8" x14ac:dyDescent="0.3">
      <c r="A50" s="4" t="s">
        <v>337</v>
      </c>
      <c r="B50" s="26" t="s">
        <v>304</v>
      </c>
      <c r="C50" t="s">
        <v>305</v>
      </c>
    </row>
    <row r="51" spans="1:8" x14ac:dyDescent="0.3">
      <c r="A51" s="4" t="s">
        <v>338</v>
      </c>
      <c r="B51" s="26" t="s">
        <v>306</v>
      </c>
      <c r="C51" t="s">
        <v>339</v>
      </c>
    </row>
    <row r="52" spans="1:8" x14ac:dyDescent="0.3">
      <c r="A52" s="4" t="s">
        <v>311</v>
      </c>
      <c r="B52" t="s">
        <v>22</v>
      </c>
      <c r="C52" t="s">
        <v>301</v>
      </c>
      <c r="D52" t="s">
        <v>304</v>
      </c>
      <c r="E52" t="s">
        <v>305</v>
      </c>
      <c r="F52" t="s">
        <v>306</v>
      </c>
      <c r="G52" t="s">
        <v>307</v>
      </c>
    </row>
    <row r="53" spans="1:8" x14ac:dyDescent="0.3">
      <c r="A53" s="4" t="s">
        <v>312</v>
      </c>
      <c r="B53" t="s">
        <v>323</v>
      </c>
      <c r="C53" t="s">
        <v>301</v>
      </c>
      <c r="D53" t="s">
        <v>304</v>
      </c>
      <c r="E53" t="s">
        <v>305</v>
      </c>
      <c r="F53" t="s">
        <v>306</v>
      </c>
      <c r="G53" t="s">
        <v>307</v>
      </c>
    </row>
    <row r="54" spans="1:8" x14ac:dyDescent="0.3">
      <c r="A54" s="4" t="s">
        <v>32</v>
      </c>
      <c r="B54" t="s">
        <v>324</v>
      </c>
      <c r="C54" t="s">
        <v>301</v>
      </c>
      <c r="D54" t="s">
        <v>304</v>
      </c>
      <c r="E54" t="s">
        <v>305</v>
      </c>
      <c r="F54" t="s">
        <v>306</v>
      </c>
      <c r="G54" t="s">
        <v>307</v>
      </c>
    </row>
    <row r="55" spans="1:8" x14ac:dyDescent="0.3">
      <c r="A55" s="4" t="s">
        <v>313</v>
      </c>
      <c r="B55" t="s">
        <v>325</v>
      </c>
      <c r="C55" t="s">
        <v>301</v>
      </c>
      <c r="D55" t="s">
        <v>304</v>
      </c>
      <c r="E55" t="s">
        <v>305</v>
      </c>
      <c r="F55" t="s">
        <v>306</v>
      </c>
      <c r="G55" t="s">
        <v>307</v>
      </c>
    </row>
    <row r="56" spans="1:8" x14ac:dyDescent="0.3">
      <c r="A56" s="4" t="s">
        <v>314</v>
      </c>
      <c r="B56" t="s">
        <v>282</v>
      </c>
      <c r="C56" t="s">
        <v>301</v>
      </c>
      <c r="D56" t="s">
        <v>304</v>
      </c>
      <c r="E56" t="s">
        <v>305</v>
      </c>
      <c r="F56" t="s">
        <v>306</v>
      </c>
      <c r="G56" t="s">
        <v>307</v>
      </c>
    </row>
    <row r="57" spans="1:8" x14ac:dyDescent="0.3">
      <c r="A57" s="4" t="s">
        <v>315</v>
      </c>
      <c r="B57" t="s">
        <v>288</v>
      </c>
      <c r="C57" t="s">
        <v>301</v>
      </c>
      <c r="D57" t="s">
        <v>304</v>
      </c>
      <c r="E57" t="s">
        <v>305</v>
      </c>
      <c r="F57" t="s">
        <v>306</v>
      </c>
      <c r="G57" t="s">
        <v>307</v>
      </c>
    </row>
    <row r="58" spans="1:8" x14ac:dyDescent="0.3">
      <c r="A58" s="4" t="s">
        <v>316</v>
      </c>
      <c r="B58" t="s">
        <v>293</v>
      </c>
      <c r="C58" t="s">
        <v>301</v>
      </c>
      <c r="D58" t="s">
        <v>304</v>
      </c>
      <c r="E58" t="s">
        <v>305</v>
      </c>
      <c r="F58" t="s">
        <v>306</v>
      </c>
      <c r="G58" t="s">
        <v>307</v>
      </c>
    </row>
    <row r="59" spans="1:8" x14ac:dyDescent="0.3">
      <c r="A59" s="4" t="s">
        <v>317</v>
      </c>
      <c r="B59" t="s">
        <v>323</v>
      </c>
      <c r="C59" t="s">
        <v>318</v>
      </c>
      <c r="D59" t="s">
        <v>301</v>
      </c>
      <c r="E59" t="s">
        <v>304</v>
      </c>
      <c r="F59" t="s">
        <v>305</v>
      </c>
      <c r="G59" t="s">
        <v>306</v>
      </c>
      <c r="H59" t="s">
        <v>307</v>
      </c>
    </row>
    <row r="60" spans="1:8" x14ac:dyDescent="0.3">
      <c r="A60" s="4" t="s">
        <v>319</v>
      </c>
      <c r="B60" t="s">
        <v>324</v>
      </c>
      <c r="C60" t="s">
        <v>293</v>
      </c>
      <c r="D60" t="s">
        <v>301</v>
      </c>
      <c r="E60" t="s">
        <v>304</v>
      </c>
      <c r="F60" t="s">
        <v>305</v>
      </c>
      <c r="G60" t="s">
        <v>306</v>
      </c>
      <c r="H60" t="s">
        <v>307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255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6"/>
  <sheetViews>
    <sheetView topLeftCell="A4" workbookViewId="0">
      <selection activeCell="K15" sqref="K15"/>
    </sheetView>
  </sheetViews>
  <sheetFormatPr defaultRowHeight="14.4" x14ac:dyDescent="0.3"/>
  <cols>
    <col min="1" max="1" width="26.88671875" customWidth="1"/>
    <col min="2" max="2" width="11.88671875" customWidth="1"/>
    <col min="3" max="3" width="9.6640625" customWidth="1"/>
    <col min="4" max="4" width="12" customWidth="1"/>
    <col min="5" max="5" width="8.21875" customWidth="1"/>
    <col min="6" max="6" width="12.6640625" customWidth="1"/>
    <col min="7" max="7" width="9" customWidth="1"/>
  </cols>
  <sheetData>
    <row r="1" spans="1:10" x14ac:dyDescent="0.3">
      <c r="B1" s="27" t="s">
        <v>231</v>
      </c>
      <c r="C1" s="27"/>
      <c r="D1" s="28" t="s">
        <v>232</v>
      </c>
      <c r="E1" s="29"/>
      <c r="F1" s="30" t="s">
        <v>233</v>
      </c>
      <c r="G1" s="30"/>
    </row>
    <row r="2" spans="1:10" x14ac:dyDescent="0.3">
      <c r="A2" s="3" t="s">
        <v>55</v>
      </c>
      <c r="B2" s="18" t="s">
        <v>158</v>
      </c>
      <c r="C2" s="18" t="s">
        <v>159</v>
      </c>
      <c r="D2" s="19" t="s">
        <v>158</v>
      </c>
      <c r="E2" s="3" t="s">
        <v>159</v>
      </c>
      <c r="F2" s="19" t="s">
        <v>158</v>
      </c>
      <c r="G2" s="3" t="s">
        <v>159</v>
      </c>
    </row>
    <row r="3" spans="1:10" x14ac:dyDescent="0.3">
      <c r="A3" s="8" t="s">
        <v>157</v>
      </c>
      <c r="B3" s="3"/>
      <c r="C3" s="3"/>
      <c r="D3" s="3"/>
      <c r="E3" s="3"/>
      <c r="F3" s="3"/>
      <c r="G3" s="3"/>
    </row>
    <row r="4" spans="1:10" x14ac:dyDescent="0.3">
      <c r="A4" s="2" t="s">
        <v>153</v>
      </c>
      <c r="B4" s="16" t="s">
        <v>151</v>
      </c>
      <c r="C4" s="16" t="s">
        <v>151</v>
      </c>
      <c r="D4" s="16">
        <v>-1.4999999999999999E-2</v>
      </c>
      <c r="E4" s="16">
        <v>3.3999999999999998E-3</v>
      </c>
      <c r="F4" s="16">
        <v>-2.5999999999999999E-2</v>
      </c>
      <c r="G4" s="16">
        <v>3.8999999999999998E-3</v>
      </c>
      <c r="J4">
        <f>EXP(D4)</f>
        <v>0.98511193960306265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16">
        <v>0.25</v>
      </c>
      <c r="E5" s="16">
        <v>6.6000000000000003E-2</v>
      </c>
      <c r="F5" s="16">
        <v>-3.4000000000000002E-2</v>
      </c>
      <c r="G5" s="16">
        <v>7.5999999999999998E-2</v>
      </c>
      <c r="J5">
        <f>EXP(D5)</f>
        <v>1.2840254166877414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16" t="s">
        <v>151</v>
      </c>
      <c r="E6" s="16" t="s">
        <v>151</v>
      </c>
      <c r="F6" s="16">
        <v>-5.0000000000000002E-5</v>
      </c>
      <c r="G6" s="16">
        <v>2.0000000000000001E-4</v>
      </c>
      <c r="J6" t="e">
        <f t="shared" ref="J6:J26" si="0">EXP(D6)</f>
        <v>#VALUE!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16" t="s">
        <v>151</v>
      </c>
      <c r="E7" s="16" t="s">
        <v>151</v>
      </c>
      <c r="F7" s="16">
        <v>-2.5999999999999999E-3</v>
      </c>
      <c r="G7" s="16">
        <v>4.4999999999999997E-3</v>
      </c>
      <c r="J7" t="e">
        <f t="shared" si="0"/>
        <v>#VALUE!</v>
      </c>
    </row>
    <row r="8" spans="1:10" x14ac:dyDescent="0.3">
      <c r="A8" s="2" t="s">
        <v>156</v>
      </c>
      <c r="B8" s="16" t="s">
        <v>151</v>
      </c>
      <c r="C8" s="16" t="s">
        <v>151</v>
      </c>
      <c r="D8" s="16">
        <v>3.5999999999999999E-3</v>
      </c>
      <c r="E8" s="16">
        <v>5.0000000000000001E-4</v>
      </c>
      <c r="F8" s="16">
        <v>4.0000000000000002E-4</v>
      </c>
      <c r="G8" s="16">
        <v>5.9999999999999995E-4</v>
      </c>
      <c r="J8">
        <f t="shared" si="0"/>
        <v>1.0036064877830035</v>
      </c>
    </row>
    <row r="9" spans="1:10" x14ac:dyDescent="0.3">
      <c r="A9" s="2" t="s">
        <v>22</v>
      </c>
      <c r="B9" s="16">
        <v>-4.43</v>
      </c>
      <c r="C9" s="16">
        <v>0.85</v>
      </c>
      <c r="D9" s="16">
        <v>-6.09</v>
      </c>
      <c r="E9" s="16">
        <v>0.81</v>
      </c>
      <c r="F9" s="16">
        <v>-7.68</v>
      </c>
      <c r="G9" s="16">
        <v>0.95</v>
      </c>
      <c r="J9">
        <f t="shared" si="0"/>
        <v>2.265408914814322E-3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17">
        <v>-4.0000000000000003E-5</v>
      </c>
      <c r="E10" s="16">
        <v>4.0000000000000003E-5</v>
      </c>
      <c r="F10" s="17">
        <v>4.0000000000000003E-5</v>
      </c>
      <c r="G10" s="16">
        <v>5.0000000000000002E-5</v>
      </c>
      <c r="J10">
        <f t="shared" si="0"/>
        <v>0.99996000079998937</v>
      </c>
    </row>
    <row r="11" spans="1:10" x14ac:dyDescent="0.3">
      <c r="A11" s="8" t="s">
        <v>160</v>
      </c>
      <c r="B11" s="16"/>
      <c r="C11" s="16"/>
      <c r="D11" s="16"/>
      <c r="E11" s="16"/>
      <c r="F11" s="16"/>
      <c r="G11" s="16"/>
      <c r="J11">
        <f t="shared" si="0"/>
        <v>1</v>
      </c>
    </row>
    <row r="12" spans="1:10" ht="28.8" x14ac:dyDescent="0.3">
      <c r="A12" s="2" t="s">
        <v>183</v>
      </c>
      <c r="B12" s="16">
        <v>2.5999999999999999E-2</v>
      </c>
      <c r="C12" s="16">
        <v>6.1999999999999998E-3</v>
      </c>
      <c r="D12" s="16">
        <v>7.0400000000000003E-3</v>
      </c>
      <c r="E12" s="16">
        <v>6.4700000000000001E-3</v>
      </c>
      <c r="F12" s="16">
        <v>-3.65E-3</v>
      </c>
      <c r="G12" s="16">
        <v>3.29E-3</v>
      </c>
      <c r="J12">
        <f t="shared" si="0"/>
        <v>1.0070648390547696</v>
      </c>
    </row>
    <row r="13" spans="1:10" ht="28.8" x14ac:dyDescent="0.3">
      <c r="A13" s="2" t="s">
        <v>184</v>
      </c>
      <c r="B13" s="16">
        <v>-7.0000000000000001E-3</v>
      </c>
      <c r="C13" s="16">
        <v>2.8E-3</v>
      </c>
      <c r="D13" s="16">
        <v>-4.2900000000000004E-3</v>
      </c>
      <c r="E13" s="16">
        <v>2.7200000000000002E-3</v>
      </c>
      <c r="F13" s="16">
        <v>3.57E-5</v>
      </c>
      <c r="G13" s="16">
        <v>5.7899999999999998E-4</v>
      </c>
      <c r="J13">
        <f t="shared" si="0"/>
        <v>0.99571918890516931</v>
      </c>
    </row>
    <row r="14" spans="1:10" ht="28.8" x14ac:dyDescent="0.3">
      <c r="A14" s="2" t="s">
        <v>185</v>
      </c>
      <c r="B14" s="16">
        <v>-8.9999999999999998E-4</v>
      </c>
      <c r="C14" s="16">
        <v>3.1E-4</v>
      </c>
      <c r="D14" s="16">
        <v>1.8900000000000001E-4</v>
      </c>
      <c r="E14" s="16">
        <v>2.206E-4</v>
      </c>
      <c r="F14" s="16">
        <v>-3.8300000000000003E-5</v>
      </c>
      <c r="G14" s="16">
        <v>9.1299999999999997E-5</v>
      </c>
      <c r="J14">
        <f t="shared" si="0"/>
        <v>1.0001890178616253</v>
      </c>
    </row>
    <row r="15" spans="1:10" ht="28.8" x14ac:dyDescent="0.3">
      <c r="A15" s="2" t="s">
        <v>186</v>
      </c>
      <c r="B15" s="16">
        <v>1.336E-2</v>
      </c>
      <c r="C15" s="16">
        <v>1.5E-3</v>
      </c>
      <c r="D15" s="16">
        <v>7.084E-3</v>
      </c>
      <c r="E15" s="16">
        <v>1.268E-3</v>
      </c>
      <c r="F15" s="16">
        <v>8.77E-3</v>
      </c>
      <c r="G15" s="16">
        <v>1.24E-3</v>
      </c>
      <c r="J15">
        <f t="shared" si="0"/>
        <v>1.0071091508825412</v>
      </c>
    </row>
    <row r="16" spans="1:10" ht="28.8" x14ac:dyDescent="0.3">
      <c r="A16" s="2" t="s">
        <v>187</v>
      </c>
      <c r="B16" s="16">
        <v>6.5900000000000004E-3</v>
      </c>
      <c r="C16" s="16">
        <v>2.9499999999999999E-3</v>
      </c>
      <c r="D16" s="16">
        <v>6.7200000000000003E-3</v>
      </c>
      <c r="E16" s="16">
        <v>2.64E-3</v>
      </c>
      <c r="F16" s="16">
        <v>-1.49E-3</v>
      </c>
      <c r="G16" s="16">
        <v>2.0300000000000001E-3</v>
      </c>
      <c r="J16">
        <f t="shared" si="0"/>
        <v>1.0067426298624924</v>
      </c>
    </row>
    <row r="17" spans="1:10" x14ac:dyDescent="0.3">
      <c r="A17" s="2" t="s">
        <v>194</v>
      </c>
      <c r="B17" s="16"/>
      <c r="C17" s="16"/>
      <c r="D17" s="16">
        <v>4.2200000000000001E-4</v>
      </c>
      <c r="E17" s="16">
        <v>1.4400000000000001E-3</v>
      </c>
      <c r="F17" s="16">
        <v>-3.2799999999999999E-3</v>
      </c>
      <c r="G17" s="16">
        <v>4.2700000000000004E-3</v>
      </c>
      <c r="J17">
        <f t="shared" si="0"/>
        <v>1.0004220890545266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16">
        <v>1.8680000000000001E-7</v>
      </c>
      <c r="E18" s="16">
        <v>5.0299999999999999E-7</v>
      </c>
      <c r="F18" s="16">
        <v>-1.7199999999999999E-8</v>
      </c>
      <c r="G18" s="16">
        <v>1.6E-7</v>
      </c>
      <c r="J18">
        <f t="shared" si="0"/>
        <v>1.0000001868000175</v>
      </c>
    </row>
    <row r="19" spans="1:10" x14ac:dyDescent="0.3">
      <c r="A19" s="2" t="s">
        <v>113</v>
      </c>
      <c r="B19" s="16">
        <v>-1.6899999999999999E-4</v>
      </c>
      <c r="C19" s="16">
        <v>3.6600000000000002E-5</v>
      </c>
      <c r="D19" s="16">
        <v>-1.7469999999999999E-4</v>
      </c>
      <c r="E19" s="16">
        <v>2.51E-5</v>
      </c>
      <c r="F19" s="16">
        <v>-1.2799999999999999E-4</v>
      </c>
      <c r="G19" s="16">
        <v>2.55E-5</v>
      </c>
      <c r="J19">
        <f t="shared" si="0"/>
        <v>0.99982531525915641</v>
      </c>
    </row>
    <row r="20" spans="1:10" x14ac:dyDescent="0.3">
      <c r="A20" s="8" t="s">
        <v>47</v>
      </c>
      <c r="B20" s="16"/>
      <c r="C20" s="16"/>
      <c r="D20" s="16"/>
      <c r="E20" s="16"/>
      <c r="F20" s="16"/>
      <c r="G20" s="16"/>
      <c r="J20">
        <f t="shared" si="0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16">
        <v>1.093E-2</v>
      </c>
      <c r="E21" s="16">
        <v>2.395E-3</v>
      </c>
      <c r="F21" s="16">
        <v>1.439E-4</v>
      </c>
      <c r="G21" s="16">
        <v>8.1450000000000001E-4</v>
      </c>
      <c r="J21">
        <f t="shared" si="0"/>
        <v>1.0109899506711895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16">
        <v>4.5199999999999997E-3</v>
      </c>
      <c r="E22" s="16">
        <v>5.6389999999999999E-3</v>
      </c>
      <c r="F22" s="16">
        <v>1.2579999999999999E-2</v>
      </c>
      <c r="G22" s="16">
        <v>4.7349999999999996E-3</v>
      </c>
      <c r="J22">
        <f t="shared" si="0"/>
        <v>1.0045302306083088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16">
        <v>-7.4629999999999998E-4</v>
      </c>
      <c r="E23" s="16">
        <v>2.2780000000000001E-3</v>
      </c>
      <c r="F23" s="16">
        <v>-4.3049999999999998E-3</v>
      </c>
      <c r="G23" s="16">
        <v>4.6719999999999999E-3</v>
      </c>
      <c r="J23">
        <f t="shared" si="0"/>
        <v>0.9992539784125809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16">
        <v>1.5640000000000001E-4</v>
      </c>
      <c r="E24" s="16">
        <v>1.7550000000000001E-4</v>
      </c>
      <c r="F24" s="16">
        <v>4.899E-6</v>
      </c>
      <c r="G24" s="16">
        <v>5.8400000000000003E-5</v>
      </c>
      <c r="J24">
        <f t="shared" si="0"/>
        <v>1.0001564122311177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16">
        <v>5.5550000000000002E-5</v>
      </c>
      <c r="E25" s="16">
        <v>7.5509999999999998E-4</v>
      </c>
      <c r="F25" s="16">
        <v>-1.7909999999999999E-2</v>
      </c>
      <c r="G25" s="16">
        <v>2.1419999999999998E-3</v>
      </c>
      <c r="J25">
        <f t="shared" si="0"/>
        <v>1.0000555515429299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16">
        <v>-1.529E-4</v>
      </c>
      <c r="E26" s="16">
        <v>2.124E-5</v>
      </c>
      <c r="F26" s="16">
        <v>-1.3070000000000001E-4</v>
      </c>
      <c r="G26" s="16">
        <v>2.035E-5</v>
      </c>
      <c r="J26">
        <f t="shared" si="0"/>
        <v>0.99984711168860929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E32"/>
  <sheetViews>
    <sheetView tabSelected="1" workbookViewId="0"/>
  </sheetViews>
  <sheetFormatPr defaultRowHeight="14.4" x14ac:dyDescent="0.3"/>
  <cols>
    <col min="1" max="1" width="24.88671875" customWidth="1"/>
    <col min="4" max="4" width="11.77734375" customWidth="1"/>
  </cols>
  <sheetData>
    <row r="1" spans="1:5" x14ac:dyDescent="0.3">
      <c r="A1" s="3" t="s">
        <v>253</v>
      </c>
      <c r="B1" s="3"/>
    </row>
    <row r="2" spans="1:5" x14ac:dyDescent="0.3">
      <c r="A2" s="3" t="s">
        <v>254</v>
      </c>
      <c r="B2" s="3"/>
    </row>
    <row r="3" spans="1:5" x14ac:dyDescent="0.3">
      <c r="A3" s="3"/>
      <c r="B3" s="3"/>
    </row>
    <row r="4" spans="1:5" x14ac:dyDescent="0.3">
      <c r="A4" s="21" t="s">
        <v>55</v>
      </c>
      <c r="B4" s="21" t="s">
        <v>163</v>
      </c>
      <c r="C4" s="21" t="s">
        <v>164</v>
      </c>
      <c r="D4" s="21" t="s">
        <v>158</v>
      </c>
      <c r="E4" s="21" t="s">
        <v>159</v>
      </c>
    </row>
    <row r="5" spans="1:5" x14ac:dyDescent="0.3">
      <c r="A5" s="8" t="s">
        <v>251</v>
      </c>
      <c r="B5" s="3"/>
      <c r="C5" s="3"/>
      <c r="D5" s="3"/>
      <c r="E5" s="3"/>
    </row>
    <row r="6" spans="1:5" x14ac:dyDescent="0.3">
      <c r="A6" s="1" t="s">
        <v>161</v>
      </c>
    </row>
    <row r="7" spans="1:5" x14ac:dyDescent="0.3">
      <c r="A7" t="s">
        <v>170</v>
      </c>
      <c r="B7" s="10">
        <v>10.45</v>
      </c>
      <c r="C7" s="10">
        <v>3.2333599999999998</v>
      </c>
    </row>
    <row r="8" spans="1:5" x14ac:dyDescent="0.3">
      <c r="A8" t="s">
        <v>172</v>
      </c>
      <c r="B8" s="10">
        <v>4.6189999999999998E-3</v>
      </c>
      <c r="C8" s="10">
        <v>6.7960000000000007E-2</v>
      </c>
    </row>
    <row r="9" spans="1:5" x14ac:dyDescent="0.3">
      <c r="A9" t="s">
        <v>171</v>
      </c>
      <c r="B9" s="10">
        <v>6.7729999999999997</v>
      </c>
      <c r="C9" s="10">
        <v>2.6024799999999999</v>
      </c>
    </row>
    <row r="10" spans="1:5" x14ac:dyDescent="0.3">
      <c r="A10" t="s">
        <v>173</v>
      </c>
      <c r="B10" s="10">
        <v>4.8270000000000002E-4</v>
      </c>
      <c r="C10" s="10">
        <v>2.197E-2</v>
      </c>
    </row>
    <row r="11" spans="1:5" x14ac:dyDescent="0.3">
      <c r="A11" s="1" t="s">
        <v>162</v>
      </c>
    </row>
    <row r="12" spans="1:5" x14ac:dyDescent="0.3">
      <c r="A12" s="4" t="s">
        <v>221</v>
      </c>
      <c r="D12" s="10">
        <v>-4.6239999999999997</v>
      </c>
      <c r="E12" s="10">
        <v>0.56200000000000006</v>
      </c>
    </row>
    <row r="13" spans="1:5" x14ac:dyDescent="0.3">
      <c r="A13" t="s">
        <v>22</v>
      </c>
      <c r="D13" s="10">
        <v>-7.5140000000000002</v>
      </c>
      <c r="E13" s="10">
        <v>1.127</v>
      </c>
    </row>
    <row r="14" spans="1:5" x14ac:dyDescent="0.3">
      <c r="A14" t="s">
        <v>165</v>
      </c>
      <c r="D14" s="10">
        <v>1.0509999999999999</v>
      </c>
      <c r="E14" s="10">
        <v>0.122</v>
      </c>
    </row>
    <row r="15" spans="1:5" x14ac:dyDescent="0.3">
      <c r="A15" t="s">
        <v>166</v>
      </c>
      <c r="D15" s="10">
        <v>0.58050000000000002</v>
      </c>
      <c r="E15" s="10">
        <v>0.2036</v>
      </c>
    </row>
    <row r="16" spans="1:5" x14ac:dyDescent="0.3">
      <c r="A16" t="s">
        <v>167</v>
      </c>
      <c r="D16" s="10">
        <v>0.69289999999999996</v>
      </c>
      <c r="E16" s="10">
        <v>0.1114</v>
      </c>
    </row>
    <row r="17" spans="1:5" x14ac:dyDescent="0.3">
      <c r="A17" t="s">
        <v>168</v>
      </c>
      <c r="D17" s="15">
        <v>-8.0350000000000001E-7</v>
      </c>
      <c r="E17" s="10">
        <v>2.4719999999999998E-3</v>
      </c>
    </row>
    <row r="18" spans="1:5" x14ac:dyDescent="0.3">
      <c r="A18" s="22" t="s">
        <v>169</v>
      </c>
      <c r="B18" s="22"/>
      <c r="C18" s="22"/>
      <c r="D18" s="23">
        <v>9.2510000000000005E-3</v>
      </c>
      <c r="E18" s="23">
        <v>1.4290000000000001E-2</v>
      </c>
    </row>
    <row r="19" spans="1:5" x14ac:dyDescent="0.3">
      <c r="A19" s="8" t="s">
        <v>252</v>
      </c>
    </row>
    <row r="20" spans="1:5" x14ac:dyDescent="0.3">
      <c r="A20" s="1" t="s">
        <v>161</v>
      </c>
    </row>
    <row r="21" spans="1:5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5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5" x14ac:dyDescent="0.3">
      <c r="A23" s="1" t="s">
        <v>162</v>
      </c>
      <c r="B23" s="10"/>
      <c r="C23" s="10"/>
      <c r="D23" s="10"/>
      <c r="E23" s="10"/>
    </row>
    <row r="24" spans="1:5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5" x14ac:dyDescent="0.3">
      <c r="A25" t="s">
        <v>256</v>
      </c>
      <c r="B25" s="10"/>
      <c r="C25" s="10"/>
      <c r="D25" s="10">
        <v>5.1110000000000001E-3</v>
      </c>
      <c r="E25" s="10">
        <v>1.8799999999999999E-3</v>
      </c>
    </row>
    <row r="26" spans="1:5" x14ac:dyDescent="0.3">
      <c r="A26" t="s">
        <v>257</v>
      </c>
      <c r="B26" s="10"/>
      <c r="C26" s="10"/>
      <c r="D26" s="10">
        <v>-1.7394E-2</v>
      </c>
      <c r="E26" s="10">
        <v>2.2330000000000002E-3</v>
      </c>
    </row>
    <row r="27" spans="1:5" x14ac:dyDescent="0.3">
      <c r="A27" t="s">
        <v>258</v>
      </c>
      <c r="B27" s="10"/>
      <c r="C27" s="10"/>
      <c r="D27" s="10">
        <v>-2.2348E-2</v>
      </c>
      <c r="E27" s="10">
        <v>2.3519999999999999E-3</v>
      </c>
    </row>
    <row r="28" spans="1:5" x14ac:dyDescent="0.3">
      <c r="A28" t="s">
        <v>259</v>
      </c>
      <c r="B28" s="10"/>
      <c r="C28" s="10"/>
      <c r="D28" s="10">
        <v>6.1069999999999996E-3</v>
      </c>
      <c r="E28" s="10">
        <v>1.9120000000000001E-3</v>
      </c>
    </row>
    <row r="29" spans="1:5" x14ac:dyDescent="0.3">
      <c r="A29" t="s">
        <v>260</v>
      </c>
      <c r="B29" s="10"/>
      <c r="C29" s="10"/>
      <c r="D29" s="10">
        <v>-7.1980000000000004E-3</v>
      </c>
      <c r="E29" s="10">
        <v>1.8569999999999999E-3</v>
      </c>
    </row>
    <row r="30" spans="1:5" ht="28.8" x14ac:dyDescent="0.3">
      <c r="A30" s="2" t="s">
        <v>261</v>
      </c>
      <c r="B30" s="10"/>
      <c r="C30" s="10"/>
      <c r="D30" s="10">
        <v>1.997395</v>
      </c>
      <c r="E30" s="10">
        <v>0.40894999999999998</v>
      </c>
    </row>
    <row r="31" spans="1:5" x14ac:dyDescent="0.3">
      <c r="A31" t="s">
        <v>262</v>
      </c>
      <c r="B31" s="10"/>
      <c r="C31" s="10"/>
      <c r="D31" s="10">
        <v>2.8063030000000002</v>
      </c>
      <c r="E31" s="10">
        <v>0.496452</v>
      </c>
    </row>
    <row r="32" spans="1:5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E28" sqref="E28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t="s">
        <v>22</v>
      </c>
      <c r="B11" t="s">
        <v>23</v>
      </c>
      <c r="C11" t="s">
        <v>12</v>
      </c>
      <c r="D11" t="s">
        <v>16</v>
      </c>
    </row>
    <row r="12" spans="1:5" x14ac:dyDescent="0.3">
      <c r="A12" s="1" t="s">
        <v>24</v>
      </c>
    </row>
    <row r="13" spans="1:5" ht="28.8" x14ac:dyDescent="0.3">
      <c r="A13" s="4" t="s">
        <v>112</v>
      </c>
      <c r="B13" t="s">
        <v>25</v>
      </c>
      <c r="C13" t="s">
        <v>26</v>
      </c>
      <c r="D13" t="s">
        <v>110</v>
      </c>
      <c r="E13" s="2" t="s">
        <v>111</v>
      </c>
    </row>
    <row r="14" spans="1:5" ht="28.8" x14ac:dyDescent="0.3">
      <c r="A14" t="s">
        <v>29</v>
      </c>
      <c r="B14" t="s">
        <v>25</v>
      </c>
      <c r="C14" t="s">
        <v>12</v>
      </c>
      <c r="D14" t="s">
        <v>16</v>
      </c>
      <c r="E14" s="2" t="s">
        <v>27</v>
      </c>
    </row>
    <row r="15" spans="1:5" ht="28.8" x14ac:dyDescent="0.3">
      <c r="A15" t="s">
        <v>28</v>
      </c>
      <c r="B15" t="s">
        <v>25</v>
      </c>
      <c r="C15" t="s">
        <v>12</v>
      </c>
      <c r="D15" t="s">
        <v>16</v>
      </c>
      <c r="E15" s="2" t="s">
        <v>30</v>
      </c>
    </row>
    <row r="16" spans="1:5" ht="43.2" x14ac:dyDescent="0.3">
      <c r="A16" t="s">
        <v>31</v>
      </c>
      <c r="B16" t="s">
        <v>32</v>
      </c>
      <c r="C16" t="s">
        <v>12</v>
      </c>
      <c r="D16" t="s">
        <v>16</v>
      </c>
      <c r="E16" s="2" t="s">
        <v>33</v>
      </c>
    </row>
    <row r="17" spans="1:5" x14ac:dyDescent="0.3">
      <c r="A17" t="s">
        <v>36</v>
      </c>
      <c r="B17" t="s">
        <v>40</v>
      </c>
      <c r="C17" t="s">
        <v>26</v>
      </c>
      <c r="D17" t="s">
        <v>10</v>
      </c>
      <c r="E17" s="2" t="s">
        <v>41</v>
      </c>
    </row>
    <row r="18" spans="1:5" x14ac:dyDescent="0.3">
      <c r="A18" t="s">
        <v>37</v>
      </c>
      <c r="B18" t="s">
        <v>40</v>
      </c>
      <c r="C18" t="s">
        <v>26</v>
      </c>
      <c r="D18" t="s">
        <v>10</v>
      </c>
      <c r="E18" s="2" t="s">
        <v>42</v>
      </c>
    </row>
    <row r="19" spans="1:5" x14ac:dyDescent="0.3">
      <c r="A19" t="s">
        <v>38</v>
      </c>
      <c r="B19" t="s">
        <v>40</v>
      </c>
      <c r="C19" t="s">
        <v>43</v>
      </c>
      <c r="D19" t="s">
        <v>44</v>
      </c>
      <c r="E19" s="2" t="s">
        <v>45</v>
      </c>
    </row>
    <row r="20" spans="1:5" x14ac:dyDescent="0.3">
      <c r="A20" t="s">
        <v>39</v>
      </c>
      <c r="B20" t="s">
        <v>40</v>
      </c>
      <c r="C20" t="s">
        <v>26</v>
      </c>
      <c r="D20" t="s">
        <v>10</v>
      </c>
      <c r="E20" s="2" t="s">
        <v>46</v>
      </c>
    </row>
    <row r="21" spans="1:5" x14ac:dyDescent="0.3">
      <c r="A21" s="1" t="s">
        <v>47</v>
      </c>
    </row>
    <row r="22" spans="1:5" x14ac:dyDescent="0.3">
      <c r="A22" s="4" t="s">
        <v>52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48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49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50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t="s">
        <v>51</v>
      </c>
      <c r="B26" t="s">
        <v>40</v>
      </c>
      <c r="C26" t="s">
        <v>12</v>
      </c>
      <c r="D26" t="s">
        <v>16</v>
      </c>
      <c r="E26" s="2" t="s">
        <v>53</v>
      </c>
    </row>
    <row r="27" spans="1:5" x14ac:dyDescent="0.3">
      <c r="A27" s="1" t="s">
        <v>91</v>
      </c>
    </row>
    <row r="28" spans="1:5" x14ac:dyDescent="0.3">
      <c r="A28" t="s">
        <v>113</v>
      </c>
      <c r="B28" t="s">
        <v>114</v>
      </c>
      <c r="C28" t="s">
        <v>12</v>
      </c>
      <c r="D28" t="s">
        <v>115</v>
      </c>
      <c r="E28" s="2" t="s">
        <v>116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workbookViewId="0">
      <selection activeCell="B26" sqref="B26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topLeftCell="A10"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241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opLeftCell="A2"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239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240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</vt:lpstr>
      <vt:lpstr>Table 2</vt:lpstr>
      <vt:lpstr>Table 3</vt:lpstr>
      <vt:lpstr>table 3_v2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2021-06-29T19:57:52Z</dcterms:modified>
</cp:coreProperties>
</file>