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0660" yWindow="-20160" windowWidth="8980" windowHeight="15540" tabRatio="749"/>
  </bookViews>
  <sheets>
    <sheet name="June2017" sheetId="2" r:id="rId1"/>
    <sheet name="April2017" sheetId="1" r:id="rId2"/>
    <sheet name="Sheet2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1" l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<sst xmlns="http://schemas.openxmlformats.org/spreadsheetml/2006/main" count="40" uniqueCount="33">
  <si>
    <t>Depth (m)</t>
  </si>
  <si>
    <t>Depth (m w.eq.)</t>
  </si>
  <si>
    <t>Age</t>
  </si>
  <si>
    <t>Notes:</t>
  </si>
  <si>
    <t>Sigl 2014 - 1862 Tropical eruption 16.2+/-4.3 kg/km2; tied to D4 record;</t>
  </si>
  <si>
    <t>Sigl 2014 - 1884 Tropical eruption 17+/-4.4 kg/km2; tied to D4 record;</t>
  </si>
  <si>
    <t>Sigl 2014 - 1832 Tropical eruption 23.3+/-6.1 kg/km2; tied to D4 record;</t>
  </si>
  <si>
    <t>Sigl 2014 - 1836 Tropical eruption 28+/7.3 kg/km2; tied to D4 record ( two peaks; tied to shorter</t>
  </si>
  <si>
    <t>Tie age</t>
  </si>
  <si>
    <t>Sigl 2014 - 1908 NH eruption 10.4 +/- 5.2 kg/km2; tied to D4 record;</t>
  </si>
  <si>
    <t>Sigl 2014 - 1912 Tropical eruption 28.6+/-14.3 kg/km2; tied to D4 record;</t>
  </si>
  <si>
    <t>Year</t>
  </si>
  <si>
    <t xml:space="preserve">Source </t>
  </si>
  <si>
    <t>GREENLAND</t>
  </si>
  <si>
    <t>Eruption Name/</t>
  </si>
  <si>
    <t>CE</t>
  </si>
  <si>
    <r>
      <t xml:space="preserve">1 = tropical; </t>
    </r>
    <r>
      <rPr>
        <b/>
        <sz val="12"/>
        <color rgb="FFFF0000"/>
        <rFont val="Calibri"/>
        <scheme val="minor"/>
      </rPr>
      <t>2 = NH</t>
    </r>
  </si>
  <si>
    <t>Sulfate [kg km-2]</t>
  </si>
  <si>
    <t>Location/Time</t>
  </si>
  <si>
    <t>Mt. Pinatubo, Phillapines</t>
  </si>
  <si>
    <t>Novarupta, Katmai AK (June 1912)</t>
  </si>
  <si>
    <t>Krakatoa, Indonesia (Aug 1883)</t>
  </si>
  <si>
    <t>Makian, Indonesia (Jan 1882)</t>
  </si>
  <si>
    <t>Cosigüina, Nicaragua (Jan 1835)</t>
  </si>
  <si>
    <t>Mt Pangasun, Indonesia</t>
  </si>
  <si>
    <t>Mt. Tambora, Indonesia (April 2015)</t>
  </si>
  <si>
    <t>Undocumented, ~SW pacific arc (~Dec 1808)</t>
  </si>
  <si>
    <t>1, tropical; 2, NH; 3 SH</t>
  </si>
  <si>
    <t>step1 - find depth of d4 peak</t>
  </si>
  <si>
    <t>step2 - find corresponding age of D4 peak</t>
  </si>
  <si>
    <t>step3 - find corresponding peak in GC and locate depth</t>
  </si>
  <si>
    <t>step4 - define age at GC depth (from step2)</t>
  </si>
  <si>
    <t>6/14/2017 - tied to peaks in 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</si>
</sst>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1" fillId="0" borderId="1" xfId="0" applyFont="1" applyBorder="1"/>
    <xf numFmtId="0" fontId="1" fillId="0" borderId="1" xfId="0" applyFont="1" applyFill="1" applyBorder="1"/>
    <xf numFmtId="164" fontId="0" fillId="0" borderId="0" xfId="0" applyNumberFormat="1" applyFill="1"/>
    <xf numFmtId="0" fontId="5" fillId="0" borderId="0" xfId="0" applyFont="1"/>
    <xf numFmtId="0" fontId="0" fillId="0" borderId="0" xfId="0" applyFill="1"/>
    <xf numFmtId="164" fontId="0" fillId="2" borderId="0" xfId="0" applyNumberFormat="1" applyFill="1"/>
    <xf numFmtId="0" fontId="1" fillId="2" borderId="0" xfId="0" applyFont="1" applyFill="1" applyBorder="1"/>
    <xf numFmtId="0" fontId="1" fillId="2" borderId="1" xfId="0" applyFont="1" applyFill="1" applyBorder="1"/>
    <xf numFmtId="165" fontId="0" fillId="0" borderId="0" xfId="0" applyNumberFormat="1"/>
    <xf numFmtId="0" fontId="7" fillId="0" borderId="0" xfId="0" applyFont="1"/>
    <xf numFmtId="165" fontId="7" fillId="0" borderId="0" xfId="0" applyNumberFormat="1" applyFont="1"/>
    <xf numFmtId="165" fontId="5" fillId="0" borderId="0" xfId="0" applyNumberFormat="1" applyFont="1"/>
    <xf numFmtId="165" fontId="0" fillId="0" borderId="0" xfId="0" applyNumberFormat="1" applyFont="1"/>
    <xf numFmtId="14" fontId="1" fillId="0" borderId="0" xfId="0" applyNumberFormat="1" applyFont="1"/>
    <xf numFmtId="0" fontId="7" fillId="0" borderId="0" xfId="0" applyFont="1" applyFill="1"/>
    <xf numFmtId="164" fontId="7" fillId="0" borderId="0" xfId="0" applyNumberFormat="1" applyFont="1" applyFill="1"/>
    <xf numFmtId="164" fontId="7" fillId="2" borderId="0" xfId="0" applyNumberFormat="1" applyFont="1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B7" sqref="B7"/>
    </sheetView>
  </sheetViews>
  <sheetFormatPr baseColWidth="10" defaultRowHeight="15" x14ac:dyDescent="0"/>
  <sheetData>
    <row r="1" spans="1:9">
      <c r="A1" s="1" t="s">
        <v>0</v>
      </c>
      <c r="B1" s="1" t="s">
        <v>1</v>
      </c>
      <c r="C1" s="1" t="s">
        <v>8</v>
      </c>
      <c r="D1" s="1"/>
    </row>
    <row r="2" spans="1:9">
      <c r="A2" s="2">
        <v>61.860999999999997</v>
      </c>
      <c r="B2" s="14">
        <v>39.745484932983373</v>
      </c>
      <c r="C2" s="2">
        <v>1912.54</v>
      </c>
      <c r="F2" s="2"/>
      <c r="G2" s="2"/>
      <c r="H2" s="2"/>
      <c r="I2" s="2"/>
    </row>
    <row r="3" spans="1:9">
      <c r="A3" s="2">
        <v>74.776999999999987</v>
      </c>
      <c r="B3" s="14">
        <v>50.07436381328484</v>
      </c>
      <c r="C3" s="2">
        <v>1884.97</v>
      </c>
      <c r="F3" s="15"/>
      <c r="G3" s="16"/>
      <c r="H3" s="2"/>
      <c r="I3" s="2"/>
    </row>
    <row r="4" spans="1:9">
      <c r="A4">
        <v>83.60499999999999</v>
      </c>
      <c r="B4" s="14">
        <v>57.485669296672988</v>
      </c>
      <c r="C4">
        <v>1863.46</v>
      </c>
      <c r="F4" s="15"/>
      <c r="G4" s="16"/>
      <c r="H4" s="2"/>
      <c r="I4" s="2"/>
    </row>
    <row r="5" spans="1:9">
      <c r="A5">
        <v>91.367999999999995</v>
      </c>
      <c r="B5" s="14">
        <v>64.010061913542472</v>
      </c>
      <c r="C5">
        <v>1847.41</v>
      </c>
      <c r="F5" s="15"/>
      <c r="G5" s="16"/>
      <c r="H5" s="2"/>
      <c r="I5" s="2"/>
    </row>
    <row r="6" spans="1:9">
      <c r="A6">
        <v>96.698999999999998</v>
      </c>
      <c r="B6" s="14">
        <v>68.589172488525236</v>
      </c>
      <c r="C6">
        <v>1836.2</v>
      </c>
      <c r="F6" s="15"/>
      <c r="G6" s="16"/>
      <c r="H6" s="2"/>
      <c r="I6" s="18"/>
    </row>
    <row r="7" spans="1:9">
      <c r="A7">
        <v>98.343999999999994</v>
      </c>
      <c r="B7" s="14">
        <v>70.007687300774847</v>
      </c>
      <c r="C7">
        <v>1832.46</v>
      </c>
      <c r="F7" s="15"/>
      <c r="G7" s="16"/>
      <c r="H7" s="2"/>
      <c r="I7" s="18"/>
    </row>
    <row r="8" spans="1:9">
      <c r="A8">
        <v>101.809</v>
      </c>
      <c r="B8" s="14">
        <v>72.989135838535859</v>
      </c>
      <c r="C8">
        <v>1825.4</v>
      </c>
      <c r="F8" s="15"/>
      <c r="G8" s="16"/>
      <c r="H8" s="2"/>
      <c r="I8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opLeftCell="A3" workbookViewId="0">
      <selection activeCell="N4" sqref="K4:N4"/>
    </sheetView>
  </sheetViews>
  <sheetFormatPr baseColWidth="10" defaultRowHeight="15" x14ac:dyDescent="0"/>
  <cols>
    <col min="2" max="2" width="14.5" bestFit="1" customWidth="1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J1" s="19" t="s">
        <v>32</v>
      </c>
      <c r="K1" t="s">
        <v>28</v>
      </c>
      <c r="L1" t="s">
        <v>29</v>
      </c>
      <c r="M1" t="s">
        <v>30</v>
      </c>
      <c r="N1" t="s">
        <v>31</v>
      </c>
    </row>
    <row r="2" spans="1:14" s="2" customFormat="1">
      <c r="A2" s="2">
        <v>98.292000000000002</v>
      </c>
      <c r="B2" s="2">
        <v>69.962999999999994</v>
      </c>
      <c r="C2" s="2">
        <v>1832.5</v>
      </c>
      <c r="D2" s="3" t="s">
        <v>6</v>
      </c>
      <c r="K2" s="2">
        <v>60.21</v>
      </c>
      <c r="L2" s="2">
        <v>1912.54</v>
      </c>
      <c r="M2" s="2">
        <v>61.860999999999997</v>
      </c>
      <c r="N2" s="2">
        <f>L2</f>
        <v>1912.54</v>
      </c>
    </row>
    <row r="3" spans="1:14" s="2" customFormat="1">
      <c r="A3" s="2">
        <v>96.647000000000006</v>
      </c>
      <c r="B3" s="2">
        <v>67.671999999999997</v>
      </c>
      <c r="C3" s="2">
        <v>1836.5</v>
      </c>
      <c r="D3" t="s">
        <v>7</v>
      </c>
      <c r="K3" s="15">
        <v>74.75</v>
      </c>
      <c r="L3" s="16">
        <v>1884.97</v>
      </c>
      <c r="M3" s="2">
        <v>74.776999999999987</v>
      </c>
      <c r="N3" s="2">
        <f>L3</f>
        <v>1884.97</v>
      </c>
    </row>
    <row r="4" spans="1:14">
      <c r="A4">
        <v>83.552999999999997</v>
      </c>
      <c r="B4">
        <v>57.441000000000003</v>
      </c>
      <c r="C4">
        <v>1863.5</v>
      </c>
      <c r="D4" t="s">
        <v>4</v>
      </c>
      <c r="K4" s="9">
        <v>80.95</v>
      </c>
      <c r="L4" s="17">
        <v>1872.47</v>
      </c>
      <c r="M4" s="9">
        <v>79.533999999999992</v>
      </c>
      <c r="N4" s="9">
        <f t="shared" ref="N4:N5" si="0">L4</f>
        <v>1872.47</v>
      </c>
    </row>
    <row r="5" spans="1:14">
      <c r="A5">
        <v>74.828999999999994</v>
      </c>
      <c r="B5">
        <v>50.119</v>
      </c>
      <c r="C5">
        <v>1885.1</v>
      </c>
      <c r="D5" t="s">
        <v>5</v>
      </c>
      <c r="K5" s="15">
        <v>85.07</v>
      </c>
      <c r="L5" s="16">
        <v>1863.46</v>
      </c>
      <c r="M5" s="2">
        <v>83.60499999999999</v>
      </c>
      <c r="N5" s="2">
        <f t="shared" si="0"/>
        <v>1863.46</v>
      </c>
    </row>
    <row r="6" spans="1:14">
      <c r="A6">
        <v>63.661000000000001</v>
      </c>
      <c r="B6">
        <v>41.148000000000003</v>
      </c>
      <c r="C6">
        <v>1908.5</v>
      </c>
      <c r="D6" t="s">
        <v>9</v>
      </c>
      <c r="K6" s="15">
        <v>88.39</v>
      </c>
      <c r="L6" s="16">
        <v>1856.44</v>
      </c>
      <c r="M6" s="2">
        <v>87.337999999999994</v>
      </c>
      <c r="N6" s="2">
        <f>L6</f>
        <v>1856.44</v>
      </c>
    </row>
    <row r="7" spans="1:14">
      <c r="A7">
        <v>59.85</v>
      </c>
      <c r="B7">
        <v>38.225000000000001</v>
      </c>
      <c r="C7">
        <v>1912.5</v>
      </c>
      <c r="D7" t="s">
        <v>10</v>
      </c>
      <c r="K7" s="15">
        <v>89.61</v>
      </c>
      <c r="L7" s="16">
        <v>1854.27</v>
      </c>
      <c r="M7" s="2">
        <v>88.808000000000007</v>
      </c>
      <c r="N7" s="2">
        <f t="shared" ref="N7:N8" si="1">L7</f>
        <v>1854.27</v>
      </c>
    </row>
    <row r="8" spans="1:14">
      <c r="K8" s="15">
        <v>93.05</v>
      </c>
      <c r="L8" s="16">
        <v>1847.41</v>
      </c>
      <c r="M8" s="2">
        <v>91.367999999999995</v>
      </c>
      <c r="N8" s="2">
        <f t="shared" si="1"/>
        <v>1847.41</v>
      </c>
    </row>
    <row r="9" spans="1:14">
      <c r="K9" s="15">
        <v>98.03</v>
      </c>
      <c r="L9" s="16">
        <v>1836.2</v>
      </c>
      <c r="M9" s="2">
        <v>96.698999999999998</v>
      </c>
      <c r="N9" s="18">
        <f>L9</f>
        <v>1836.2</v>
      </c>
    </row>
    <row r="10" spans="1:14">
      <c r="K10" s="15">
        <v>99.81</v>
      </c>
      <c r="L10" s="16">
        <v>1832.46</v>
      </c>
      <c r="M10" s="2">
        <v>98.343999999999994</v>
      </c>
      <c r="N10" s="18">
        <f t="shared" ref="N10:N11" si="2">L10</f>
        <v>1832.46</v>
      </c>
    </row>
    <row r="11" spans="1:14">
      <c r="K11" s="15">
        <v>103.11</v>
      </c>
      <c r="L11" s="16">
        <v>1825.4</v>
      </c>
      <c r="M11" s="2">
        <v>101.809</v>
      </c>
      <c r="N11" s="18">
        <f t="shared" si="2"/>
        <v>1825.4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workbookViewId="0">
      <selection activeCell="C16" sqref="C16"/>
    </sheetView>
  </sheetViews>
  <sheetFormatPr baseColWidth="10" defaultRowHeight="15" x14ac:dyDescent="0"/>
  <cols>
    <col min="1" max="1" width="5.1640625" bestFit="1" customWidth="1"/>
    <col min="2" max="2" width="17.5" customWidth="1"/>
    <col min="3" max="3" width="16.33203125" style="10" bestFit="1" customWidth="1"/>
  </cols>
  <sheetData>
    <row r="1" spans="1:10">
      <c r="A1" s="4" t="s">
        <v>11</v>
      </c>
      <c r="B1" s="4" t="s">
        <v>12</v>
      </c>
      <c r="C1" s="5" t="s">
        <v>13</v>
      </c>
      <c r="D1" s="5" t="s">
        <v>14</v>
      </c>
      <c r="E1" s="1"/>
      <c r="F1" s="1"/>
      <c r="G1" s="1"/>
      <c r="H1" s="4" t="s">
        <v>11</v>
      </c>
      <c r="I1" s="4" t="s">
        <v>12</v>
      </c>
      <c r="J1" s="12" t="s">
        <v>13</v>
      </c>
    </row>
    <row r="2" spans="1:10">
      <c r="A2" s="6" t="s">
        <v>15</v>
      </c>
      <c r="B2" s="6" t="s">
        <v>16</v>
      </c>
      <c r="C2" s="7" t="s">
        <v>17</v>
      </c>
      <c r="D2" s="7" t="s">
        <v>18</v>
      </c>
      <c r="E2" s="1"/>
      <c r="F2" s="1"/>
      <c r="G2" s="1"/>
      <c r="H2" s="6" t="s">
        <v>15</v>
      </c>
      <c r="I2" s="6" t="s">
        <v>27</v>
      </c>
      <c r="J2" s="13" t="s">
        <v>17</v>
      </c>
    </row>
    <row r="3" spans="1:10">
      <c r="A3">
        <v>1991</v>
      </c>
      <c r="B3">
        <v>1</v>
      </c>
      <c r="C3" s="8">
        <v>21.4</v>
      </c>
      <c r="D3" t="s">
        <v>19</v>
      </c>
      <c r="H3">
        <v>1991</v>
      </c>
      <c r="I3">
        <v>1</v>
      </c>
      <c r="J3" s="11">
        <v>21.4</v>
      </c>
    </row>
    <row r="4" spans="1:10" s="15" customFormat="1">
      <c r="A4" s="20">
        <v>1912</v>
      </c>
      <c r="B4" s="20">
        <v>2</v>
      </c>
      <c r="C4" s="21">
        <v>28.6</v>
      </c>
      <c r="D4" s="15" t="s">
        <v>20</v>
      </c>
      <c r="H4" s="15">
        <v>1964</v>
      </c>
      <c r="I4" s="15">
        <v>1</v>
      </c>
      <c r="J4" s="22">
        <v>7.2</v>
      </c>
    </row>
    <row r="5" spans="1:10">
      <c r="A5">
        <v>1884</v>
      </c>
      <c r="B5">
        <v>1</v>
      </c>
      <c r="C5" s="8">
        <v>17</v>
      </c>
      <c r="D5" t="s">
        <v>21</v>
      </c>
      <c r="H5">
        <v>1957</v>
      </c>
      <c r="I5">
        <v>2</v>
      </c>
      <c r="J5" s="11">
        <v>8.6</v>
      </c>
    </row>
    <row r="6" spans="1:10">
      <c r="A6">
        <v>1862</v>
      </c>
      <c r="B6">
        <v>1</v>
      </c>
      <c r="C6" s="8">
        <v>16.2</v>
      </c>
      <c r="D6" s="2" t="s">
        <v>22</v>
      </c>
      <c r="H6">
        <v>1947</v>
      </c>
      <c r="I6">
        <v>2</v>
      </c>
      <c r="J6" s="11">
        <v>5.2</v>
      </c>
    </row>
    <row r="7" spans="1:10">
      <c r="A7">
        <v>1836</v>
      </c>
      <c r="B7">
        <v>1</v>
      </c>
      <c r="C7" s="8">
        <v>23.3</v>
      </c>
      <c r="D7" s="2" t="s">
        <v>23</v>
      </c>
      <c r="H7">
        <v>1943</v>
      </c>
      <c r="I7">
        <v>1</v>
      </c>
      <c r="J7" s="11">
        <v>8.8000000000000007</v>
      </c>
    </row>
    <row r="8" spans="1:10">
      <c r="A8">
        <v>1832</v>
      </c>
      <c r="B8">
        <v>1</v>
      </c>
      <c r="C8" s="8">
        <v>28</v>
      </c>
      <c r="D8" s="2" t="s">
        <v>24</v>
      </c>
      <c r="H8">
        <v>1926</v>
      </c>
      <c r="I8">
        <v>2</v>
      </c>
      <c r="J8" s="11">
        <v>15.7</v>
      </c>
    </row>
    <row r="9" spans="1:10">
      <c r="A9">
        <v>1815</v>
      </c>
      <c r="B9">
        <v>1</v>
      </c>
      <c r="C9" s="8">
        <v>39.700000000000003</v>
      </c>
      <c r="D9" s="2" t="s">
        <v>25</v>
      </c>
      <c r="H9">
        <v>1925</v>
      </c>
      <c r="I9">
        <v>2</v>
      </c>
      <c r="J9" s="11">
        <v>9</v>
      </c>
    </row>
    <row r="10" spans="1:10">
      <c r="A10">
        <v>1809</v>
      </c>
      <c r="B10">
        <v>1</v>
      </c>
      <c r="C10" s="8">
        <v>34.6</v>
      </c>
      <c r="D10" t="s">
        <v>26</v>
      </c>
      <c r="H10" s="10">
        <v>1919</v>
      </c>
      <c r="I10" s="10">
        <v>2</v>
      </c>
      <c r="J10" s="11">
        <v>5.9</v>
      </c>
    </row>
    <row r="11" spans="1:10">
      <c r="C11"/>
      <c r="H11" s="10">
        <v>1912</v>
      </c>
      <c r="I11" s="10">
        <v>2</v>
      </c>
      <c r="J11" s="11">
        <v>28.6</v>
      </c>
    </row>
    <row r="12" spans="1:10">
      <c r="H12">
        <v>1908</v>
      </c>
      <c r="I12">
        <v>2</v>
      </c>
      <c r="J12" s="11">
        <v>10.4</v>
      </c>
    </row>
    <row r="13" spans="1:10">
      <c r="H13">
        <v>1884</v>
      </c>
      <c r="I13">
        <v>1</v>
      </c>
      <c r="J13" s="11">
        <v>17</v>
      </c>
    </row>
    <row r="14" spans="1:10">
      <c r="H14">
        <v>1875</v>
      </c>
      <c r="I14">
        <v>2</v>
      </c>
      <c r="J14" s="11">
        <v>5</v>
      </c>
    </row>
    <row r="15" spans="1:10">
      <c r="H15">
        <v>1873</v>
      </c>
      <c r="I15">
        <v>2</v>
      </c>
      <c r="J15" s="11">
        <v>7.8</v>
      </c>
    </row>
    <row r="16" spans="1:10">
      <c r="H16">
        <v>1862</v>
      </c>
      <c r="I16">
        <v>1</v>
      </c>
      <c r="J16" s="11">
        <v>16.2</v>
      </c>
    </row>
    <row r="17" spans="8:10">
      <c r="H17">
        <v>1856</v>
      </c>
      <c r="I17">
        <v>2</v>
      </c>
      <c r="J17" s="11">
        <v>8.5</v>
      </c>
    </row>
    <row r="18" spans="8:10">
      <c r="H18">
        <v>1853</v>
      </c>
      <c r="I18">
        <v>2</v>
      </c>
      <c r="J18" s="11">
        <v>5.3</v>
      </c>
    </row>
    <row r="19" spans="8:10">
      <c r="H19">
        <v>1846</v>
      </c>
      <c r="I19">
        <v>2</v>
      </c>
      <c r="J19" s="11">
        <v>9.8000000000000007</v>
      </c>
    </row>
    <row r="20" spans="8:10">
      <c r="H20">
        <v>1836</v>
      </c>
      <c r="I20">
        <v>1</v>
      </c>
      <c r="J20" s="11">
        <v>23.3</v>
      </c>
    </row>
    <row r="21" spans="8:10">
      <c r="H21">
        <v>1832</v>
      </c>
      <c r="I21">
        <v>1</v>
      </c>
      <c r="J21" s="11">
        <v>28</v>
      </c>
    </row>
    <row r="22" spans="8:10">
      <c r="H22">
        <v>1823</v>
      </c>
      <c r="I22">
        <v>2</v>
      </c>
      <c r="J22" s="11">
        <v>7.6</v>
      </c>
    </row>
    <row r="23" spans="8:10">
      <c r="H23">
        <v>1815</v>
      </c>
      <c r="I23">
        <v>1</v>
      </c>
      <c r="J23" s="11">
        <v>39.700000000000003</v>
      </c>
    </row>
    <row r="24" spans="8:10">
      <c r="H24">
        <v>1809</v>
      </c>
      <c r="I24">
        <v>1</v>
      </c>
      <c r="J24" s="11">
        <v>34.6</v>
      </c>
    </row>
    <row r="37" spans="3:3">
      <c r="C37"/>
    </row>
    <row r="38" spans="3:3">
      <c r="C38"/>
    </row>
    <row r="39" spans="3:3">
      <c r="C39"/>
    </row>
    <row r="40" spans="3:3">
      <c r="C40"/>
    </row>
    <row r="41" spans="3:3">
      <c r="C41"/>
    </row>
    <row r="42" spans="3:3">
      <c r="C42"/>
    </row>
    <row r="43" spans="3:3">
      <c r="C43"/>
    </row>
    <row r="44" spans="3:3">
      <c r="C44"/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  <row r="113" spans="3:3">
      <c r="C113"/>
    </row>
    <row r="114" spans="3:3">
      <c r="C114"/>
    </row>
    <row r="115" spans="3:3">
      <c r="C115"/>
    </row>
    <row r="116" spans="3:3">
      <c r="C116"/>
    </row>
    <row r="117" spans="3:3">
      <c r="C117"/>
    </row>
    <row r="118" spans="3:3">
      <c r="C118"/>
    </row>
    <row r="119" spans="3:3">
      <c r="C119"/>
    </row>
    <row r="120" spans="3:3">
      <c r="C120"/>
    </row>
    <row r="121" spans="3:3">
      <c r="C121"/>
    </row>
    <row r="122" spans="3:3">
      <c r="C122"/>
    </row>
    <row r="123" spans="3:3">
      <c r="C123"/>
    </row>
    <row r="124" spans="3:3">
      <c r="C124"/>
    </row>
    <row r="125" spans="3:3">
      <c r="C125"/>
    </row>
    <row r="126" spans="3:3">
      <c r="C126"/>
    </row>
    <row r="127" spans="3:3">
      <c r="C127"/>
    </row>
    <row r="128" spans="3:3">
      <c r="C128"/>
    </row>
    <row r="129" spans="3:3">
      <c r="C129"/>
    </row>
    <row r="130" spans="3:3">
      <c r="C130"/>
    </row>
    <row r="131" spans="3:3">
      <c r="C131"/>
    </row>
    <row r="132" spans="3:3">
      <c r="C132"/>
    </row>
    <row r="133" spans="3:3">
      <c r="C133"/>
    </row>
    <row r="134" spans="3:3">
      <c r="C134"/>
    </row>
    <row r="135" spans="3:3">
      <c r="C135"/>
    </row>
    <row r="136" spans="3:3">
      <c r="C136"/>
    </row>
    <row r="137" spans="3:3">
      <c r="C137"/>
    </row>
    <row r="138" spans="3:3">
      <c r="C138"/>
    </row>
    <row r="139" spans="3:3">
      <c r="C139"/>
    </row>
    <row r="140" spans="3:3">
      <c r="C140"/>
    </row>
    <row r="141" spans="3:3">
      <c r="C141"/>
    </row>
    <row r="142" spans="3:3">
      <c r="C142"/>
    </row>
    <row r="143" spans="3:3">
      <c r="C143"/>
    </row>
    <row r="144" spans="3:3">
      <c r="C144"/>
    </row>
    <row r="145" spans="3:3">
      <c r="C145"/>
    </row>
    <row r="146" spans="3:3">
      <c r="C146"/>
    </row>
    <row r="147" spans="3:3">
      <c r="C14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June2017</vt:lpstr>
      <vt:lpstr>April2017</vt:lpstr>
      <vt:lpstr>Sheet2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Osman</dc:creator>
  <cp:lastModifiedBy>Matthew Osman</cp:lastModifiedBy>
  <dcterms:created xsi:type="dcterms:W3CDTF">2017-04-08T19:53:07Z</dcterms:created>
  <dcterms:modified xsi:type="dcterms:W3CDTF">2017-06-14T19:46:11Z</dcterms:modified>
</cp:coreProperties>
</file>