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Matthew\Desktop\Final Year Project\"/>
    </mc:Choice>
  </mc:AlternateContent>
  <bookViews>
    <workbookView visibility="hidden" xWindow="0" yWindow="0" windowWidth="20736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1" l="1"/>
  <c r="I56" i="1"/>
  <c r="I60" i="1"/>
  <c r="I64" i="1"/>
  <c r="I68" i="1"/>
  <c r="I72" i="1"/>
  <c r="I76" i="1"/>
  <c r="I80" i="1"/>
  <c r="H52" i="1"/>
  <c r="H56" i="1"/>
  <c r="H60" i="1"/>
  <c r="H64" i="1"/>
  <c r="H68" i="1"/>
  <c r="H72" i="1"/>
  <c r="H76" i="1"/>
  <c r="H80" i="1"/>
  <c r="G49" i="1"/>
  <c r="I49" i="1" s="1"/>
  <c r="G50" i="1"/>
  <c r="I50" i="1" s="1"/>
  <c r="G51" i="1"/>
  <c r="I51" i="1" s="1"/>
  <c r="G52" i="1"/>
  <c r="G53" i="1"/>
  <c r="I53" i="1" s="1"/>
  <c r="G54" i="1"/>
  <c r="I54" i="1" s="1"/>
  <c r="G55" i="1"/>
  <c r="I55" i="1" s="1"/>
  <c r="G56" i="1"/>
  <c r="G57" i="1"/>
  <c r="I57" i="1" s="1"/>
  <c r="G58" i="1"/>
  <c r="I58" i="1" s="1"/>
  <c r="G59" i="1"/>
  <c r="I59" i="1" s="1"/>
  <c r="G60" i="1"/>
  <c r="G61" i="1"/>
  <c r="I61" i="1" s="1"/>
  <c r="G62" i="1"/>
  <c r="I62" i="1" s="1"/>
  <c r="G63" i="1"/>
  <c r="I63" i="1" s="1"/>
  <c r="G64" i="1"/>
  <c r="G65" i="1"/>
  <c r="I65" i="1" s="1"/>
  <c r="G66" i="1"/>
  <c r="I66" i="1" s="1"/>
  <c r="G67" i="1"/>
  <c r="I67" i="1" s="1"/>
  <c r="G68" i="1"/>
  <c r="G69" i="1"/>
  <c r="I69" i="1" s="1"/>
  <c r="G70" i="1"/>
  <c r="I70" i="1" s="1"/>
  <c r="G71" i="1"/>
  <c r="I71" i="1" s="1"/>
  <c r="G72" i="1"/>
  <c r="G73" i="1"/>
  <c r="I73" i="1" s="1"/>
  <c r="G74" i="1"/>
  <c r="I74" i="1" s="1"/>
  <c r="G75" i="1"/>
  <c r="I75" i="1" s="1"/>
  <c r="G76" i="1"/>
  <c r="G77" i="1"/>
  <c r="I77" i="1" s="1"/>
  <c r="G78" i="1"/>
  <c r="I78" i="1" s="1"/>
  <c r="G79" i="1"/>
  <c r="I79" i="1" s="1"/>
  <c r="G80" i="1"/>
  <c r="G48" i="1"/>
  <c r="F49" i="1"/>
  <c r="H49" i="1" s="1"/>
  <c r="F50" i="1"/>
  <c r="H50" i="1" s="1"/>
  <c r="F51" i="1"/>
  <c r="H51" i="1" s="1"/>
  <c r="F52" i="1"/>
  <c r="F53" i="1"/>
  <c r="H53" i="1" s="1"/>
  <c r="F54" i="1"/>
  <c r="H54" i="1" s="1"/>
  <c r="F55" i="1"/>
  <c r="H55" i="1" s="1"/>
  <c r="F56" i="1"/>
  <c r="F57" i="1"/>
  <c r="H57" i="1" s="1"/>
  <c r="F58" i="1"/>
  <c r="H58" i="1" s="1"/>
  <c r="F59" i="1"/>
  <c r="H59" i="1" s="1"/>
  <c r="F60" i="1"/>
  <c r="F61" i="1"/>
  <c r="H61" i="1" s="1"/>
  <c r="F62" i="1"/>
  <c r="H62" i="1" s="1"/>
  <c r="F63" i="1"/>
  <c r="H63" i="1" s="1"/>
  <c r="F64" i="1"/>
  <c r="F65" i="1"/>
  <c r="H65" i="1" s="1"/>
  <c r="F66" i="1"/>
  <c r="H66" i="1" s="1"/>
  <c r="F67" i="1"/>
  <c r="H67" i="1" s="1"/>
  <c r="F68" i="1"/>
  <c r="F69" i="1"/>
  <c r="H69" i="1" s="1"/>
  <c r="F70" i="1"/>
  <c r="H70" i="1" s="1"/>
  <c r="F71" i="1"/>
  <c r="H71" i="1" s="1"/>
  <c r="F72" i="1"/>
  <c r="F73" i="1"/>
  <c r="H73" i="1" s="1"/>
  <c r="F74" i="1"/>
  <c r="H74" i="1" s="1"/>
  <c r="F75" i="1"/>
  <c r="H75" i="1" s="1"/>
  <c r="F76" i="1"/>
  <c r="F77" i="1"/>
  <c r="H77" i="1" s="1"/>
  <c r="F78" i="1"/>
  <c r="H78" i="1" s="1"/>
  <c r="F79" i="1"/>
  <c r="H79" i="1" s="1"/>
  <c r="F80" i="1"/>
  <c r="F48" i="1"/>
  <c r="H48" i="1" s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D49" i="1"/>
  <c r="D53" i="1"/>
  <c r="D57" i="1"/>
  <c r="D61" i="1"/>
  <c r="D65" i="1"/>
  <c r="D69" i="1"/>
  <c r="D73" i="1"/>
  <c r="D77" i="1"/>
  <c r="D48" i="1"/>
  <c r="C49" i="1"/>
  <c r="C50" i="1"/>
  <c r="E50" i="1" s="1"/>
  <c r="C51" i="1"/>
  <c r="C52" i="1"/>
  <c r="E52" i="1" s="1"/>
  <c r="C53" i="1"/>
  <c r="C54" i="1"/>
  <c r="E54" i="1" s="1"/>
  <c r="C55" i="1"/>
  <c r="C56" i="1"/>
  <c r="E56" i="1" s="1"/>
  <c r="C57" i="1"/>
  <c r="C58" i="1"/>
  <c r="E58" i="1" s="1"/>
  <c r="C59" i="1"/>
  <c r="C60" i="1"/>
  <c r="E60" i="1" s="1"/>
  <c r="C61" i="1"/>
  <c r="C62" i="1"/>
  <c r="E62" i="1" s="1"/>
  <c r="C63" i="1"/>
  <c r="C64" i="1"/>
  <c r="E64" i="1" s="1"/>
  <c r="C65" i="1"/>
  <c r="C66" i="1"/>
  <c r="E66" i="1" s="1"/>
  <c r="C67" i="1"/>
  <c r="C68" i="1"/>
  <c r="E68" i="1" s="1"/>
  <c r="C69" i="1"/>
  <c r="C70" i="1"/>
  <c r="E70" i="1" s="1"/>
  <c r="C71" i="1"/>
  <c r="C72" i="1"/>
  <c r="E72" i="1" s="1"/>
  <c r="C73" i="1"/>
  <c r="C74" i="1"/>
  <c r="E74" i="1" s="1"/>
  <c r="C75" i="1"/>
  <c r="C76" i="1"/>
  <c r="E76" i="1" s="1"/>
  <c r="C77" i="1"/>
  <c r="C78" i="1"/>
  <c r="E78" i="1" s="1"/>
  <c r="C79" i="1"/>
  <c r="C80" i="1"/>
  <c r="E80" i="1" s="1"/>
  <c r="C48" i="1"/>
  <c r="B49" i="1"/>
  <c r="B50" i="1"/>
  <c r="D50" i="1" s="1"/>
  <c r="B51" i="1"/>
  <c r="D51" i="1" s="1"/>
  <c r="B52" i="1"/>
  <c r="D52" i="1" s="1"/>
  <c r="B53" i="1"/>
  <c r="B54" i="1"/>
  <c r="D54" i="1" s="1"/>
  <c r="B55" i="1"/>
  <c r="D55" i="1" s="1"/>
  <c r="B56" i="1"/>
  <c r="D56" i="1" s="1"/>
  <c r="B57" i="1"/>
  <c r="B58" i="1"/>
  <c r="D58" i="1" s="1"/>
  <c r="B59" i="1"/>
  <c r="D59" i="1" s="1"/>
  <c r="B60" i="1"/>
  <c r="D60" i="1" s="1"/>
  <c r="B61" i="1"/>
  <c r="B62" i="1"/>
  <c r="D62" i="1" s="1"/>
  <c r="B63" i="1"/>
  <c r="D63" i="1" s="1"/>
  <c r="B64" i="1"/>
  <c r="D64" i="1" s="1"/>
  <c r="B65" i="1"/>
  <c r="B66" i="1"/>
  <c r="D66" i="1" s="1"/>
  <c r="B67" i="1"/>
  <c r="D67" i="1" s="1"/>
  <c r="B68" i="1"/>
  <c r="D68" i="1" s="1"/>
  <c r="B69" i="1"/>
  <c r="B70" i="1"/>
  <c r="D70" i="1" s="1"/>
  <c r="B71" i="1"/>
  <c r="D71" i="1" s="1"/>
  <c r="B72" i="1"/>
  <c r="D72" i="1" s="1"/>
  <c r="B73" i="1"/>
  <c r="B74" i="1"/>
  <c r="D74" i="1" s="1"/>
  <c r="B75" i="1"/>
  <c r="D75" i="1" s="1"/>
  <c r="B76" i="1"/>
  <c r="D76" i="1" s="1"/>
  <c r="B77" i="1"/>
  <c r="B78" i="1"/>
  <c r="D78" i="1" s="1"/>
  <c r="B79" i="1"/>
  <c r="D79" i="1" s="1"/>
  <c r="B80" i="1"/>
  <c r="D80" i="1" s="1"/>
  <c r="B48" i="1"/>
</calcChain>
</file>

<file path=xl/sharedStrings.xml><?xml version="1.0" encoding="utf-8"?>
<sst xmlns="http://schemas.openxmlformats.org/spreadsheetml/2006/main" count="39" uniqueCount="25">
  <si>
    <t>Blue</t>
  </si>
  <si>
    <t>Red</t>
  </si>
  <si>
    <t>Available: Mb(i)</t>
  </si>
  <si>
    <t>Killed: Mb(i)</t>
  </si>
  <si>
    <t>Available: Mr(i)</t>
  </si>
  <si>
    <t>Killed: Mr(i)</t>
  </si>
  <si>
    <t>Combat</t>
  </si>
  <si>
    <t>Total</t>
  </si>
  <si>
    <t>Day</t>
  </si>
  <si>
    <t>(i)</t>
  </si>
  <si>
    <t>Naval Research Logistics, Vol. 45 (1998), Fricker: Attrition Models of the Ardennes Campaign</t>
  </si>
  <si>
    <t>Table 4: The reformatted Ardennes battle manpower data for the Allied (Blue) and German (Red) forces</t>
  </si>
  <si>
    <t>Reformatted Manpower</t>
  </si>
  <si>
    <t>Blue: Reformatted Manpower Avaialable</t>
  </si>
  <si>
    <t>Red: Reformatted Manpower Available</t>
  </si>
  <si>
    <t>Blue: Manpower Killed</t>
  </si>
  <si>
    <t>Red: Manpower Killed</t>
  </si>
  <si>
    <t>R/B</t>
  </si>
  <si>
    <t>b/r</t>
  </si>
  <si>
    <t>LOG(R/B)</t>
  </si>
  <si>
    <t>LOG(b/r)</t>
  </si>
  <si>
    <t>Combat day 1-10</t>
  </si>
  <si>
    <t>Combat day 11-32</t>
  </si>
  <si>
    <t>Total day 1-10</t>
  </si>
  <si>
    <t>Total day 11-32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</si>
</sst>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Combat</c:v>
                </c:pt>
              </c:strCache>
            </c:strRef>
          </c:tx>
          <c:marker>
            <c:symbol val="none"/>
          </c:marker>
          <c:val>
            <c:numRef>
              <c:f>Sheet1!$B$8:$B$40</c:f>
              <c:numCache>
                <c:formatCode>General</c:formatCode>
                <c:ptCount val="33"/>
                <c:pt idx="0">
                  <c:v>513514</c:v>
                </c:pt>
                <c:pt idx="1">
                  <c:v>513056</c:v>
                </c:pt>
                <c:pt idx="2">
                  <c:v>511467</c:v>
                </c:pt>
                <c:pt idx="3">
                  <c:v>509084</c:v>
                </c:pt>
                <c:pt idx="4">
                  <c:v>506999</c:v>
                </c:pt>
                <c:pt idx="5">
                  <c:v>504824</c:v>
                </c:pt>
                <c:pt idx="6">
                  <c:v>503435</c:v>
                </c:pt>
                <c:pt idx="7">
                  <c:v>502261</c:v>
                </c:pt>
                <c:pt idx="8">
                  <c:v>500356</c:v>
                </c:pt>
                <c:pt idx="9">
                  <c:v>498808</c:v>
                </c:pt>
                <c:pt idx="10">
                  <c:v>497200</c:v>
                </c:pt>
                <c:pt idx="11">
                  <c:v>495673</c:v>
                </c:pt>
                <c:pt idx="12">
                  <c:v>493353</c:v>
                </c:pt>
                <c:pt idx="13">
                  <c:v>491977</c:v>
                </c:pt>
                <c:pt idx="14">
                  <c:v>490700</c:v>
                </c:pt>
                <c:pt idx="15">
                  <c:v>489695</c:v>
                </c:pt>
                <c:pt idx="16">
                  <c:v>488653</c:v>
                </c:pt>
                <c:pt idx="17">
                  <c:v>487494</c:v>
                </c:pt>
                <c:pt idx="18">
                  <c:v>486490</c:v>
                </c:pt>
                <c:pt idx="19">
                  <c:v>485658</c:v>
                </c:pt>
                <c:pt idx="20">
                  <c:v>483827</c:v>
                </c:pt>
                <c:pt idx="21">
                  <c:v>481568</c:v>
                </c:pt>
                <c:pt idx="22">
                  <c:v>479929</c:v>
                </c:pt>
                <c:pt idx="23">
                  <c:v>478701</c:v>
                </c:pt>
                <c:pt idx="24">
                  <c:v>476833</c:v>
                </c:pt>
                <c:pt idx="25">
                  <c:v>475557</c:v>
                </c:pt>
                <c:pt idx="26">
                  <c:v>474178</c:v>
                </c:pt>
                <c:pt idx="27">
                  <c:v>472535</c:v>
                </c:pt>
                <c:pt idx="28">
                  <c:v>471254</c:v>
                </c:pt>
                <c:pt idx="29">
                  <c:v>470171</c:v>
                </c:pt>
                <c:pt idx="30">
                  <c:v>468490</c:v>
                </c:pt>
                <c:pt idx="31">
                  <c:v>466893</c:v>
                </c:pt>
                <c:pt idx="32">
                  <c:v>464795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6-4C3A-A630-9BE2B9E4F392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Sheet1!$C$8:$C$40</c:f>
              <c:numCache>
                <c:formatCode>General</c:formatCode>
                <c:ptCount val="33"/>
                <c:pt idx="0">
                  <c:v>1075857</c:v>
                </c:pt>
                <c:pt idx="1">
                  <c:v>1074389</c:v>
                </c:pt>
                <c:pt idx="2">
                  <c:v>1071327</c:v>
                </c:pt>
                <c:pt idx="3">
                  <c:v>1065615</c:v>
                </c:pt>
                <c:pt idx="4">
                  <c:v>1060522</c:v>
                </c:pt>
                <c:pt idx="5">
                  <c:v>1048421</c:v>
                </c:pt>
                <c:pt idx="6">
                  <c:v>1043087</c:v>
                </c:pt>
                <c:pt idx="7">
                  <c:v>1039890</c:v>
                </c:pt>
                <c:pt idx="8">
                  <c:v>1035075</c:v>
                </c:pt>
                <c:pt idx="9">
                  <c:v>1031345</c:v>
                </c:pt>
                <c:pt idx="10">
                  <c:v>1027488</c:v>
                </c:pt>
                <c:pt idx="11">
                  <c:v>1023853</c:v>
                </c:pt>
                <c:pt idx="12">
                  <c:v>1018442</c:v>
                </c:pt>
                <c:pt idx="13">
                  <c:v>1014846</c:v>
                </c:pt>
                <c:pt idx="14">
                  <c:v>1011411</c:v>
                </c:pt>
                <c:pt idx="15">
                  <c:v>1008477</c:v>
                </c:pt>
                <c:pt idx="16">
                  <c:v>1005734</c:v>
                </c:pt>
                <c:pt idx="17">
                  <c:v>1002712</c:v>
                </c:pt>
                <c:pt idx="18">
                  <c:v>999939</c:v>
                </c:pt>
                <c:pt idx="19">
                  <c:v>997308</c:v>
                </c:pt>
                <c:pt idx="20">
                  <c:v>993728</c:v>
                </c:pt>
                <c:pt idx="21">
                  <c:v>988829</c:v>
                </c:pt>
                <c:pt idx="22">
                  <c:v>984736</c:v>
                </c:pt>
                <c:pt idx="23">
                  <c:v>981348</c:v>
                </c:pt>
                <c:pt idx="24">
                  <c:v>976721</c:v>
                </c:pt>
                <c:pt idx="25">
                  <c:v>972793</c:v>
                </c:pt>
                <c:pt idx="26">
                  <c:v>969068</c:v>
                </c:pt>
                <c:pt idx="27">
                  <c:v>965066</c:v>
                </c:pt>
                <c:pt idx="28">
                  <c:v>961564</c:v>
                </c:pt>
                <c:pt idx="29">
                  <c:v>957974</c:v>
                </c:pt>
                <c:pt idx="30">
                  <c:v>953785</c:v>
                </c:pt>
                <c:pt idx="31">
                  <c:v>949508</c:v>
                </c:pt>
                <c:pt idx="32">
                  <c:v>945031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6-4C3A-A630-9BE2B9E4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47840"/>
        <c:axId val="256549632"/>
      </c:lineChart>
      <c:catAx>
        <c:axId val="2565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549632"/>
        <c:crosses val="autoZero"/>
        <c:auto val="1"/>
        <c:lblAlgn val="ctr"/>
        <c:lblOffset val="100"/>
        <c:noMultiLvlLbl val="0"/>
      </c:catAx>
      <c:valAx>
        <c:axId val="2565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46478565179351"/>
                  <c:y val="-0.51574219889180517"/>
                </c:manualLayout>
              </c:layout>
              <c:numFmt formatCode="General" sourceLinked="0"/>
            </c:trendlineLbl>
          </c:trendline>
          <c:xVal>
            <c:numRef>
              <c:f>Sheet1!$H$59:$H$80</c:f>
              <c:numCache>
                <c:formatCode>General</c:formatCode>
                <c:ptCount val="22"/>
                <c:pt idx="0">
                  <c:v>-0.22769403968569302</c:v>
                </c:pt>
                <c:pt idx="1">
                  <c:v>-0.22937049738947934</c:v>
                </c:pt>
                <c:pt idx="2">
                  <c:v>-0.23201312139454622</c:v>
                </c:pt>
                <c:pt idx="3">
                  <c:v>-0.23384679661694327</c:v>
                </c:pt>
                <c:pt idx="4">
                  <c:v>-0.23546388957046649</c:v>
                </c:pt>
                <c:pt idx="5">
                  <c:v>-0.23731023896961995</c:v>
                </c:pt>
                <c:pt idx="6">
                  <c:v>-0.23872273004728442</c:v>
                </c:pt>
                <c:pt idx="7">
                  <c:v>-0.24045523665389948</c:v>
                </c:pt>
                <c:pt idx="8">
                  <c:v>-0.24220764591278438</c:v>
                </c:pt>
                <c:pt idx="9">
                  <c:v>-0.24361630376456786</c:v>
                </c:pt>
                <c:pt idx="10">
                  <c:v>-0.24476247601137419</c:v>
                </c:pt>
                <c:pt idx="11">
                  <c:v>-0.24587770871223938</c:v>
                </c:pt>
                <c:pt idx="12">
                  <c:v>-0.24763179714007769</c:v>
                </c:pt>
                <c:pt idx="13">
                  <c:v>-0.24878132468976794</c:v>
                </c:pt>
                <c:pt idx="14">
                  <c:v>-0.25000294120261096</c:v>
                </c:pt>
                <c:pt idx="15">
                  <c:v>-0.2510971751437458</c:v>
                </c:pt>
                <c:pt idx="16">
                  <c:v>-0.25229195446134162</c:v>
                </c:pt>
                <c:pt idx="17">
                  <c:v>-0.25391631977361623</c:v>
                </c:pt>
                <c:pt idx="18">
                  <c:v>-0.25489222298069991</c:v>
                </c:pt>
                <c:pt idx="19">
                  <c:v>-0.25628389457509854</c:v>
                </c:pt>
                <c:pt idx="20">
                  <c:v>-0.25751969785913287</c:v>
                </c:pt>
                <c:pt idx="21">
                  <c:v>-0.25857665683938869</c:v>
                </c:pt>
              </c:numCache>
            </c:numRef>
          </c:xVal>
          <c:yVal>
            <c:numRef>
              <c:f>Sheet1!$I$59:$I$80</c:f>
              <c:numCache>
                <c:formatCode>General</c:formatCode>
                <c:ptCount val="22"/>
                <c:pt idx="0">
                  <c:v>-9.1333466479108193E-3</c:v>
                </c:pt>
                <c:pt idx="1">
                  <c:v>-0.20392368453653389</c:v>
                </c:pt>
                <c:pt idx="2">
                  <c:v>-0.11834608570214127</c:v>
                </c:pt>
                <c:pt idx="3">
                  <c:v>-0.1236044975192353</c:v>
                </c:pt>
                <c:pt idx="4">
                  <c:v>-0.17200836772985936</c:v>
                </c:pt>
                <c:pt idx="5">
                  <c:v>-8.0209955192050084E-2</c:v>
                </c:pt>
                <c:pt idx="6">
                  <c:v>-0.14789196520374098</c:v>
                </c:pt>
                <c:pt idx="7">
                  <c:v>-0.16205618960270587</c:v>
                </c:pt>
                <c:pt idx="8">
                  <c:v>-3.6289804952439941E-2</c:v>
                </c:pt>
                <c:pt idx="9">
                  <c:v>5.8359365059761227E-2</c:v>
                </c:pt>
                <c:pt idx="10">
                  <c:v>3.6046124442001885E-2</c:v>
                </c:pt>
                <c:pt idx="11">
                  <c:v>-9.0088493467628067E-2</c:v>
                </c:pt>
                <c:pt idx="12">
                  <c:v>5.50653241655083E-2</c:v>
                </c:pt>
                <c:pt idx="13">
                  <c:v>1.9445895520838731E-2</c:v>
                </c:pt>
                <c:pt idx="14">
                  <c:v>3.1297718706413478E-2</c:v>
                </c:pt>
                <c:pt idx="15">
                  <c:v>3.0335449225730289E-2</c:v>
                </c:pt>
                <c:pt idx="16">
                  <c:v>-5.4146058726723213E-2</c:v>
                </c:pt>
                <c:pt idx="17">
                  <c:v>5.0080208494212096E-2</c:v>
                </c:pt>
                <c:pt idx="18">
                  <c:v>1.7236589808583794E-2</c:v>
                </c:pt>
                <c:pt idx="19">
                  <c:v>4.3877400564276872E-2</c:v>
                </c:pt>
                <c:pt idx="20">
                  <c:v>7.7651254317377488E-2</c:v>
                </c:pt>
                <c:pt idx="21">
                  <c:v>4.8581524081673745E-2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B-4C6A-9419-1FBD92D5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47072"/>
        <c:axId val="262139904"/>
      </c:scatterChart>
      <c:valAx>
        <c:axId val="2621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139904"/>
        <c:crosses val="autoZero"/>
        <c:crossBetween val="midCat"/>
      </c:valAx>
      <c:valAx>
        <c:axId val="2621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4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Combat</c:v>
                </c:pt>
              </c:strCache>
            </c:strRef>
          </c:tx>
          <c:marker>
            <c:symbol val="none"/>
          </c:marker>
          <c:val>
            <c:numRef>
              <c:f>Sheet1!$D$8:$D$40</c:f>
              <c:numCache>
                <c:formatCode>General</c:formatCode>
                <c:ptCount val="33"/>
                <c:pt idx="0">
                  <c:v>458</c:v>
                </c:pt>
                <c:pt idx="1">
                  <c:v>1589</c:v>
                </c:pt>
                <c:pt idx="2">
                  <c:v>2383</c:v>
                </c:pt>
                <c:pt idx="3">
                  <c:v>2085</c:v>
                </c:pt>
                <c:pt idx="4">
                  <c:v>2175</c:v>
                </c:pt>
                <c:pt idx="5">
                  <c:v>1389</c:v>
                </c:pt>
                <c:pt idx="6">
                  <c:v>1174</c:v>
                </c:pt>
                <c:pt idx="7">
                  <c:v>1905</c:v>
                </c:pt>
                <c:pt idx="8">
                  <c:v>1548</c:v>
                </c:pt>
                <c:pt idx="9">
                  <c:v>1608</c:v>
                </c:pt>
                <c:pt idx="10">
                  <c:v>1527</c:v>
                </c:pt>
                <c:pt idx="11">
                  <c:v>2320</c:v>
                </c:pt>
                <c:pt idx="12">
                  <c:v>1376</c:v>
                </c:pt>
                <c:pt idx="13">
                  <c:v>1277</c:v>
                </c:pt>
                <c:pt idx="14">
                  <c:v>1005</c:v>
                </c:pt>
                <c:pt idx="15">
                  <c:v>1042</c:v>
                </c:pt>
                <c:pt idx="16">
                  <c:v>1159</c:v>
                </c:pt>
                <c:pt idx="17">
                  <c:v>1004</c:v>
                </c:pt>
                <c:pt idx="18">
                  <c:v>832</c:v>
                </c:pt>
                <c:pt idx="19">
                  <c:v>1831</c:v>
                </c:pt>
                <c:pt idx="20">
                  <c:v>2259</c:v>
                </c:pt>
                <c:pt idx="21">
                  <c:v>1639</c:v>
                </c:pt>
                <c:pt idx="22">
                  <c:v>1228</c:v>
                </c:pt>
                <c:pt idx="23">
                  <c:v>1868</c:v>
                </c:pt>
                <c:pt idx="24">
                  <c:v>1276</c:v>
                </c:pt>
                <c:pt idx="25">
                  <c:v>1379</c:v>
                </c:pt>
                <c:pt idx="26">
                  <c:v>1643</c:v>
                </c:pt>
                <c:pt idx="27">
                  <c:v>1281</c:v>
                </c:pt>
                <c:pt idx="28">
                  <c:v>1083</c:v>
                </c:pt>
                <c:pt idx="29">
                  <c:v>1681</c:v>
                </c:pt>
                <c:pt idx="30">
                  <c:v>1597</c:v>
                </c:pt>
                <c:pt idx="31">
                  <c:v>2098</c:v>
                </c:pt>
                <c:pt idx="32">
                  <c:v>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C-49CE-A92E-8CD923CB0AAC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Sheet1!$E$8:$E$40</c:f>
              <c:numCache>
                <c:formatCode>General</c:formatCode>
                <c:ptCount val="33"/>
                <c:pt idx="0">
                  <c:v>1468</c:v>
                </c:pt>
                <c:pt idx="1">
                  <c:v>3062</c:v>
                </c:pt>
                <c:pt idx="2">
                  <c:v>5712</c:v>
                </c:pt>
                <c:pt idx="3">
                  <c:v>5093</c:v>
                </c:pt>
                <c:pt idx="4">
                  <c:v>12101</c:v>
                </c:pt>
                <c:pt idx="5">
                  <c:v>5334</c:v>
                </c:pt>
                <c:pt idx="6">
                  <c:v>3197</c:v>
                </c:pt>
                <c:pt idx="7">
                  <c:v>4815</c:v>
                </c:pt>
                <c:pt idx="8">
                  <c:v>3730</c:v>
                </c:pt>
                <c:pt idx="9">
                  <c:v>3857</c:v>
                </c:pt>
                <c:pt idx="10">
                  <c:v>3635</c:v>
                </c:pt>
                <c:pt idx="11">
                  <c:v>5411</c:v>
                </c:pt>
                <c:pt idx="12">
                  <c:v>3596</c:v>
                </c:pt>
                <c:pt idx="13">
                  <c:v>3435</c:v>
                </c:pt>
                <c:pt idx="14">
                  <c:v>2934</c:v>
                </c:pt>
                <c:pt idx="15">
                  <c:v>2743</c:v>
                </c:pt>
                <c:pt idx="16">
                  <c:v>3022</c:v>
                </c:pt>
                <c:pt idx="17">
                  <c:v>2773</c:v>
                </c:pt>
                <c:pt idx="18">
                  <c:v>2631</c:v>
                </c:pt>
                <c:pt idx="19">
                  <c:v>3580</c:v>
                </c:pt>
                <c:pt idx="20">
                  <c:v>4899</c:v>
                </c:pt>
                <c:pt idx="21">
                  <c:v>4093</c:v>
                </c:pt>
                <c:pt idx="22">
                  <c:v>3388</c:v>
                </c:pt>
                <c:pt idx="23">
                  <c:v>4627</c:v>
                </c:pt>
                <c:pt idx="24">
                  <c:v>3928</c:v>
                </c:pt>
                <c:pt idx="25">
                  <c:v>3725</c:v>
                </c:pt>
                <c:pt idx="26">
                  <c:v>4002</c:v>
                </c:pt>
                <c:pt idx="27">
                  <c:v>3502</c:v>
                </c:pt>
                <c:pt idx="28">
                  <c:v>3590</c:v>
                </c:pt>
                <c:pt idx="29">
                  <c:v>4189</c:v>
                </c:pt>
                <c:pt idx="30">
                  <c:v>4277</c:v>
                </c:pt>
                <c:pt idx="31">
                  <c:v>4477</c:v>
                </c:pt>
                <c:pt idx="32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C-49CE-A92E-8CD923CB0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03264"/>
        <c:axId val="256604800"/>
      </c:lineChart>
      <c:catAx>
        <c:axId val="2566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604800"/>
        <c:crosses val="autoZero"/>
        <c:auto val="1"/>
        <c:lblAlgn val="ctr"/>
        <c:lblOffset val="100"/>
        <c:noMultiLvlLbl val="0"/>
      </c:catAx>
      <c:valAx>
        <c:axId val="2566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Combat</c:v>
                </c:pt>
              </c:strCache>
            </c:strRef>
          </c:tx>
          <c:marker>
            <c:symbol val="none"/>
          </c:marker>
          <c:val>
            <c:numRef>
              <c:f>Sheet1!$F$8:$F$40</c:f>
              <c:numCache>
                <c:formatCode>General</c:formatCode>
                <c:ptCount val="33"/>
                <c:pt idx="0">
                  <c:v>385955</c:v>
                </c:pt>
                <c:pt idx="1">
                  <c:v>385955</c:v>
                </c:pt>
                <c:pt idx="2">
                  <c:v>383764</c:v>
                </c:pt>
                <c:pt idx="3">
                  <c:v>381341</c:v>
                </c:pt>
                <c:pt idx="4">
                  <c:v>379326</c:v>
                </c:pt>
                <c:pt idx="5">
                  <c:v>377333</c:v>
                </c:pt>
                <c:pt idx="6">
                  <c:v>375348</c:v>
                </c:pt>
                <c:pt idx="7">
                  <c:v>373264</c:v>
                </c:pt>
                <c:pt idx="8">
                  <c:v>371218</c:v>
                </c:pt>
                <c:pt idx="9">
                  <c:v>368750</c:v>
                </c:pt>
                <c:pt idx="10">
                  <c:v>366065</c:v>
                </c:pt>
                <c:pt idx="11">
                  <c:v>363527</c:v>
                </c:pt>
                <c:pt idx="12">
                  <c:v>361023</c:v>
                </c:pt>
                <c:pt idx="13">
                  <c:v>358479</c:v>
                </c:pt>
                <c:pt idx="14">
                  <c:v>356358</c:v>
                </c:pt>
                <c:pt idx="15">
                  <c:v>354676</c:v>
                </c:pt>
                <c:pt idx="16">
                  <c:v>352832</c:v>
                </c:pt>
                <c:pt idx="17">
                  <c:v>351282</c:v>
                </c:pt>
                <c:pt idx="18">
                  <c:v>349494</c:v>
                </c:pt>
                <c:pt idx="19">
                  <c:v>347770</c:v>
                </c:pt>
                <c:pt idx="20">
                  <c:v>346018</c:v>
                </c:pt>
                <c:pt idx="21">
                  <c:v>343964</c:v>
                </c:pt>
                <c:pt idx="22">
                  <c:v>342255</c:v>
                </c:pt>
                <c:pt idx="23">
                  <c:v>340309</c:v>
                </c:pt>
                <c:pt idx="24">
                  <c:v>338444</c:v>
                </c:pt>
                <c:pt idx="25">
                  <c:v>336768</c:v>
                </c:pt>
                <c:pt idx="26">
                  <c:v>335334</c:v>
                </c:pt>
                <c:pt idx="27">
                  <c:v>333638</c:v>
                </c:pt>
                <c:pt idx="28">
                  <c:v>332102</c:v>
                </c:pt>
                <c:pt idx="29">
                  <c:v>330935</c:v>
                </c:pt>
                <c:pt idx="30">
                  <c:v>329356</c:v>
                </c:pt>
                <c:pt idx="31">
                  <c:v>327852</c:v>
                </c:pt>
                <c:pt idx="32">
                  <c:v>326427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1-437B-A21E-5A23DBED57BB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Sheet1!$G$8:$G$40</c:f>
              <c:numCache>
                <c:formatCode>General</c:formatCode>
                <c:ptCount val="33"/>
                <c:pt idx="0">
                  <c:v>656278</c:v>
                </c:pt>
                <c:pt idx="1">
                  <c:v>656278</c:v>
                </c:pt>
                <c:pt idx="2">
                  <c:v>650688</c:v>
                </c:pt>
                <c:pt idx="3">
                  <c:v>645129</c:v>
                </c:pt>
                <c:pt idx="4">
                  <c:v>640418</c:v>
                </c:pt>
                <c:pt idx="5">
                  <c:v>636086</c:v>
                </c:pt>
                <c:pt idx="6">
                  <c:v>631735</c:v>
                </c:pt>
                <c:pt idx="7">
                  <c:v>627153</c:v>
                </c:pt>
                <c:pt idx="8">
                  <c:v>622622</c:v>
                </c:pt>
                <c:pt idx="9">
                  <c:v>617271</c:v>
                </c:pt>
                <c:pt idx="10">
                  <c:v>611662</c:v>
                </c:pt>
                <c:pt idx="11">
                  <c:v>606099</c:v>
                </c:pt>
                <c:pt idx="12">
                  <c:v>600573</c:v>
                </c:pt>
                <c:pt idx="13">
                  <c:v>594822</c:v>
                </c:pt>
                <c:pt idx="14">
                  <c:v>590311</c:v>
                </c:pt>
                <c:pt idx="15">
                  <c:v>586411</c:v>
                </c:pt>
                <c:pt idx="16">
                  <c:v>582335</c:v>
                </c:pt>
                <c:pt idx="17">
                  <c:v>578700</c:v>
                </c:pt>
                <c:pt idx="18">
                  <c:v>574802</c:v>
                </c:pt>
                <c:pt idx="19">
                  <c:v>570981</c:v>
                </c:pt>
                <c:pt idx="20">
                  <c:v>567089</c:v>
                </c:pt>
                <c:pt idx="21">
                  <c:v>562806</c:v>
                </c:pt>
                <c:pt idx="22">
                  <c:v>559039</c:v>
                </c:pt>
                <c:pt idx="23">
                  <c:v>554870</c:v>
                </c:pt>
                <c:pt idx="24">
                  <c:v>550794</c:v>
                </c:pt>
                <c:pt idx="25">
                  <c:v>547038</c:v>
                </c:pt>
                <c:pt idx="26">
                  <c:v>543572</c:v>
                </c:pt>
                <c:pt idx="27">
                  <c:v>539840</c:v>
                </c:pt>
                <c:pt idx="28">
                  <c:v>535873</c:v>
                </c:pt>
                <c:pt idx="29">
                  <c:v>532674</c:v>
                </c:pt>
                <c:pt idx="30">
                  <c:v>528648</c:v>
                </c:pt>
                <c:pt idx="31">
                  <c:v>524782</c:v>
                </c:pt>
                <c:pt idx="32">
                  <c:v>521038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1-437B-A21E-5A23DBED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58432"/>
        <c:axId val="256672512"/>
      </c:lineChart>
      <c:catAx>
        <c:axId val="2566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672512"/>
        <c:crosses val="autoZero"/>
        <c:auto val="1"/>
        <c:lblAlgn val="ctr"/>
        <c:lblOffset val="100"/>
        <c:noMultiLvlLbl val="0"/>
      </c:catAx>
      <c:valAx>
        <c:axId val="2566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Combat</c:v>
                </c:pt>
              </c:strCache>
            </c:strRef>
          </c:tx>
          <c:marker>
            <c:symbol val="none"/>
          </c:marker>
          <c:val>
            <c:numRef>
              <c:f>Sheet1!$H$8:$H$40</c:f>
              <c:numCache>
                <c:formatCode>General</c:formatCode>
                <c:ptCount val="33"/>
                <c:pt idx="0">
                  <c:v>0</c:v>
                </c:pt>
                <c:pt idx="1">
                  <c:v>2191</c:v>
                </c:pt>
                <c:pt idx="2">
                  <c:v>2423</c:v>
                </c:pt>
                <c:pt idx="3">
                  <c:v>2015</c:v>
                </c:pt>
                <c:pt idx="4">
                  <c:v>1993</c:v>
                </c:pt>
                <c:pt idx="5">
                  <c:v>1985</c:v>
                </c:pt>
                <c:pt idx="6">
                  <c:v>2084</c:v>
                </c:pt>
                <c:pt idx="7">
                  <c:v>2046</c:v>
                </c:pt>
                <c:pt idx="8">
                  <c:v>2468</c:v>
                </c:pt>
                <c:pt idx="9">
                  <c:v>2685</c:v>
                </c:pt>
                <c:pt idx="10">
                  <c:v>2538</c:v>
                </c:pt>
                <c:pt idx="11">
                  <c:v>2504</c:v>
                </c:pt>
                <c:pt idx="12">
                  <c:v>2544</c:v>
                </c:pt>
                <c:pt idx="13">
                  <c:v>2121</c:v>
                </c:pt>
                <c:pt idx="14">
                  <c:v>1682</c:v>
                </c:pt>
                <c:pt idx="15">
                  <c:v>1844</c:v>
                </c:pt>
                <c:pt idx="16">
                  <c:v>1550</c:v>
                </c:pt>
                <c:pt idx="17">
                  <c:v>1788</c:v>
                </c:pt>
                <c:pt idx="18">
                  <c:v>1724</c:v>
                </c:pt>
                <c:pt idx="19">
                  <c:v>1752</c:v>
                </c:pt>
                <c:pt idx="20">
                  <c:v>2054</c:v>
                </c:pt>
                <c:pt idx="21">
                  <c:v>1709</c:v>
                </c:pt>
                <c:pt idx="22">
                  <c:v>1946</c:v>
                </c:pt>
                <c:pt idx="23">
                  <c:v>1865</c:v>
                </c:pt>
                <c:pt idx="24">
                  <c:v>1676</c:v>
                </c:pt>
                <c:pt idx="25">
                  <c:v>1434</c:v>
                </c:pt>
                <c:pt idx="26">
                  <c:v>1696</c:v>
                </c:pt>
                <c:pt idx="27">
                  <c:v>1536</c:v>
                </c:pt>
                <c:pt idx="28">
                  <c:v>1167</c:v>
                </c:pt>
                <c:pt idx="29">
                  <c:v>1579</c:v>
                </c:pt>
                <c:pt idx="30">
                  <c:v>1504</c:v>
                </c:pt>
                <c:pt idx="31">
                  <c:v>1425</c:v>
                </c:pt>
                <c:pt idx="32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E-4DFF-915F-7A0F8F05E93B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Sheet1!$I$8:$I$40</c:f>
              <c:numCache>
                <c:formatCode>General</c:formatCode>
                <c:ptCount val="33"/>
                <c:pt idx="0">
                  <c:v>0</c:v>
                </c:pt>
                <c:pt idx="1">
                  <c:v>5590</c:v>
                </c:pt>
                <c:pt idx="2">
                  <c:v>5559</c:v>
                </c:pt>
                <c:pt idx="3">
                  <c:v>4711</c:v>
                </c:pt>
                <c:pt idx="4">
                  <c:v>4332</c:v>
                </c:pt>
                <c:pt idx="5">
                  <c:v>4351</c:v>
                </c:pt>
                <c:pt idx="6">
                  <c:v>4582</c:v>
                </c:pt>
                <c:pt idx="7">
                  <c:v>4531</c:v>
                </c:pt>
                <c:pt idx="8">
                  <c:v>5351</c:v>
                </c:pt>
                <c:pt idx="9">
                  <c:v>5609</c:v>
                </c:pt>
                <c:pt idx="10">
                  <c:v>5563</c:v>
                </c:pt>
                <c:pt idx="11">
                  <c:v>5526</c:v>
                </c:pt>
                <c:pt idx="12">
                  <c:v>5751</c:v>
                </c:pt>
                <c:pt idx="13">
                  <c:v>4511</c:v>
                </c:pt>
                <c:pt idx="14">
                  <c:v>3900</c:v>
                </c:pt>
                <c:pt idx="15">
                  <c:v>4076</c:v>
                </c:pt>
                <c:pt idx="16">
                  <c:v>3635</c:v>
                </c:pt>
                <c:pt idx="17">
                  <c:v>3898</c:v>
                </c:pt>
                <c:pt idx="18">
                  <c:v>3821</c:v>
                </c:pt>
                <c:pt idx="19">
                  <c:v>3892</c:v>
                </c:pt>
                <c:pt idx="20">
                  <c:v>4283</c:v>
                </c:pt>
                <c:pt idx="21">
                  <c:v>3767</c:v>
                </c:pt>
                <c:pt idx="22">
                  <c:v>4169</c:v>
                </c:pt>
                <c:pt idx="23">
                  <c:v>4076</c:v>
                </c:pt>
                <c:pt idx="24">
                  <c:v>3756</c:v>
                </c:pt>
                <c:pt idx="25">
                  <c:v>3466</c:v>
                </c:pt>
                <c:pt idx="26">
                  <c:v>3732</c:v>
                </c:pt>
                <c:pt idx="27">
                  <c:v>3967</c:v>
                </c:pt>
                <c:pt idx="28">
                  <c:v>3199</c:v>
                </c:pt>
                <c:pt idx="29">
                  <c:v>4026</c:v>
                </c:pt>
                <c:pt idx="30">
                  <c:v>3866</c:v>
                </c:pt>
                <c:pt idx="31">
                  <c:v>3744</c:v>
                </c:pt>
                <c:pt idx="32">
                  <c:v>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E-4DFF-915F-7A0F8F05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93376"/>
        <c:axId val="256694912"/>
      </c:lineChart>
      <c:catAx>
        <c:axId val="2566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694912"/>
        <c:crosses val="autoZero"/>
        <c:auto val="1"/>
        <c:lblAlgn val="ctr"/>
        <c:lblOffset val="100"/>
        <c:noMultiLvlLbl val="0"/>
      </c:catAx>
      <c:valAx>
        <c:axId val="256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69290923009623795"/>
                  <c:y val="-0.40297645086030914"/>
                </c:manualLayout>
              </c:layout>
              <c:numFmt formatCode="General" sourceLinked="0"/>
            </c:trendlineLbl>
          </c:trendline>
          <c:xVal>
            <c:numRef>
              <c:f>Sheet1!$D$49:$D$80</c:f>
              <c:numCache>
                <c:formatCode>General</c:formatCode>
                <c:ptCount val="32"/>
                <c:pt idx="0">
                  <c:v>-0.12362809935433974</c:v>
                </c:pt>
                <c:pt idx="1">
                  <c:v>-0.12475338598116009</c:v>
                </c:pt>
                <c:pt idx="2">
                  <c:v>-0.12547594671686488</c:v>
                </c:pt>
                <c:pt idx="3">
                  <c:v>-0.12599449132879006</c:v>
                </c:pt>
                <c:pt idx="4">
                  <c:v>-0.12641520518034993</c:v>
                </c:pt>
                <c:pt idx="5">
                  <c:v>-0.12750929932967731</c:v>
                </c:pt>
                <c:pt idx="6">
                  <c:v>-0.12891335122145672</c:v>
                </c:pt>
                <c:pt idx="7">
                  <c:v>-0.12965008540317485</c:v>
                </c:pt>
                <c:pt idx="8">
                  <c:v>-0.13120138119316813</c:v>
                </c:pt>
                <c:pt idx="9">
                  <c:v>-0.13297291262182376</c:v>
                </c:pt>
                <c:pt idx="10">
                  <c:v>-0.13465859046368808</c:v>
                </c:pt>
                <c:pt idx="11">
                  <c:v>-0.13562290266526109</c:v>
                </c:pt>
                <c:pt idx="12">
                  <c:v>-0.13748108049391972</c:v>
                </c:pt>
                <c:pt idx="13">
                  <c:v>-0.13892954511634079</c:v>
                </c:pt>
                <c:pt idx="14">
                  <c:v>-0.14009386781321609</c:v>
                </c:pt>
                <c:pt idx="15">
                  <c:v>-0.14143260292668602</c:v>
                </c:pt>
                <c:pt idx="16">
                  <c:v>-0.14231337810955921</c:v>
                </c:pt>
                <c:pt idx="17">
                  <c:v>-0.14363419327780091</c:v>
                </c:pt>
                <c:pt idx="18">
                  <c:v>-0.14503843170296199</c:v>
                </c:pt>
                <c:pt idx="19">
                  <c:v>-0.14559140897678852</c:v>
                </c:pt>
                <c:pt idx="20">
                  <c:v>-0.14614462974415066</c:v>
                </c:pt>
                <c:pt idx="21">
                  <c:v>-0.14682719177568823</c:v>
                </c:pt>
                <c:pt idx="22">
                  <c:v>-0.14819089987855627</c:v>
                </c:pt>
                <c:pt idx="23">
                  <c:v>-0.14887948457939318</c:v>
                </c:pt>
                <c:pt idx="24">
                  <c:v>-0.14987176095702598</c:v>
                </c:pt>
                <c:pt idx="25">
                  <c:v>-0.15046381114054538</c:v>
                </c:pt>
                <c:pt idx="26">
                  <c:v>-0.1511584724721626</c:v>
                </c:pt>
                <c:pt idx="27">
                  <c:v>-0.15198355848287012</c:v>
                </c:pt>
                <c:pt idx="28">
                  <c:v>-0.15251313748149631</c:v>
                </c:pt>
                <c:pt idx="29">
                  <c:v>-0.15303474567925943</c:v>
                </c:pt>
                <c:pt idx="30">
                  <c:v>-0.15353952537721793</c:v>
                </c:pt>
                <c:pt idx="31">
                  <c:v>-0.15347537382356916</c:v>
                </c:pt>
              </c:numCache>
            </c:numRef>
          </c:xVal>
          <c:yVal>
            <c:numRef>
              <c:f>Sheet1!$E$49:$E$80</c:f>
              <c:numCache>
                <c:formatCode>General</c:formatCode>
                <c:ptCount val="32"/>
                <c:pt idx="0">
                  <c:v>-0.13951848035332579</c:v>
                </c:pt>
                <c:pt idx="1">
                  <c:v>-7.2293717910501048E-3</c:v>
                </c:pt>
                <c:pt idx="2">
                  <c:v>1.4831008832648113E-2</c:v>
                </c:pt>
                <c:pt idx="3">
                  <c:v>3.7951962590168538E-2</c:v>
                </c:pt>
                <c:pt idx="4">
                  <c:v>-0.15505826536151832</c:v>
                </c:pt>
                <c:pt idx="5">
                  <c:v>-0.24922961771589119</c:v>
                </c:pt>
                <c:pt idx="6">
                  <c:v>-3.1010649364503269E-2</c:v>
                </c:pt>
                <c:pt idx="7">
                  <c:v>-0.20257419901433027</c:v>
                </c:pt>
                <c:pt idx="8">
                  <c:v>-0.22265824562314193</c:v>
                </c:pt>
                <c:pt idx="9">
                  <c:v>-0.22065258070226476</c:v>
                </c:pt>
                <c:pt idx="10">
                  <c:v>-3.3146339647492376E-2</c:v>
                </c:pt>
                <c:pt idx="11">
                  <c:v>-0.26689867307688375</c:v>
                </c:pt>
                <c:pt idx="12">
                  <c:v>-0.22034977125314656</c:v>
                </c:pt>
                <c:pt idx="13">
                  <c:v>-0.2236599297053857</c:v>
                </c:pt>
                <c:pt idx="14">
                  <c:v>-0.2478931977541049</c:v>
                </c:pt>
                <c:pt idx="15">
                  <c:v>-0.12624826220669547</c:v>
                </c:pt>
                <c:pt idx="16">
                  <c:v>-0.25063380165089832</c:v>
                </c:pt>
                <c:pt idx="17">
                  <c:v>-0.31641393519797006</c:v>
                </c:pt>
                <c:pt idx="18">
                  <c:v>1.9154242469634538E-2</c:v>
                </c:pt>
                <c:pt idx="19">
                  <c:v>4.1315791659103623E-2</c:v>
                </c:pt>
                <c:pt idx="20">
                  <c:v>-1.8163109150237739E-2</c:v>
                </c:pt>
                <c:pt idx="21">
                  <c:v>-0.19994446912718428</c:v>
                </c:pt>
                <c:pt idx="22">
                  <c:v>6.9803574936816296E-4</c:v>
                </c:pt>
                <c:pt idx="23">
                  <c:v>-0.11842333990911416</c:v>
                </c:pt>
                <c:pt idx="24">
                  <c:v>-1.6984885155931544E-2</c:v>
                </c:pt>
                <c:pt idx="25">
                  <c:v>-1.3788284485633297E-2</c:v>
                </c:pt>
                <c:pt idx="26">
                  <c:v>-7.8842085950806898E-2</c:v>
                </c:pt>
                <c:pt idx="27">
                  <c:v>-3.2442399420049832E-2</c:v>
                </c:pt>
                <c:pt idx="28">
                  <c:v>2.7185583431176753E-2</c:v>
                </c:pt>
                <c:pt idx="29">
                  <c:v>2.6057079882859494E-2</c:v>
                </c:pt>
                <c:pt idx="30">
                  <c:v>0.16799061951301006</c:v>
                </c:pt>
                <c:pt idx="31">
                  <c:v>8.7280350161809059E-2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4-477B-AC95-C1012378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07584"/>
        <c:axId val="256709376"/>
      </c:scatterChart>
      <c:valAx>
        <c:axId val="2567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709376"/>
        <c:crosses val="autoZero"/>
        <c:crossBetween val="midCat"/>
      </c:valAx>
      <c:valAx>
        <c:axId val="2567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0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71944444444444444"/>
                  <c:y val="-0.48806029454651501"/>
                </c:manualLayout>
              </c:layout>
              <c:numFmt formatCode="General" sourceLinked="0"/>
            </c:trendlineLbl>
          </c:trendline>
          <c:xVal>
            <c:numRef>
              <c:f>Sheet1!$H$49:$H$80</c:f>
              <c:numCache>
                <c:formatCode>General</c:formatCode>
                <c:ptCount val="32"/>
                <c:pt idx="0">
                  <c:v>-0.21407370729602085</c:v>
                </c:pt>
                <c:pt idx="1">
                  <c:v>-0.21654925276799664</c:v>
                </c:pt>
                <c:pt idx="2">
                  <c:v>-0.21795376031581307</c:v>
                </c:pt>
                <c:pt idx="3">
                  <c:v>-0.21905615218976698</c:v>
                </c:pt>
                <c:pt idx="4">
                  <c:v>-0.21701987430010058</c:v>
                </c:pt>
                <c:pt idx="5">
                  <c:v>-0.21778559405338452</c:v>
                </c:pt>
                <c:pt idx="6">
                  <c:v>-0.21961389780792265</c:v>
                </c:pt>
                <c:pt idx="7">
                  <c:v>-0.2207473570972453</c:v>
                </c:pt>
                <c:pt idx="8">
                  <c:v>-0.22292809358584686</c:v>
                </c:pt>
                <c:pt idx="9">
                  <c:v>-0.22526525802872999</c:v>
                </c:pt>
                <c:pt idx="10">
                  <c:v>-0.22769403968569302</c:v>
                </c:pt>
                <c:pt idx="11">
                  <c:v>-0.22937049738947934</c:v>
                </c:pt>
                <c:pt idx="12">
                  <c:v>-0.23201312139454622</c:v>
                </c:pt>
                <c:pt idx="13">
                  <c:v>-0.23384679661694327</c:v>
                </c:pt>
                <c:pt idx="14">
                  <c:v>-0.23546388957046649</c:v>
                </c:pt>
                <c:pt idx="15">
                  <c:v>-0.23731023896961995</c:v>
                </c:pt>
                <c:pt idx="16">
                  <c:v>-0.23872273004728442</c:v>
                </c:pt>
                <c:pt idx="17">
                  <c:v>-0.24045523665389948</c:v>
                </c:pt>
                <c:pt idx="18">
                  <c:v>-0.24220764591278438</c:v>
                </c:pt>
                <c:pt idx="19">
                  <c:v>-0.24361630376456786</c:v>
                </c:pt>
                <c:pt idx="20">
                  <c:v>-0.24476247601137419</c:v>
                </c:pt>
                <c:pt idx="21">
                  <c:v>-0.24587770871223938</c:v>
                </c:pt>
                <c:pt idx="22">
                  <c:v>-0.24763179714007769</c:v>
                </c:pt>
                <c:pt idx="23">
                  <c:v>-0.24878132468976794</c:v>
                </c:pt>
                <c:pt idx="24">
                  <c:v>-0.25000294120261096</c:v>
                </c:pt>
                <c:pt idx="25">
                  <c:v>-0.2510971751437458</c:v>
                </c:pt>
                <c:pt idx="26">
                  <c:v>-0.25229195446134162</c:v>
                </c:pt>
                <c:pt idx="27">
                  <c:v>-0.25391631977361623</c:v>
                </c:pt>
                <c:pt idx="28">
                  <c:v>-0.25489222298069991</c:v>
                </c:pt>
                <c:pt idx="29">
                  <c:v>-0.25628389457509854</c:v>
                </c:pt>
                <c:pt idx="30">
                  <c:v>-0.25751969785913287</c:v>
                </c:pt>
                <c:pt idx="31">
                  <c:v>-0.25857665683938869</c:v>
                </c:pt>
              </c:numCache>
            </c:numRef>
          </c:xVal>
          <c:yVal>
            <c:numRef>
              <c:f>Sheet1!$I$49:$I$80</c:f>
              <c:numCache>
                <c:formatCode>General</c:formatCode>
                <c:ptCount val="32"/>
                <c:pt idx="0">
                  <c:v>-0.26140662152418109</c:v>
                </c:pt>
                <c:pt idx="1">
                  <c:v>1.1791524729558E-2</c:v>
                </c:pt>
                <c:pt idx="2">
                  <c:v>3.3860571937944471E-2</c:v>
                </c:pt>
                <c:pt idx="3">
                  <c:v>0.44613281298604657</c:v>
                </c:pt>
                <c:pt idx="4">
                  <c:v>8.8463928061140409E-2</c:v>
                </c:pt>
                <c:pt idx="5">
                  <c:v>-0.15631244858169072</c:v>
                </c:pt>
                <c:pt idx="6">
                  <c:v>2.6402229281367515E-2</c:v>
                </c:pt>
                <c:pt idx="7">
                  <c:v>-0.15672611916556717</c:v>
                </c:pt>
                <c:pt idx="8">
                  <c:v>-0.16263580114347484</c:v>
                </c:pt>
                <c:pt idx="9">
                  <c:v>-0.1848046447457713</c:v>
                </c:pt>
                <c:pt idx="10">
                  <c:v>-9.1333466479108193E-3</c:v>
                </c:pt>
                <c:pt idx="11">
                  <c:v>-0.20392368453653389</c:v>
                </c:pt>
                <c:pt idx="12">
                  <c:v>-0.11834608570214127</c:v>
                </c:pt>
                <c:pt idx="13">
                  <c:v>-0.1236044975192353</c:v>
                </c:pt>
                <c:pt idx="14">
                  <c:v>-0.17200836772985936</c:v>
                </c:pt>
                <c:pt idx="15">
                  <c:v>-8.0209955192050084E-2</c:v>
                </c:pt>
                <c:pt idx="16">
                  <c:v>-0.14789196520374098</c:v>
                </c:pt>
                <c:pt idx="17">
                  <c:v>-0.16205618960270587</c:v>
                </c:pt>
                <c:pt idx="18">
                  <c:v>-3.6289804952439941E-2</c:v>
                </c:pt>
                <c:pt idx="19">
                  <c:v>5.8359365059761227E-2</c:v>
                </c:pt>
                <c:pt idx="20">
                  <c:v>3.6046124442001885E-2</c:v>
                </c:pt>
                <c:pt idx="21">
                  <c:v>-9.0088493467628067E-2</c:v>
                </c:pt>
                <c:pt idx="22">
                  <c:v>5.50653241655083E-2</c:v>
                </c:pt>
                <c:pt idx="23">
                  <c:v>1.9445895520838731E-2</c:v>
                </c:pt>
                <c:pt idx="24">
                  <c:v>3.1297718706413478E-2</c:v>
                </c:pt>
                <c:pt idx="25">
                  <c:v>3.0335449225730289E-2</c:v>
                </c:pt>
                <c:pt idx="26">
                  <c:v>-5.4146058726723213E-2</c:v>
                </c:pt>
                <c:pt idx="27">
                  <c:v>5.0080208494212096E-2</c:v>
                </c:pt>
                <c:pt idx="28">
                  <c:v>1.7236589808583794E-2</c:v>
                </c:pt>
                <c:pt idx="29">
                  <c:v>4.3877400564276872E-2</c:v>
                </c:pt>
                <c:pt idx="30">
                  <c:v>7.7651254317377488E-2</c:v>
                </c:pt>
                <c:pt idx="31">
                  <c:v>4.8581524081673745E-2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4-42B1-ADE2-5382A2F97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34336"/>
        <c:axId val="256735872"/>
      </c:scatterChart>
      <c:valAx>
        <c:axId val="2567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735872"/>
        <c:crosses val="autoZero"/>
        <c:crossBetween val="midCat"/>
      </c:valAx>
      <c:valAx>
        <c:axId val="2567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34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37532808398951"/>
                  <c:y val="-0.15535761154855643"/>
                </c:manualLayout>
              </c:layout>
              <c:numFmt formatCode="General" sourceLinked="0"/>
            </c:trendlineLbl>
          </c:trendline>
          <c:xVal>
            <c:numRef>
              <c:f>Sheet1!$D$49:$D$58</c:f>
              <c:numCache>
                <c:formatCode>General</c:formatCode>
                <c:ptCount val="10"/>
                <c:pt idx="0">
                  <c:v>-0.12362809935433974</c:v>
                </c:pt>
                <c:pt idx="1">
                  <c:v>-0.12475338598116009</c:v>
                </c:pt>
                <c:pt idx="2">
                  <c:v>-0.12547594671686488</c:v>
                </c:pt>
                <c:pt idx="3">
                  <c:v>-0.12599449132879006</c:v>
                </c:pt>
                <c:pt idx="4">
                  <c:v>-0.12641520518034993</c:v>
                </c:pt>
                <c:pt idx="5">
                  <c:v>-0.12750929932967731</c:v>
                </c:pt>
                <c:pt idx="6">
                  <c:v>-0.12891335122145672</c:v>
                </c:pt>
                <c:pt idx="7">
                  <c:v>-0.12965008540317485</c:v>
                </c:pt>
                <c:pt idx="8">
                  <c:v>-0.13120138119316813</c:v>
                </c:pt>
                <c:pt idx="9">
                  <c:v>-0.13297291262182376</c:v>
                </c:pt>
              </c:numCache>
            </c:numRef>
          </c:xVal>
          <c:yVal>
            <c:numRef>
              <c:f>Sheet1!$E$49:$E$58</c:f>
              <c:numCache>
                <c:formatCode>General</c:formatCode>
                <c:ptCount val="10"/>
                <c:pt idx="0">
                  <c:v>-0.13951848035332579</c:v>
                </c:pt>
                <c:pt idx="1">
                  <c:v>-7.2293717910501048E-3</c:v>
                </c:pt>
                <c:pt idx="2">
                  <c:v>1.4831008832648113E-2</c:v>
                </c:pt>
                <c:pt idx="3">
                  <c:v>3.7951962590168538E-2</c:v>
                </c:pt>
                <c:pt idx="4">
                  <c:v>-0.15505826536151832</c:v>
                </c:pt>
                <c:pt idx="5">
                  <c:v>-0.24922961771589119</c:v>
                </c:pt>
                <c:pt idx="6">
                  <c:v>-3.1010649364503269E-2</c:v>
                </c:pt>
                <c:pt idx="7">
                  <c:v>-0.20257419901433027</c:v>
                </c:pt>
                <c:pt idx="8">
                  <c:v>-0.22265824562314193</c:v>
                </c:pt>
                <c:pt idx="9">
                  <c:v>-0.22065258070226476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7-4A68-8F22-CDA6FF82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11168"/>
        <c:axId val="262709632"/>
      </c:scatterChart>
      <c:valAx>
        <c:axId val="2627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709632"/>
        <c:crosses val="autoZero"/>
        <c:crossBetween val="midCat"/>
      </c:valAx>
      <c:valAx>
        <c:axId val="2627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1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655708661417323"/>
                  <c:y val="-0.51813721201516472"/>
                </c:manualLayout>
              </c:layout>
              <c:numFmt formatCode="General" sourceLinked="0"/>
            </c:trendlineLbl>
          </c:trendline>
          <c:xVal>
            <c:numRef>
              <c:f>Sheet1!$D$59:$D$80</c:f>
              <c:numCache>
                <c:formatCode>General</c:formatCode>
                <c:ptCount val="22"/>
                <c:pt idx="0">
                  <c:v>-0.13465859046368808</c:v>
                </c:pt>
                <c:pt idx="1">
                  <c:v>-0.13562290266526109</c:v>
                </c:pt>
                <c:pt idx="2">
                  <c:v>-0.13748108049391972</c:v>
                </c:pt>
                <c:pt idx="3">
                  <c:v>-0.13892954511634079</c:v>
                </c:pt>
                <c:pt idx="4">
                  <c:v>-0.14009386781321609</c:v>
                </c:pt>
                <c:pt idx="5">
                  <c:v>-0.14143260292668602</c:v>
                </c:pt>
                <c:pt idx="6">
                  <c:v>-0.14231337810955921</c:v>
                </c:pt>
                <c:pt idx="7">
                  <c:v>-0.14363419327780091</c:v>
                </c:pt>
                <c:pt idx="8">
                  <c:v>-0.14503843170296199</c:v>
                </c:pt>
                <c:pt idx="9">
                  <c:v>-0.14559140897678852</c:v>
                </c:pt>
                <c:pt idx="10">
                  <c:v>-0.14614462974415066</c:v>
                </c:pt>
                <c:pt idx="11">
                  <c:v>-0.14682719177568823</c:v>
                </c:pt>
                <c:pt idx="12">
                  <c:v>-0.14819089987855627</c:v>
                </c:pt>
                <c:pt idx="13">
                  <c:v>-0.14887948457939318</c:v>
                </c:pt>
                <c:pt idx="14">
                  <c:v>-0.14987176095702598</c:v>
                </c:pt>
                <c:pt idx="15">
                  <c:v>-0.15046381114054538</c:v>
                </c:pt>
                <c:pt idx="16">
                  <c:v>-0.1511584724721626</c:v>
                </c:pt>
                <c:pt idx="17">
                  <c:v>-0.15198355848287012</c:v>
                </c:pt>
                <c:pt idx="18">
                  <c:v>-0.15251313748149631</c:v>
                </c:pt>
                <c:pt idx="19">
                  <c:v>-0.15303474567925943</c:v>
                </c:pt>
                <c:pt idx="20">
                  <c:v>-0.15353952537721793</c:v>
                </c:pt>
                <c:pt idx="21">
                  <c:v>-0.15347537382356916</c:v>
                </c:pt>
              </c:numCache>
            </c:numRef>
          </c:xVal>
          <c:yVal>
            <c:numRef>
              <c:f>Sheet1!$E$59:$E$80</c:f>
              <c:numCache>
                <c:formatCode>General</c:formatCode>
                <c:ptCount val="22"/>
                <c:pt idx="0">
                  <c:v>-3.3146339647492376E-2</c:v>
                </c:pt>
                <c:pt idx="1">
                  <c:v>-0.26689867307688375</c:v>
                </c:pt>
                <c:pt idx="2">
                  <c:v>-0.22034977125314656</c:v>
                </c:pt>
                <c:pt idx="3">
                  <c:v>-0.2236599297053857</c:v>
                </c:pt>
                <c:pt idx="4">
                  <c:v>-0.2478931977541049</c:v>
                </c:pt>
                <c:pt idx="5">
                  <c:v>-0.12624826220669547</c:v>
                </c:pt>
                <c:pt idx="6">
                  <c:v>-0.25063380165089832</c:v>
                </c:pt>
                <c:pt idx="7">
                  <c:v>-0.31641393519797006</c:v>
                </c:pt>
                <c:pt idx="8">
                  <c:v>1.9154242469634538E-2</c:v>
                </c:pt>
                <c:pt idx="9">
                  <c:v>4.1315791659103623E-2</c:v>
                </c:pt>
                <c:pt idx="10">
                  <c:v>-1.8163109150237739E-2</c:v>
                </c:pt>
                <c:pt idx="11">
                  <c:v>-0.19994446912718428</c:v>
                </c:pt>
                <c:pt idx="12">
                  <c:v>6.9803574936816296E-4</c:v>
                </c:pt>
                <c:pt idx="13">
                  <c:v>-0.11842333990911416</c:v>
                </c:pt>
                <c:pt idx="14">
                  <c:v>-1.6984885155931544E-2</c:v>
                </c:pt>
                <c:pt idx="15">
                  <c:v>-1.3788284485633297E-2</c:v>
                </c:pt>
                <c:pt idx="16">
                  <c:v>-7.8842085950806898E-2</c:v>
                </c:pt>
                <c:pt idx="17">
                  <c:v>-3.2442399420049832E-2</c:v>
                </c:pt>
                <c:pt idx="18">
                  <c:v>2.7185583431176753E-2</c:v>
                </c:pt>
                <c:pt idx="19">
                  <c:v>2.6057079882859494E-2</c:v>
                </c:pt>
                <c:pt idx="20">
                  <c:v>0.16799061951301006</c:v>
                </c:pt>
                <c:pt idx="21">
                  <c:v>8.7280350161809059E-2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3-47CB-A59C-3D8A535E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15648"/>
        <c:axId val="255347328"/>
      </c:scatterChart>
      <c:valAx>
        <c:axId val="2571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347328"/>
        <c:crosses val="autoZero"/>
        <c:crossBetween val="midCat"/>
      </c:valAx>
      <c:valAx>
        <c:axId val="2553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1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523140857392827"/>
                  <c:y val="-0.41849773986585009"/>
                </c:manualLayout>
              </c:layout>
              <c:numFmt formatCode="General" sourceLinked="0"/>
            </c:trendlineLbl>
          </c:trendline>
          <c:xVal>
            <c:numRef>
              <c:f>Sheet1!$H$49:$H$58</c:f>
              <c:numCache>
                <c:formatCode>General</c:formatCode>
                <c:ptCount val="10"/>
                <c:pt idx="0">
                  <c:v>-0.21407370729602085</c:v>
                </c:pt>
                <c:pt idx="1">
                  <c:v>-0.21654925276799664</c:v>
                </c:pt>
                <c:pt idx="2">
                  <c:v>-0.21795376031581307</c:v>
                </c:pt>
                <c:pt idx="3">
                  <c:v>-0.21905615218976698</c:v>
                </c:pt>
                <c:pt idx="4">
                  <c:v>-0.21701987430010058</c:v>
                </c:pt>
                <c:pt idx="5">
                  <c:v>-0.21778559405338452</c:v>
                </c:pt>
                <c:pt idx="6">
                  <c:v>-0.21961389780792265</c:v>
                </c:pt>
                <c:pt idx="7">
                  <c:v>-0.2207473570972453</c:v>
                </c:pt>
                <c:pt idx="8">
                  <c:v>-0.22292809358584686</c:v>
                </c:pt>
                <c:pt idx="9">
                  <c:v>-0.22526525802872999</c:v>
                </c:pt>
              </c:numCache>
            </c:numRef>
          </c:xVal>
          <c:yVal>
            <c:numRef>
              <c:f>Sheet1!$I$49:$I$58</c:f>
              <c:numCache>
                <c:formatCode>General</c:formatCode>
                <c:ptCount val="10"/>
                <c:pt idx="0">
                  <c:v>-0.26140662152418109</c:v>
                </c:pt>
                <c:pt idx="1">
                  <c:v>1.1791524729558E-2</c:v>
                </c:pt>
                <c:pt idx="2">
                  <c:v>3.3860571937944471E-2</c:v>
                </c:pt>
                <c:pt idx="3">
                  <c:v>0.44613281298604657</c:v>
                </c:pt>
                <c:pt idx="4">
                  <c:v>8.8463928061140409E-2</c:v>
                </c:pt>
                <c:pt idx="5">
                  <c:v>-0.15631244858169072</c:v>
                </c:pt>
                <c:pt idx="6">
                  <c:v>2.6402229281367515E-2</c:v>
                </c:pt>
                <c:pt idx="7">
                  <c:v>-0.15672611916556717</c:v>
                </c:pt>
                <c:pt idx="8">
                  <c:v>-0.16263580114347484</c:v>
                </c:pt>
                <c:pt idx="9">
                  <c:v>-0.1848046447457713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2-4B90-B9C5-F1B17A2B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11232"/>
        <c:axId val="262097152"/>
      </c:scatterChart>
      <c:valAx>
        <c:axId val="262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097152"/>
        <c:crosses val="autoZero"/>
        <c:crossBetween val="midCat"/>
      </c:valAx>
      <c:valAx>
        <c:axId val="2620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1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104775</xdr:rowOff>
    </xdr:from>
    <xdr:to>
      <xdr:col>18</xdr:col>
      <xdr:colOff>304800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114300</xdr:rowOff>
    </xdr:from>
    <xdr:to>
      <xdr:col>18</xdr:col>
      <xdr:colOff>304800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5</xdr:row>
      <xdr:rowOff>104775</xdr:rowOff>
    </xdr:from>
    <xdr:to>
      <xdr:col>26</xdr:col>
      <xdr:colOff>314325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22</xdr:row>
      <xdr:rowOff>114300</xdr:rowOff>
    </xdr:from>
    <xdr:to>
      <xdr:col>26</xdr:col>
      <xdr:colOff>314325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</xdr:colOff>
      <xdr:row>47</xdr:row>
      <xdr:rowOff>104775</xdr:rowOff>
    </xdr:from>
    <xdr:to>
      <xdr:col>18</xdr:col>
      <xdr:colOff>314325</xdr:colOff>
      <xdr:row>61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66</xdr:row>
      <xdr:rowOff>114300</xdr:rowOff>
    </xdr:from>
    <xdr:to>
      <xdr:col>18</xdr:col>
      <xdr:colOff>304800</xdr:colOff>
      <xdr:row>81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47</xdr:row>
      <xdr:rowOff>114300</xdr:rowOff>
    </xdr:from>
    <xdr:to>
      <xdr:col>28</xdr:col>
      <xdr:colOff>304800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47</xdr:row>
      <xdr:rowOff>114300</xdr:rowOff>
    </xdr:from>
    <xdr:to>
      <xdr:col>38</xdr:col>
      <xdr:colOff>304800</xdr:colOff>
      <xdr:row>62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600075</xdr:colOff>
      <xdr:row>66</xdr:row>
      <xdr:rowOff>123825</xdr:rowOff>
    </xdr:from>
    <xdr:to>
      <xdr:col>28</xdr:col>
      <xdr:colOff>295275</xdr:colOff>
      <xdr:row>81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9525</xdr:colOff>
      <xdr:row>66</xdr:row>
      <xdr:rowOff>123825</xdr:rowOff>
    </xdr:from>
    <xdr:to>
      <xdr:col>38</xdr:col>
      <xdr:colOff>314325</xdr:colOff>
      <xdr:row>81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tabSelected="1" workbookViewId="0">
      <selection activeCell="AD63" sqref="AD63"/>
    </sheetView>
  </sheetViews>
  <sheetFormatPr defaultRowHeight="14.4" x14ac:dyDescent="0.3"/>
  <cols>
    <col min="5" max="5" width="9.109375" customWidth="1"/>
  </cols>
  <sheetData>
    <row r="1" spans="1:20" x14ac:dyDescent="0.3">
      <c r="A1" s="6" t="s">
        <v>10</v>
      </c>
      <c r="B1" s="6"/>
      <c r="C1" s="6"/>
      <c r="D1" s="6"/>
      <c r="E1" s="6"/>
      <c r="F1" s="6"/>
      <c r="G1" s="6"/>
      <c r="H1" s="6"/>
      <c r="I1" s="6"/>
    </row>
    <row r="3" spans="1:20" x14ac:dyDescent="0.3">
      <c r="A3" s="7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20" x14ac:dyDescent="0.3">
      <c r="A4" s="2"/>
      <c r="B4" s="5" t="s">
        <v>12</v>
      </c>
      <c r="C4" s="6"/>
      <c r="D4" s="6"/>
      <c r="E4" s="6"/>
      <c r="F4" s="6"/>
      <c r="G4" s="6"/>
      <c r="H4" s="6"/>
      <c r="I4" s="6"/>
      <c r="J4" s="3"/>
    </row>
    <row r="5" spans="1:20" x14ac:dyDescent="0.3">
      <c r="B5" s="5" t="s">
        <v>0</v>
      </c>
      <c r="C5" s="5"/>
      <c r="D5" s="5"/>
      <c r="E5" s="5"/>
      <c r="F5" s="5" t="s">
        <v>1</v>
      </c>
      <c r="G5" s="5"/>
      <c r="H5" s="5"/>
      <c r="I5" s="5"/>
      <c r="L5" s="4" t="s">
        <v>13</v>
      </c>
      <c r="T5" t="s">
        <v>14</v>
      </c>
    </row>
    <row r="6" spans="1:20" x14ac:dyDescent="0.3">
      <c r="A6" s="2" t="s">
        <v>8</v>
      </c>
      <c r="B6" s="5" t="s">
        <v>2</v>
      </c>
      <c r="C6" s="5"/>
      <c r="D6" s="5" t="s">
        <v>3</v>
      </c>
      <c r="E6" s="5"/>
      <c r="F6" s="5" t="s">
        <v>4</v>
      </c>
      <c r="G6" s="5"/>
      <c r="H6" s="5" t="s">
        <v>5</v>
      </c>
      <c r="I6" s="5"/>
    </row>
    <row r="7" spans="1:20" x14ac:dyDescent="0.3">
      <c r="A7" s="2" t="s">
        <v>9</v>
      </c>
      <c r="B7" s="2" t="s">
        <v>6</v>
      </c>
      <c r="C7" s="2" t="s">
        <v>7</v>
      </c>
      <c r="D7" s="2" t="s">
        <v>6</v>
      </c>
      <c r="E7" s="2" t="s">
        <v>7</v>
      </c>
      <c r="F7" s="2" t="s">
        <v>6</v>
      </c>
      <c r="G7" s="2" t="s">
        <v>7</v>
      </c>
      <c r="H7" s="2" t="s">
        <v>6</v>
      </c>
      <c r="I7" s="2" t="s">
        <v>7</v>
      </c>
    </row>
    <row r="8" spans="1:20" x14ac:dyDescent="0.3">
      <c r="A8" s="2">
        <v>0</v>
      </c>
      <c r="B8">
        <v>513514</v>
      </c>
      <c r="C8">
        <v>1075857</v>
      </c>
      <c r="D8">
        <v>458</v>
      </c>
      <c r="E8">
        <v>1468</v>
      </c>
      <c r="F8">
        <v>385955</v>
      </c>
      <c r="G8">
        <v>656278</v>
      </c>
      <c r="H8">
        <v>0</v>
      </c>
      <c r="I8">
        <v>0</v>
      </c>
    </row>
    <row r="9" spans="1:20" x14ac:dyDescent="0.3">
      <c r="A9" s="2">
        <v>1</v>
      </c>
      <c r="B9">
        <v>513056</v>
      </c>
      <c r="C9">
        <v>1074389</v>
      </c>
      <c r="D9">
        <v>1589</v>
      </c>
      <c r="E9">
        <v>3062</v>
      </c>
      <c r="F9" s="1">
        <v>385955</v>
      </c>
      <c r="G9">
        <v>656278</v>
      </c>
      <c r="H9">
        <v>2191</v>
      </c>
      <c r="I9">
        <v>5590</v>
      </c>
    </row>
    <row r="10" spans="1:20" x14ac:dyDescent="0.3">
      <c r="A10" s="2">
        <v>2</v>
      </c>
      <c r="B10">
        <v>511467</v>
      </c>
      <c r="C10">
        <v>1071327</v>
      </c>
      <c r="D10">
        <v>2383</v>
      </c>
      <c r="E10">
        <v>5712</v>
      </c>
      <c r="F10">
        <v>383764</v>
      </c>
      <c r="G10">
        <v>650688</v>
      </c>
      <c r="H10">
        <v>2423</v>
      </c>
      <c r="I10">
        <v>5559</v>
      </c>
    </row>
    <row r="11" spans="1:20" x14ac:dyDescent="0.3">
      <c r="A11" s="2">
        <v>3</v>
      </c>
      <c r="B11">
        <v>509084</v>
      </c>
      <c r="C11">
        <v>1065615</v>
      </c>
      <c r="D11">
        <v>2085</v>
      </c>
      <c r="E11">
        <v>5093</v>
      </c>
      <c r="F11">
        <v>381341</v>
      </c>
      <c r="G11">
        <v>645129</v>
      </c>
      <c r="H11">
        <v>2015</v>
      </c>
      <c r="I11">
        <v>4711</v>
      </c>
    </row>
    <row r="12" spans="1:20" x14ac:dyDescent="0.3">
      <c r="A12" s="2">
        <v>4</v>
      </c>
      <c r="B12">
        <v>506999</v>
      </c>
      <c r="C12">
        <v>1060522</v>
      </c>
      <c r="D12">
        <v>2175</v>
      </c>
      <c r="E12">
        <v>12101</v>
      </c>
      <c r="F12">
        <v>379326</v>
      </c>
      <c r="G12">
        <v>640418</v>
      </c>
      <c r="H12">
        <v>1993</v>
      </c>
      <c r="I12">
        <v>4332</v>
      </c>
    </row>
    <row r="13" spans="1:20" x14ac:dyDescent="0.3">
      <c r="A13" s="2">
        <v>5</v>
      </c>
      <c r="B13">
        <v>504824</v>
      </c>
      <c r="C13">
        <v>1048421</v>
      </c>
      <c r="D13">
        <v>1389</v>
      </c>
      <c r="E13">
        <v>5334</v>
      </c>
      <c r="F13">
        <v>377333</v>
      </c>
      <c r="G13">
        <v>636086</v>
      </c>
      <c r="H13">
        <v>1985</v>
      </c>
      <c r="I13">
        <v>4351</v>
      </c>
    </row>
    <row r="14" spans="1:20" x14ac:dyDescent="0.3">
      <c r="A14" s="2">
        <v>6</v>
      </c>
      <c r="B14">
        <v>503435</v>
      </c>
      <c r="C14">
        <v>1043087</v>
      </c>
      <c r="D14">
        <v>1174</v>
      </c>
      <c r="E14">
        <v>3197</v>
      </c>
      <c r="F14">
        <v>375348</v>
      </c>
      <c r="G14">
        <v>631735</v>
      </c>
      <c r="H14">
        <v>2084</v>
      </c>
      <c r="I14">
        <v>4582</v>
      </c>
    </row>
    <row r="15" spans="1:20" x14ac:dyDescent="0.3">
      <c r="A15" s="2">
        <v>7</v>
      </c>
      <c r="B15">
        <v>502261</v>
      </c>
      <c r="C15">
        <v>1039890</v>
      </c>
      <c r="D15">
        <v>1905</v>
      </c>
      <c r="E15">
        <v>4815</v>
      </c>
      <c r="F15">
        <v>373264</v>
      </c>
      <c r="G15">
        <v>627153</v>
      </c>
      <c r="H15">
        <v>2046</v>
      </c>
      <c r="I15">
        <v>4531</v>
      </c>
    </row>
    <row r="16" spans="1:20" x14ac:dyDescent="0.3">
      <c r="A16" s="2">
        <v>8</v>
      </c>
      <c r="B16">
        <v>500356</v>
      </c>
      <c r="C16">
        <v>1035075</v>
      </c>
      <c r="D16">
        <v>1548</v>
      </c>
      <c r="E16">
        <v>3730</v>
      </c>
      <c r="F16">
        <v>371218</v>
      </c>
      <c r="G16">
        <v>622622</v>
      </c>
      <c r="H16">
        <v>2468</v>
      </c>
      <c r="I16">
        <v>5351</v>
      </c>
    </row>
    <row r="17" spans="1:20" x14ac:dyDescent="0.3">
      <c r="A17" s="2">
        <v>9</v>
      </c>
      <c r="B17">
        <v>498808</v>
      </c>
      <c r="C17">
        <v>1031345</v>
      </c>
      <c r="D17">
        <v>1608</v>
      </c>
      <c r="E17">
        <v>3857</v>
      </c>
      <c r="F17">
        <v>368750</v>
      </c>
      <c r="G17">
        <v>617271</v>
      </c>
      <c r="H17">
        <v>2685</v>
      </c>
      <c r="I17">
        <v>5609</v>
      </c>
    </row>
    <row r="18" spans="1:20" x14ac:dyDescent="0.3">
      <c r="A18" s="2">
        <v>10</v>
      </c>
      <c r="B18">
        <v>497200</v>
      </c>
      <c r="C18">
        <v>1027488</v>
      </c>
      <c r="D18">
        <v>1527</v>
      </c>
      <c r="E18">
        <v>3635</v>
      </c>
      <c r="F18">
        <v>366065</v>
      </c>
      <c r="G18">
        <v>611662</v>
      </c>
      <c r="H18">
        <v>2538</v>
      </c>
      <c r="I18">
        <v>5563</v>
      </c>
    </row>
    <row r="19" spans="1:20" x14ac:dyDescent="0.3">
      <c r="A19" s="2">
        <v>11</v>
      </c>
      <c r="B19">
        <v>495673</v>
      </c>
      <c r="C19">
        <v>1023853</v>
      </c>
      <c r="D19">
        <v>2320</v>
      </c>
      <c r="E19">
        <v>5411</v>
      </c>
      <c r="F19">
        <v>363527</v>
      </c>
      <c r="G19">
        <v>606099</v>
      </c>
      <c r="H19">
        <v>2504</v>
      </c>
      <c r="I19">
        <v>5526</v>
      </c>
    </row>
    <row r="20" spans="1:20" x14ac:dyDescent="0.3">
      <c r="A20" s="2">
        <v>12</v>
      </c>
      <c r="B20">
        <v>493353</v>
      </c>
      <c r="C20">
        <v>1018442</v>
      </c>
      <c r="D20">
        <v>1376</v>
      </c>
      <c r="E20">
        <v>3596</v>
      </c>
      <c r="F20">
        <v>361023</v>
      </c>
      <c r="G20">
        <v>600573</v>
      </c>
      <c r="H20">
        <v>2544</v>
      </c>
      <c r="I20">
        <v>5751</v>
      </c>
    </row>
    <row r="21" spans="1:20" x14ac:dyDescent="0.3">
      <c r="A21" s="2">
        <v>13</v>
      </c>
      <c r="B21">
        <v>491977</v>
      </c>
      <c r="C21">
        <v>1014846</v>
      </c>
      <c r="D21">
        <v>1277</v>
      </c>
      <c r="E21">
        <v>3435</v>
      </c>
      <c r="F21">
        <v>358479</v>
      </c>
      <c r="G21">
        <v>594822</v>
      </c>
      <c r="H21">
        <v>2121</v>
      </c>
      <c r="I21">
        <v>4511</v>
      </c>
    </row>
    <row r="22" spans="1:20" x14ac:dyDescent="0.3">
      <c r="A22" s="2">
        <v>14</v>
      </c>
      <c r="B22">
        <v>490700</v>
      </c>
      <c r="C22">
        <v>1011411</v>
      </c>
      <c r="D22">
        <v>1005</v>
      </c>
      <c r="E22">
        <v>2934</v>
      </c>
      <c r="F22">
        <v>356358</v>
      </c>
      <c r="G22">
        <v>590311</v>
      </c>
      <c r="H22">
        <v>1682</v>
      </c>
      <c r="I22">
        <v>3900</v>
      </c>
      <c r="L22" t="s">
        <v>15</v>
      </c>
      <c r="T22" t="s">
        <v>16</v>
      </c>
    </row>
    <row r="23" spans="1:20" x14ac:dyDescent="0.3">
      <c r="A23" s="2">
        <v>15</v>
      </c>
      <c r="B23">
        <v>489695</v>
      </c>
      <c r="C23">
        <v>1008477</v>
      </c>
      <c r="D23">
        <v>1042</v>
      </c>
      <c r="E23">
        <v>2743</v>
      </c>
      <c r="F23">
        <v>354676</v>
      </c>
      <c r="G23">
        <v>586411</v>
      </c>
      <c r="H23">
        <v>1844</v>
      </c>
      <c r="I23">
        <v>4076</v>
      </c>
    </row>
    <row r="24" spans="1:20" x14ac:dyDescent="0.3">
      <c r="A24" s="2">
        <v>16</v>
      </c>
      <c r="B24">
        <v>488653</v>
      </c>
      <c r="C24">
        <v>1005734</v>
      </c>
      <c r="D24">
        <v>1159</v>
      </c>
      <c r="E24">
        <v>3022</v>
      </c>
      <c r="F24">
        <v>352832</v>
      </c>
      <c r="G24">
        <v>582335</v>
      </c>
      <c r="H24">
        <v>1550</v>
      </c>
      <c r="I24">
        <v>3635</v>
      </c>
    </row>
    <row r="25" spans="1:20" x14ac:dyDescent="0.3">
      <c r="A25" s="2">
        <v>17</v>
      </c>
      <c r="B25">
        <v>487494</v>
      </c>
      <c r="C25">
        <v>1002712</v>
      </c>
      <c r="D25">
        <v>1004</v>
      </c>
      <c r="E25">
        <v>2773</v>
      </c>
      <c r="F25">
        <v>351282</v>
      </c>
      <c r="G25">
        <v>578700</v>
      </c>
      <c r="H25">
        <v>1788</v>
      </c>
      <c r="I25">
        <v>3898</v>
      </c>
    </row>
    <row r="26" spans="1:20" x14ac:dyDescent="0.3">
      <c r="A26" s="2">
        <v>18</v>
      </c>
      <c r="B26">
        <v>486490</v>
      </c>
      <c r="C26">
        <v>999939</v>
      </c>
      <c r="D26">
        <v>832</v>
      </c>
      <c r="E26">
        <v>2631</v>
      </c>
      <c r="F26">
        <v>349494</v>
      </c>
      <c r="G26">
        <v>574802</v>
      </c>
      <c r="H26">
        <v>1724</v>
      </c>
      <c r="I26">
        <v>3821</v>
      </c>
    </row>
    <row r="27" spans="1:20" x14ac:dyDescent="0.3">
      <c r="A27" s="2">
        <v>19</v>
      </c>
      <c r="B27">
        <v>485658</v>
      </c>
      <c r="C27">
        <v>997308</v>
      </c>
      <c r="D27">
        <v>1831</v>
      </c>
      <c r="E27">
        <v>3580</v>
      </c>
      <c r="F27">
        <v>347770</v>
      </c>
      <c r="G27">
        <v>570981</v>
      </c>
      <c r="H27">
        <v>1752</v>
      </c>
      <c r="I27">
        <v>3892</v>
      </c>
    </row>
    <row r="28" spans="1:20" x14ac:dyDescent="0.3">
      <c r="A28" s="2">
        <v>20</v>
      </c>
      <c r="B28">
        <v>483827</v>
      </c>
      <c r="C28">
        <v>993728</v>
      </c>
      <c r="D28">
        <v>2259</v>
      </c>
      <c r="E28">
        <v>4899</v>
      </c>
      <c r="F28">
        <v>346018</v>
      </c>
      <c r="G28">
        <v>567089</v>
      </c>
      <c r="H28">
        <v>2054</v>
      </c>
      <c r="I28">
        <v>4283</v>
      </c>
    </row>
    <row r="29" spans="1:20" x14ac:dyDescent="0.3">
      <c r="A29" s="2">
        <v>21</v>
      </c>
      <c r="B29">
        <v>481568</v>
      </c>
      <c r="C29">
        <v>988829</v>
      </c>
      <c r="D29">
        <v>1639</v>
      </c>
      <c r="E29">
        <v>4093</v>
      </c>
      <c r="F29">
        <v>343964</v>
      </c>
      <c r="G29">
        <v>562806</v>
      </c>
      <c r="H29">
        <v>1709</v>
      </c>
      <c r="I29">
        <v>3767</v>
      </c>
    </row>
    <row r="30" spans="1:20" x14ac:dyDescent="0.3">
      <c r="A30" s="2">
        <v>22</v>
      </c>
      <c r="B30">
        <v>479929</v>
      </c>
      <c r="C30">
        <v>984736</v>
      </c>
      <c r="D30">
        <v>1228</v>
      </c>
      <c r="E30">
        <v>3388</v>
      </c>
      <c r="F30">
        <v>342255</v>
      </c>
      <c r="G30">
        <v>559039</v>
      </c>
      <c r="H30">
        <v>1946</v>
      </c>
      <c r="I30">
        <v>4169</v>
      </c>
    </row>
    <row r="31" spans="1:20" x14ac:dyDescent="0.3">
      <c r="A31" s="2">
        <v>23</v>
      </c>
      <c r="B31">
        <v>478701</v>
      </c>
      <c r="C31">
        <v>981348</v>
      </c>
      <c r="D31">
        <v>1868</v>
      </c>
      <c r="E31">
        <v>4627</v>
      </c>
      <c r="F31">
        <v>340309</v>
      </c>
      <c r="G31">
        <v>554870</v>
      </c>
      <c r="H31">
        <v>1865</v>
      </c>
      <c r="I31">
        <v>4076</v>
      </c>
    </row>
    <row r="32" spans="1:20" x14ac:dyDescent="0.3">
      <c r="A32" s="2">
        <v>24</v>
      </c>
      <c r="B32">
        <v>476833</v>
      </c>
      <c r="C32">
        <v>976721</v>
      </c>
      <c r="D32">
        <v>1276</v>
      </c>
      <c r="E32">
        <v>3928</v>
      </c>
      <c r="F32">
        <v>338444</v>
      </c>
      <c r="G32">
        <v>550794</v>
      </c>
      <c r="H32">
        <v>1676</v>
      </c>
      <c r="I32">
        <v>3756</v>
      </c>
    </row>
    <row r="33" spans="1:32" x14ac:dyDescent="0.3">
      <c r="A33" s="2">
        <v>25</v>
      </c>
      <c r="B33">
        <v>475557</v>
      </c>
      <c r="C33">
        <v>972793</v>
      </c>
      <c r="D33">
        <v>1379</v>
      </c>
      <c r="E33">
        <v>3725</v>
      </c>
      <c r="F33">
        <v>336768</v>
      </c>
      <c r="G33">
        <v>547038</v>
      </c>
      <c r="H33">
        <v>1434</v>
      </c>
      <c r="I33">
        <v>3466</v>
      </c>
    </row>
    <row r="34" spans="1:32" x14ac:dyDescent="0.3">
      <c r="A34" s="2">
        <v>26</v>
      </c>
      <c r="B34">
        <v>474178</v>
      </c>
      <c r="C34">
        <v>969068</v>
      </c>
      <c r="D34">
        <v>1643</v>
      </c>
      <c r="E34">
        <v>4002</v>
      </c>
      <c r="F34">
        <v>335334</v>
      </c>
      <c r="G34">
        <v>543572</v>
      </c>
      <c r="H34">
        <v>1696</v>
      </c>
      <c r="I34">
        <v>3732</v>
      </c>
    </row>
    <row r="35" spans="1:32" x14ac:dyDescent="0.3">
      <c r="A35" s="2">
        <v>27</v>
      </c>
      <c r="B35">
        <v>472535</v>
      </c>
      <c r="C35">
        <v>965066</v>
      </c>
      <c r="D35">
        <v>1281</v>
      </c>
      <c r="E35">
        <v>3502</v>
      </c>
      <c r="F35">
        <v>333638</v>
      </c>
      <c r="G35">
        <v>539840</v>
      </c>
      <c r="H35">
        <v>1536</v>
      </c>
      <c r="I35">
        <v>3967</v>
      </c>
    </row>
    <row r="36" spans="1:32" x14ac:dyDescent="0.3">
      <c r="A36" s="2">
        <v>28</v>
      </c>
      <c r="B36">
        <v>471254</v>
      </c>
      <c r="C36">
        <v>961564</v>
      </c>
      <c r="D36">
        <v>1083</v>
      </c>
      <c r="E36">
        <v>3590</v>
      </c>
      <c r="F36">
        <v>332102</v>
      </c>
      <c r="G36">
        <v>535873</v>
      </c>
      <c r="H36">
        <v>1167</v>
      </c>
      <c r="I36">
        <v>3199</v>
      </c>
    </row>
    <row r="37" spans="1:32" x14ac:dyDescent="0.3">
      <c r="A37" s="2">
        <v>29</v>
      </c>
      <c r="B37">
        <v>470171</v>
      </c>
      <c r="C37">
        <v>957974</v>
      </c>
      <c r="D37">
        <v>1681</v>
      </c>
      <c r="E37">
        <v>4189</v>
      </c>
      <c r="F37">
        <v>330935</v>
      </c>
      <c r="G37">
        <v>532674</v>
      </c>
      <c r="H37">
        <v>1579</v>
      </c>
      <c r="I37">
        <v>4026</v>
      </c>
    </row>
    <row r="38" spans="1:32" x14ac:dyDescent="0.3">
      <c r="A38" s="2">
        <v>30</v>
      </c>
      <c r="B38">
        <v>468490</v>
      </c>
      <c r="C38">
        <v>953785</v>
      </c>
      <c r="D38">
        <v>1597</v>
      </c>
      <c r="E38">
        <v>4277</v>
      </c>
      <c r="F38">
        <v>329356</v>
      </c>
      <c r="G38">
        <v>528648</v>
      </c>
      <c r="H38">
        <v>1504</v>
      </c>
      <c r="I38">
        <v>3866</v>
      </c>
    </row>
    <row r="39" spans="1:32" x14ac:dyDescent="0.3">
      <c r="A39" s="2">
        <v>31</v>
      </c>
      <c r="B39">
        <v>466893</v>
      </c>
      <c r="C39">
        <v>949508</v>
      </c>
      <c r="D39">
        <v>2098</v>
      </c>
      <c r="E39">
        <v>4477</v>
      </c>
      <c r="F39">
        <v>327852</v>
      </c>
      <c r="G39">
        <v>524782</v>
      </c>
      <c r="H39">
        <v>1425</v>
      </c>
      <c r="I39">
        <v>3744</v>
      </c>
    </row>
    <row r="40" spans="1:32" x14ac:dyDescent="0.3">
      <c r="A40" s="2">
        <v>32</v>
      </c>
      <c r="B40">
        <v>464795</v>
      </c>
      <c r="C40">
        <v>945031</v>
      </c>
      <c r="D40">
        <v>1483</v>
      </c>
      <c r="E40">
        <v>3600</v>
      </c>
      <c r="F40">
        <v>326427</v>
      </c>
      <c r="G40">
        <v>521038</v>
      </c>
      <c r="H40">
        <v>1213</v>
      </c>
      <c r="I40">
        <v>3219</v>
      </c>
    </row>
    <row r="46" spans="1:32" x14ac:dyDescent="0.3">
      <c r="B46" s="5" t="s">
        <v>6</v>
      </c>
      <c r="C46" s="5"/>
      <c r="D46" s="5"/>
      <c r="E46" s="5"/>
      <c r="F46" s="5" t="s">
        <v>7</v>
      </c>
      <c r="G46" s="5"/>
      <c r="H46" s="5"/>
      <c r="I46" s="5"/>
    </row>
    <row r="47" spans="1:32" x14ac:dyDescent="0.3">
      <c r="B47" s="1" t="s">
        <v>17</v>
      </c>
      <c r="C47" s="1" t="s">
        <v>18</v>
      </c>
      <c r="D47" s="1" t="s">
        <v>19</v>
      </c>
      <c r="E47" s="1" t="s">
        <v>20</v>
      </c>
      <c r="F47" s="1" t="s">
        <v>17</v>
      </c>
      <c r="G47" s="1" t="s">
        <v>18</v>
      </c>
      <c r="H47" s="1" t="s">
        <v>19</v>
      </c>
      <c r="I47" s="1" t="s">
        <v>20</v>
      </c>
      <c r="L47" t="s">
        <v>6</v>
      </c>
      <c r="V47" t="s">
        <v>21</v>
      </c>
      <c r="AF47" t="s">
        <v>22</v>
      </c>
    </row>
    <row r="48" spans="1:32" x14ac:dyDescent="0.3">
      <c r="A48">
        <v>0</v>
      </c>
      <c r="B48">
        <f>F8/B8</f>
        <v>0.75159586690917868</v>
      </c>
      <c r="C48" t="e">
        <f>D8/H8</f>
        <v>#DIV/0!</v>
      </c>
      <c r="D48">
        <f>LOG(B48)</f>
        <v>-0.12401561678794663</v>
      </c>
      <c r="F48">
        <f>G8/C8</f>
        <v>0.61000486124085262</v>
      </c>
      <c r="G48" t="e">
        <f>E8/I8</f>
        <v>#DIV/0!</v>
      </c>
      <c r="H48">
        <f>LOG(F48)</f>
        <v>-0.21466670400289664</v>
      </c>
    </row>
    <row r="49" spans="1:9" x14ac:dyDescent="0.3">
      <c r="A49">
        <v>1</v>
      </c>
      <c r="B49" s="1">
        <f t="shared" ref="B49:B80" si="0">F9/B9</f>
        <v>0.75226680908126986</v>
      </c>
      <c r="C49" s="1">
        <f t="shared" ref="C49:C80" si="1">D9/H9</f>
        <v>0.72523961661341851</v>
      </c>
      <c r="D49" s="1">
        <f t="shared" ref="D49:D80" si="2">LOG(B49)</f>
        <v>-0.12362809935433974</v>
      </c>
      <c r="E49" s="1">
        <f t="shared" ref="E49:E80" si="3">LOG(C49)</f>
        <v>-0.13951848035332579</v>
      </c>
      <c r="F49" s="1">
        <f t="shared" ref="F49:F80" si="4">G9/C9</f>
        <v>0.61083834626006039</v>
      </c>
      <c r="G49" s="1">
        <f t="shared" ref="G49:G80" si="5">E9/I9</f>
        <v>0.54776386404293376</v>
      </c>
      <c r="H49" s="1">
        <f t="shared" ref="H49:H80" si="6">LOG(F49)</f>
        <v>-0.21407370729602085</v>
      </c>
      <c r="I49" s="1">
        <f t="shared" ref="I49:I80" si="7">LOG(G49)</f>
        <v>-0.26140662152418109</v>
      </c>
    </row>
    <row r="50" spans="1:9" x14ac:dyDescent="0.3">
      <c r="A50">
        <v>2</v>
      </c>
      <c r="B50" s="1">
        <f t="shared" si="0"/>
        <v>0.75032015750771797</v>
      </c>
      <c r="C50" s="1">
        <f t="shared" si="1"/>
        <v>0.98349153941394962</v>
      </c>
      <c r="D50" s="1">
        <f t="shared" si="2"/>
        <v>-0.12475338598116009</v>
      </c>
      <c r="E50" s="1">
        <f t="shared" si="3"/>
        <v>-7.2293717910501048E-3</v>
      </c>
      <c r="F50" s="1">
        <f t="shared" si="4"/>
        <v>0.60736637833266593</v>
      </c>
      <c r="G50" s="1">
        <f t="shared" si="5"/>
        <v>1.0275229357798166</v>
      </c>
      <c r="H50" s="1">
        <f t="shared" si="6"/>
        <v>-0.21654925276799664</v>
      </c>
      <c r="I50" s="1">
        <f t="shared" si="7"/>
        <v>1.1791524729558E-2</v>
      </c>
    </row>
    <row r="51" spans="1:9" x14ac:dyDescent="0.3">
      <c r="A51">
        <v>3</v>
      </c>
      <c r="B51" s="1">
        <f t="shared" si="0"/>
        <v>0.74907284456003331</v>
      </c>
      <c r="C51" s="1">
        <f t="shared" si="1"/>
        <v>1.0347394540942929</v>
      </c>
      <c r="D51" s="1">
        <f t="shared" si="2"/>
        <v>-0.12547594671686488</v>
      </c>
      <c r="E51" s="1">
        <f t="shared" si="3"/>
        <v>1.4831008832648113E-2</v>
      </c>
      <c r="F51" s="1">
        <f t="shared" si="4"/>
        <v>0.60540532931687341</v>
      </c>
      <c r="G51" s="1">
        <f t="shared" si="5"/>
        <v>1.0810868180853321</v>
      </c>
      <c r="H51" s="1">
        <f t="shared" si="6"/>
        <v>-0.21795376031581307</v>
      </c>
      <c r="I51" s="1">
        <f t="shared" si="7"/>
        <v>3.3860571937944471E-2</v>
      </c>
    </row>
    <row r="52" spans="1:9" x14ac:dyDescent="0.3">
      <c r="A52" s="1">
        <v>4</v>
      </c>
      <c r="B52" s="1">
        <f t="shared" si="0"/>
        <v>0.74817899049110548</v>
      </c>
      <c r="C52" s="1">
        <f t="shared" si="1"/>
        <v>1.0913196186653287</v>
      </c>
      <c r="D52" s="1">
        <f t="shared" si="2"/>
        <v>-0.12599449132879006</v>
      </c>
      <c r="E52" s="1">
        <f t="shared" si="3"/>
        <v>3.7951962590168538E-2</v>
      </c>
      <c r="F52" s="1">
        <f t="shared" si="4"/>
        <v>0.60387054676847818</v>
      </c>
      <c r="G52" s="1">
        <f t="shared" si="5"/>
        <v>2.7933979686057246</v>
      </c>
      <c r="H52" s="1">
        <f t="shared" si="6"/>
        <v>-0.21905615218976698</v>
      </c>
      <c r="I52" s="1">
        <f t="shared" si="7"/>
        <v>0.44613281298604657</v>
      </c>
    </row>
    <row r="53" spans="1:9" x14ac:dyDescent="0.3">
      <c r="A53" s="1">
        <v>5</v>
      </c>
      <c r="B53" s="1">
        <f t="shared" si="0"/>
        <v>0.74745455842036035</v>
      </c>
      <c r="C53" s="1">
        <f t="shared" si="1"/>
        <v>0.69974811083123423</v>
      </c>
      <c r="D53" s="1">
        <f t="shared" si="2"/>
        <v>-0.12641520518034993</v>
      </c>
      <c r="E53" s="1">
        <f t="shared" si="3"/>
        <v>-0.15505826536151832</v>
      </c>
      <c r="F53" s="1">
        <f t="shared" si="4"/>
        <v>0.6067085645938034</v>
      </c>
      <c r="G53" s="1">
        <f t="shared" si="5"/>
        <v>1.2259250746954724</v>
      </c>
      <c r="H53" s="1">
        <f t="shared" si="6"/>
        <v>-0.21701987430010058</v>
      </c>
      <c r="I53" s="1">
        <f t="shared" si="7"/>
        <v>8.8463928061140409E-2</v>
      </c>
    </row>
    <row r="54" spans="1:9" x14ac:dyDescent="0.3">
      <c r="A54" s="1">
        <v>6</v>
      </c>
      <c r="B54" s="1">
        <f t="shared" si="0"/>
        <v>0.74557390725714345</v>
      </c>
      <c r="C54" s="1">
        <f t="shared" si="1"/>
        <v>0.56333973128598847</v>
      </c>
      <c r="D54" s="1">
        <f t="shared" si="2"/>
        <v>-0.12750929932967731</v>
      </c>
      <c r="E54" s="1">
        <f t="shared" si="3"/>
        <v>-0.24922961771589119</v>
      </c>
      <c r="F54" s="1">
        <f t="shared" si="4"/>
        <v>0.60563979802260026</v>
      </c>
      <c r="G54" s="1">
        <f t="shared" si="5"/>
        <v>0.69773024879965084</v>
      </c>
      <c r="H54" s="1">
        <f t="shared" si="6"/>
        <v>-0.21778559405338452</v>
      </c>
      <c r="I54" s="1">
        <f t="shared" si="7"/>
        <v>-0.15631244858169072</v>
      </c>
    </row>
    <row r="55" spans="1:9" x14ac:dyDescent="0.3">
      <c r="A55" s="1">
        <v>7</v>
      </c>
      <c r="B55" s="1">
        <f t="shared" si="0"/>
        <v>0.74316739703062751</v>
      </c>
      <c r="C55" s="1">
        <f t="shared" si="1"/>
        <v>0.93108504398826974</v>
      </c>
      <c r="D55" s="1">
        <f t="shared" si="2"/>
        <v>-0.12891335122145672</v>
      </c>
      <c r="E55" s="1">
        <f t="shared" si="3"/>
        <v>-3.1010649364503269E-2</v>
      </c>
      <c r="F55" s="1">
        <f t="shared" si="4"/>
        <v>0.60309551971843178</v>
      </c>
      <c r="G55" s="1">
        <f t="shared" si="5"/>
        <v>1.062679320238358</v>
      </c>
      <c r="H55" s="1">
        <f t="shared" si="6"/>
        <v>-0.21961389780792265</v>
      </c>
      <c r="I55" s="1">
        <f t="shared" si="7"/>
        <v>2.6402229281367515E-2</v>
      </c>
    </row>
    <row r="56" spans="1:9" x14ac:dyDescent="0.3">
      <c r="A56" s="1">
        <v>8</v>
      </c>
      <c r="B56" s="1">
        <f t="shared" si="0"/>
        <v>0.74190776167368833</v>
      </c>
      <c r="C56" s="1">
        <f t="shared" si="1"/>
        <v>0.62722852512155591</v>
      </c>
      <c r="D56" s="1">
        <f t="shared" si="2"/>
        <v>-0.12965008540317485</v>
      </c>
      <c r="E56" s="1">
        <f t="shared" si="3"/>
        <v>-0.20257419901433027</v>
      </c>
      <c r="F56" s="1">
        <f t="shared" si="4"/>
        <v>0.6015235610946067</v>
      </c>
      <c r="G56" s="1">
        <f t="shared" si="5"/>
        <v>0.69706596897776119</v>
      </c>
      <c r="H56" s="1">
        <f t="shared" si="6"/>
        <v>-0.2207473570972453</v>
      </c>
      <c r="I56" s="1">
        <f t="shared" si="7"/>
        <v>-0.15672611916556717</v>
      </c>
    </row>
    <row r="57" spans="1:9" x14ac:dyDescent="0.3">
      <c r="A57" s="1">
        <v>9</v>
      </c>
      <c r="B57" s="1">
        <f t="shared" si="0"/>
        <v>0.73926240156533174</v>
      </c>
      <c r="C57" s="1">
        <f t="shared" si="1"/>
        <v>0.59888268156424584</v>
      </c>
      <c r="D57" s="1">
        <f t="shared" si="2"/>
        <v>-0.13120138119316813</v>
      </c>
      <c r="E57" s="1">
        <f t="shared" si="3"/>
        <v>-0.22265824562314193</v>
      </c>
      <c r="F57" s="1">
        <f t="shared" si="4"/>
        <v>0.59851068265226481</v>
      </c>
      <c r="G57" s="1">
        <f t="shared" si="5"/>
        <v>0.6876448564806561</v>
      </c>
      <c r="H57" s="1">
        <f t="shared" si="6"/>
        <v>-0.22292809358584686</v>
      </c>
      <c r="I57" s="1">
        <f t="shared" si="7"/>
        <v>-0.16263580114347484</v>
      </c>
    </row>
    <row r="58" spans="1:9" x14ac:dyDescent="0.3">
      <c r="A58" s="1">
        <v>10</v>
      </c>
      <c r="B58" s="1">
        <f t="shared" si="0"/>
        <v>0.73625301689460987</v>
      </c>
      <c r="C58" s="1">
        <f t="shared" si="1"/>
        <v>0.60165484633569744</v>
      </c>
      <c r="D58" s="1">
        <f t="shared" si="2"/>
        <v>-0.13297291262182376</v>
      </c>
      <c r="E58" s="1">
        <f t="shared" si="3"/>
        <v>-0.22065258070226476</v>
      </c>
      <c r="F58" s="1">
        <f t="shared" si="4"/>
        <v>0.59529843657541504</v>
      </c>
      <c r="G58" s="1">
        <f t="shared" si="5"/>
        <v>0.65342441128887296</v>
      </c>
      <c r="H58" s="1">
        <f t="shared" si="6"/>
        <v>-0.22526525802872999</v>
      </c>
      <c r="I58" s="1">
        <f t="shared" si="7"/>
        <v>-0.1848046447457713</v>
      </c>
    </row>
    <row r="59" spans="1:9" x14ac:dyDescent="0.3">
      <c r="A59" s="1">
        <v>11</v>
      </c>
      <c r="B59" s="1">
        <f t="shared" si="0"/>
        <v>0.73340085096424457</v>
      </c>
      <c r="C59" s="1">
        <f t="shared" si="1"/>
        <v>0.92651757188498407</v>
      </c>
      <c r="D59" s="1">
        <f t="shared" si="2"/>
        <v>-0.13465859046368808</v>
      </c>
      <c r="E59" s="1">
        <f t="shared" si="3"/>
        <v>-3.3146339647492376E-2</v>
      </c>
      <c r="F59" s="1">
        <f t="shared" si="4"/>
        <v>0.59197853598123951</v>
      </c>
      <c r="G59" s="1">
        <f t="shared" si="5"/>
        <v>0.97918928700687657</v>
      </c>
      <c r="H59" s="1">
        <f t="shared" si="6"/>
        <v>-0.22769403968569302</v>
      </c>
      <c r="I59" s="1">
        <f t="shared" si="7"/>
        <v>-9.1333466479108193E-3</v>
      </c>
    </row>
    <row r="60" spans="1:9" x14ac:dyDescent="0.3">
      <c r="A60" s="1">
        <v>12</v>
      </c>
      <c r="B60" s="1">
        <f t="shared" si="0"/>
        <v>0.73177420629853274</v>
      </c>
      <c r="C60" s="1">
        <f t="shared" si="1"/>
        <v>0.54088050314465408</v>
      </c>
      <c r="D60" s="1">
        <f t="shared" si="2"/>
        <v>-0.13562290266526109</v>
      </c>
      <c r="E60" s="1">
        <f t="shared" si="3"/>
        <v>-0.26689867307688375</v>
      </c>
      <c r="F60" s="1">
        <f t="shared" si="4"/>
        <v>0.58969779329603456</v>
      </c>
      <c r="G60" s="1">
        <f t="shared" si="5"/>
        <v>0.62528255955486001</v>
      </c>
      <c r="H60" s="1">
        <f t="shared" si="6"/>
        <v>-0.22937049738947934</v>
      </c>
      <c r="I60" s="1">
        <f t="shared" si="7"/>
        <v>-0.20392368453653389</v>
      </c>
    </row>
    <row r="61" spans="1:9" x14ac:dyDescent="0.3">
      <c r="A61" s="1">
        <v>13</v>
      </c>
      <c r="B61" s="1">
        <f t="shared" si="0"/>
        <v>0.72864991656114009</v>
      </c>
      <c r="C61" s="1">
        <f t="shared" si="1"/>
        <v>0.60207449316360206</v>
      </c>
      <c r="D61" s="1">
        <f t="shared" si="2"/>
        <v>-0.13748108049391972</v>
      </c>
      <c r="E61" s="1">
        <f t="shared" si="3"/>
        <v>-0.22034977125314656</v>
      </c>
      <c r="F61" s="1">
        <f t="shared" si="4"/>
        <v>0.58612045571446303</v>
      </c>
      <c r="G61" s="1">
        <f t="shared" si="5"/>
        <v>0.76147195743737528</v>
      </c>
      <c r="H61" s="1">
        <f t="shared" si="6"/>
        <v>-0.23201312139454622</v>
      </c>
      <c r="I61" s="1">
        <f t="shared" si="7"/>
        <v>-0.11834608570214127</v>
      </c>
    </row>
    <row r="62" spans="1:9" x14ac:dyDescent="0.3">
      <c r="A62" s="1">
        <v>14</v>
      </c>
      <c r="B62" s="1">
        <f t="shared" si="0"/>
        <v>0.72622376197269212</v>
      </c>
      <c r="C62" s="1">
        <f t="shared" si="1"/>
        <v>0.59750297265160524</v>
      </c>
      <c r="D62" s="1">
        <f t="shared" si="2"/>
        <v>-0.13892954511634079</v>
      </c>
      <c r="E62" s="1">
        <f t="shared" si="3"/>
        <v>-0.2236599297053857</v>
      </c>
      <c r="F62" s="1">
        <f t="shared" si="4"/>
        <v>0.58365095890790197</v>
      </c>
      <c r="G62" s="1">
        <f t="shared" si="5"/>
        <v>0.75230769230769234</v>
      </c>
      <c r="H62" s="1">
        <f t="shared" si="6"/>
        <v>-0.23384679661694327</v>
      </c>
      <c r="I62" s="1">
        <f t="shared" si="7"/>
        <v>-0.1236044975192353</v>
      </c>
    </row>
    <row r="63" spans="1:9" x14ac:dyDescent="0.3">
      <c r="A63" s="1">
        <v>15</v>
      </c>
      <c r="B63" s="1">
        <f t="shared" si="0"/>
        <v>0.72427939840104549</v>
      </c>
      <c r="C63" s="1">
        <f t="shared" si="1"/>
        <v>0.56507592190889366</v>
      </c>
      <c r="D63" s="1">
        <f t="shared" si="2"/>
        <v>-0.14009386781321609</v>
      </c>
      <c r="E63" s="1">
        <f t="shared" si="3"/>
        <v>-0.2478931977541049</v>
      </c>
      <c r="F63" s="1">
        <f t="shared" si="4"/>
        <v>0.58148177895975817</v>
      </c>
      <c r="G63" s="1">
        <f t="shared" si="5"/>
        <v>0.67296368989205102</v>
      </c>
      <c r="H63" s="1">
        <f t="shared" si="6"/>
        <v>-0.23546388957046649</v>
      </c>
      <c r="I63" s="1">
        <f t="shared" si="7"/>
        <v>-0.17200836772985936</v>
      </c>
    </row>
    <row r="64" spans="1:9" x14ac:dyDescent="0.3">
      <c r="A64" s="1">
        <v>16</v>
      </c>
      <c r="B64" s="1">
        <f t="shared" si="0"/>
        <v>0.72205020740689196</v>
      </c>
      <c r="C64" s="1">
        <f t="shared" si="1"/>
        <v>0.74774193548387102</v>
      </c>
      <c r="D64" s="1">
        <f t="shared" si="2"/>
        <v>-0.14143260292668602</v>
      </c>
      <c r="E64" s="1">
        <f t="shared" si="3"/>
        <v>-0.12624826220669547</v>
      </c>
      <c r="F64" s="1">
        <f t="shared" si="4"/>
        <v>0.57901492840055124</v>
      </c>
      <c r="G64" s="1">
        <f t="shared" si="5"/>
        <v>0.83136176066024758</v>
      </c>
      <c r="H64" s="1">
        <f t="shared" si="6"/>
        <v>-0.23731023896961995</v>
      </c>
      <c r="I64" s="1">
        <f t="shared" si="7"/>
        <v>-8.0209955192050084E-2</v>
      </c>
    </row>
    <row r="65" spans="1:32" x14ac:dyDescent="0.3">
      <c r="A65" s="1">
        <v>17</v>
      </c>
      <c r="B65" s="1">
        <f t="shared" si="0"/>
        <v>0.72058733030560373</v>
      </c>
      <c r="C65" s="1">
        <f t="shared" si="1"/>
        <v>0.56152125279642062</v>
      </c>
      <c r="D65" s="1">
        <f t="shared" si="2"/>
        <v>-0.14231337810955921</v>
      </c>
      <c r="E65" s="1">
        <f t="shared" si="3"/>
        <v>-0.25063380165089832</v>
      </c>
      <c r="F65" s="1">
        <f t="shared" si="4"/>
        <v>0.57713481039421088</v>
      </c>
      <c r="G65" s="1">
        <f t="shared" si="5"/>
        <v>0.71139045664443301</v>
      </c>
      <c r="H65" s="1">
        <f t="shared" si="6"/>
        <v>-0.23872273004728442</v>
      </c>
      <c r="I65" s="1">
        <f t="shared" si="7"/>
        <v>-0.14789196520374098</v>
      </c>
    </row>
    <row r="66" spans="1:32" x14ac:dyDescent="0.3">
      <c r="A66" s="1">
        <v>18</v>
      </c>
      <c r="B66" s="1">
        <f t="shared" si="0"/>
        <v>0.71839914489506462</v>
      </c>
      <c r="C66" s="1">
        <f t="shared" si="1"/>
        <v>0.48259860788863107</v>
      </c>
      <c r="D66" s="1">
        <f t="shared" si="2"/>
        <v>-0.14363419327780091</v>
      </c>
      <c r="E66" s="1">
        <f t="shared" si="3"/>
        <v>-0.31641393519797006</v>
      </c>
      <c r="F66" s="1">
        <f t="shared" si="4"/>
        <v>0.57483706506096877</v>
      </c>
      <c r="G66" s="1">
        <f t="shared" si="5"/>
        <v>0.68856320334990839</v>
      </c>
      <c r="H66" s="1">
        <f t="shared" si="6"/>
        <v>-0.24045523665389948</v>
      </c>
      <c r="I66" s="1">
        <f t="shared" si="7"/>
        <v>-0.16205618960270587</v>
      </c>
      <c r="L66" t="s">
        <v>7</v>
      </c>
      <c r="V66" t="s">
        <v>23</v>
      </c>
      <c r="AF66" t="s">
        <v>24</v>
      </c>
    </row>
    <row r="67" spans="1:32" x14ac:dyDescent="0.3">
      <c r="A67" s="1">
        <v>19</v>
      </c>
      <c r="B67" s="1">
        <f t="shared" si="0"/>
        <v>0.71608003986344304</v>
      </c>
      <c r="C67" s="1">
        <f t="shared" si="1"/>
        <v>1.0450913242009132</v>
      </c>
      <c r="D67" s="1">
        <f t="shared" si="2"/>
        <v>-0.14503843170296199</v>
      </c>
      <c r="E67" s="1">
        <f t="shared" si="3"/>
        <v>1.9154242469634538E-2</v>
      </c>
      <c r="F67" s="1">
        <f t="shared" si="4"/>
        <v>0.5725222298427366</v>
      </c>
      <c r="G67" s="1">
        <f t="shared" si="5"/>
        <v>0.9198355601233299</v>
      </c>
      <c r="H67" s="1">
        <f t="shared" si="6"/>
        <v>-0.24220764591278438</v>
      </c>
      <c r="I67" s="1">
        <f t="shared" si="7"/>
        <v>-3.6289804952439941E-2</v>
      </c>
    </row>
    <row r="68" spans="1:32" x14ac:dyDescent="0.3">
      <c r="A68" s="1">
        <v>20</v>
      </c>
      <c r="B68" s="1">
        <f t="shared" si="0"/>
        <v>0.71516885167632227</v>
      </c>
      <c r="C68" s="1">
        <f t="shared" si="1"/>
        <v>1.0998052580331061</v>
      </c>
      <c r="D68" s="1">
        <f t="shared" si="2"/>
        <v>-0.14559140897678852</v>
      </c>
      <c r="E68" s="1">
        <f t="shared" si="3"/>
        <v>4.1315791659103623E-2</v>
      </c>
      <c r="F68" s="1">
        <f t="shared" si="4"/>
        <v>0.57066823114574616</v>
      </c>
      <c r="G68" s="1">
        <f t="shared" si="5"/>
        <v>1.1438244221340181</v>
      </c>
      <c r="H68" s="1">
        <f t="shared" si="6"/>
        <v>-0.24361630376456786</v>
      </c>
      <c r="I68" s="1">
        <f t="shared" si="7"/>
        <v>5.8359365059761227E-2</v>
      </c>
    </row>
    <row r="69" spans="1:32" x14ac:dyDescent="0.3">
      <c r="A69" s="1">
        <v>21</v>
      </c>
      <c r="B69" s="1">
        <f t="shared" si="0"/>
        <v>0.71425842248654392</v>
      </c>
      <c r="C69" s="1">
        <f t="shared" si="1"/>
        <v>0.95904037448800472</v>
      </c>
      <c r="D69" s="1">
        <f t="shared" si="2"/>
        <v>-0.14614462974415066</v>
      </c>
      <c r="E69" s="1">
        <f t="shared" si="3"/>
        <v>-1.8163109150237739E-2</v>
      </c>
      <c r="F69" s="1">
        <f t="shared" si="4"/>
        <v>0.56916413252443043</v>
      </c>
      <c r="G69" s="1">
        <f t="shared" si="5"/>
        <v>1.0865410140695513</v>
      </c>
      <c r="H69" s="1">
        <f t="shared" si="6"/>
        <v>-0.24476247601137419</v>
      </c>
      <c r="I69" s="1">
        <f t="shared" si="7"/>
        <v>3.6046124442001885E-2</v>
      </c>
    </row>
    <row r="70" spans="1:32" x14ac:dyDescent="0.3">
      <c r="A70" s="1">
        <v>22</v>
      </c>
      <c r="B70" s="1">
        <f t="shared" si="0"/>
        <v>0.71313673480869044</v>
      </c>
      <c r="C70" s="1">
        <f t="shared" si="1"/>
        <v>0.63103802672147991</v>
      </c>
      <c r="D70" s="1">
        <f t="shared" si="2"/>
        <v>-0.14682719177568823</v>
      </c>
      <c r="E70" s="1">
        <f t="shared" si="3"/>
        <v>-0.19994446912718428</v>
      </c>
      <c r="F70" s="1">
        <f t="shared" si="4"/>
        <v>0.56770444058102887</v>
      </c>
      <c r="G70" s="1">
        <f t="shared" si="5"/>
        <v>0.81266490765171506</v>
      </c>
      <c r="H70" s="1">
        <f t="shared" si="6"/>
        <v>-0.24587770871223938</v>
      </c>
      <c r="I70" s="1">
        <f t="shared" si="7"/>
        <v>-9.0088493467628067E-2</v>
      </c>
    </row>
    <row r="71" spans="1:32" x14ac:dyDescent="0.3">
      <c r="A71" s="1">
        <v>23</v>
      </c>
      <c r="B71" s="1">
        <f t="shared" si="0"/>
        <v>0.7109009590537726</v>
      </c>
      <c r="C71" s="1">
        <f t="shared" si="1"/>
        <v>1.0016085790884719</v>
      </c>
      <c r="D71" s="1">
        <f t="shared" si="2"/>
        <v>-0.14819089987855627</v>
      </c>
      <c r="E71" s="1">
        <f t="shared" si="3"/>
        <v>6.9803574936816296E-4</v>
      </c>
      <c r="F71" s="1">
        <f t="shared" si="4"/>
        <v>0.56541614187831435</v>
      </c>
      <c r="G71" s="1">
        <f t="shared" si="5"/>
        <v>1.1351815505397449</v>
      </c>
      <c r="H71" s="1">
        <f t="shared" si="6"/>
        <v>-0.24763179714007769</v>
      </c>
      <c r="I71" s="1">
        <f t="shared" si="7"/>
        <v>5.50653241655083E-2</v>
      </c>
    </row>
    <row r="72" spans="1:32" x14ac:dyDescent="0.3">
      <c r="A72" s="1">
        <v>24</v>
      </c>
      <c r="B72" s="1">
        <f t="shared" si="0"/>
        <v>0.7097747009959462</v>
      </c>
      <c r="C72" s="1">
        <f t="shared" si="1"/>
        <v>0.76133651551312653</v>
      </c>
      <c r="D72" s="1">
        <f t="shared" si="2"/>
        <v>-0.14887948457939318</v>
      </c>
      <c r="E72" s="1">
        <f t="shared" si="3"/>
        <v>-0.11842333990911416</v>
      </c>
      <c r="F72" s="1">
        <f t="shared" si="4"/>
        <v>0.56392152928011174</v>
      </c>
      <c r="G72" s="1">
        <f t="shared" si="5"/>
        <v>1.0457933972310969</v>
      </c>
      <c r="H72" s="1">
        <f t="shared" si="6"/>
        <v>-0.24878132468976794</v>
      </c>
      <c r="I72" s="1">
        <f t="shared" si="7"/>
        <v>1.9445895520838731E-2</v>
      </c>
    </row>
    <row r="73" spans="1:32" x14ac:dyDescent="0.3">
      <c r="A73" s="1">
        <v>25</v>
      </c>
      <c r="B73" s="1">
        <f t="shared" si="0"/>
        <v>0.7081548584081403</v>
      </c>
      <c r="C73" s="1">
        <f t="shared" si="1"/>
        <v>0.96164574616457466</v>
      </c>
      <c r="D73" s="1">
        <f t="shared" si="2"/>
        <v>-0.14987176095702598</v>
      </c>
      <c r="E73" s="1">
        <f t="shared" si="3"/>
        <v>-1.6984885155931544E-2</v>
      </c>
      <c r="F73" s="1">
        <f t="shared" si="4"/>
        <v>0.56233751682012512</v>
      </c>
      <c r="G73" s="1">
        <f t="shared" si="5"/>
        <v>1.074725908828621</v>
      </c>
      <c r="H73" s="1">
        <f t="shared" si="6"/>
        <v>-0.25000294120261096</v>
      </c>
      <c r="I73" s="1">
        <f t="shared" si="7"/>
        <v>3.1297718706413478E-2</v>
      </c>
    </row>
    <row r="74" spans="1:32" x14ac:dyDescent="0.3">
      <c r="A74" s="1">
        <v>26</v>
      </c>
      <c r="B74" s="1">
        <f t="shared" si="0"/>
        <v>0.70719012691436545</v>
      </c>
      <c r="C74" s="1">
        <f t="shared" si="1"/>
        <v>0.96875</v>
      </c>
      <c r="D74" s="1">
        <f t="shared" si="2"/>
        <v>-0.15046381114054538</v>
      </c>
      <c r="E74" s="1">
        <f t="shared" si="3"/>
        <v>-1.3788284485633297E-2</v>
      </c>
      <c r="F74" s="1">
        <f t="shared" si="4"/>
        <v>0.56092245332628876</v>
      </c>
      <c r="G74" s="1">
        <f t="shared" si="5"/>
        <v>1.072347266881029</v>
      </c>
      <c r="H74" s="1">
        <f t="shared" si="6"/>
        <v>-0.2510971751437458</v>
      </c>
      <c r="I74" s="1">
        <f t="shared" si="7"/>
        <v>3.0335449225730289E-2</v>
      </c>
    </row>
    <row r="75" spans="1:32" x14ac:dyDescent="0.3">
      <c r="A75" s="1">
        <v>27</v>
      </c>
      <c r="B75" s="1">
        <f t="shared" si="0"/>
        <v>0.70605986858116332</v>
      </c>
      <c r="C75" s="1">
        <f t="shared" si="1"/>
        <v>0.833984375</v>
      </c>
      <c r="D75" s="1">
        <f t="shared" si="2"/>
        <v>-0.1511584724721626</v>
      </c>
      <c r="E75" s="1">
        <f t="shared" si="3"/>
        <v>-7.8842085950806898E-2</v>
      </c>
      <c r="F75" s="1">
        <f t="shared" si="4"/>
        <v>0.55938143090731618</v>
      </c>
      <c r="G75" s="1">
        <f t="shared" si="5"/>
        <v>0.88278295941517515</v>
      </c>
      <c r="H75" s="1">
        <f t="shared" si="6"/>
        <v>-0.25229195446134162</v>
      </c>
      <c r="I75" s="1">
        <f t="shared" si="7"/>
        <v>-5.4146058726723213E-2</v>
      </c>
    </row>
    <row r="76" spans="1:32" x14ac:dyDescent="0.3">
      <c r="A76" s="1">
        <v>28</v>
      </c>
      <c r="B76" s="1">
        <f t="shared" si="0"/>
        <v>0.70471974773688928</v>
      </c>
      <c r="C76" s="1">
        <f t="shared" si="1"/>
        <v>0.92802056555269918</v>
      </c>
      <c r="D76" s="1">
        <f t="shared" si="2"/>
        <v>-0.15198355848287012</v>
      </c>
      <c r="E76" s="1">
        <f t="shared" si="3"/>
        <v>-3.2442399420049832E-2</v>
      </c>
      <c r="F76" s="1">
        <f t="shared" si="4"/>
        <v>0.55729311829477812</v>
      </c>
      <c r="G76" s="1">
        <f t="shared" si="5"/>
        <v>1.1222256955298531</v>
      </c>
      <c r="H76" s="1">
        <f t="shared" si="6"/>
        <v>-0.25391631977361623</v>
      </c>
      <c r="I76" s="1">
        <f t="shared" si="7"/>
        <v>5.0080208494212096E-2</v>
      </c>
    </row>
    <row r="77" spans="1:32" x14ac:dyDescent="0.3">
      <c r="A77" s="1">
        <v>29</v>
      </c>
      <c r="B77" s="1">
        <f t="shared" si="0"/>
        <v>0.70386093570211694</v>
      </c>
      <c r="C77" s="1">
        <f t="shared" si="1"/>
        <v>1.064597846738442</v>
      </c>
      <c r="D77" s="1">
        <f t="shared" si="2"/>
        <v>-0.15251313748149631</v>
      </c>
      <c r="E77" s="1">
        <f t="shared" si="3"/>
        <v>2.7185583431176753E-2</v>
      </c>
      <c r="F77" s="1">
        <f t="shared" si="4"/>
        <v>0.55604223079123238</v>
      </c>
      <c r="G77" s="1">
        <f t="shared" si="5"/>
        <v>1.0404868355688028</v>
      </c>
      <c r="H77" s="1">
        <f t="shared" si="6"/>
        <v>-0.25489222298069991</v>
      </c>
      <c r="I77" s="1">
        <f t="shared" si="7"/>
        <v>1.7236589808583794E-2</v>
      </c>
    </row>
    <row r="78" spans="1:32" x14ac:dyDescent="0.3">
      <c r="A78" s="1">
        <v>30</v>
      </c>
      <c r="B78" s="1">
        <f t="shared" si="0"/>
        <v>0.70301607291511026</v>
      </c>
      <c r="C78" s="1">
        <f t="shared" si="1"/>
        <v>1.0618351063829787</v>
      </c>
      <c r="D78" s="1">
        <f t="shared" si="2"/>
        <v>-0.15303474567925943</v>
      </c>
      <c r="E78" s="1">
        <f t="shared" si="3"/>
        <v>2.6057079882859494E-2</v>
      </c>
      <c r="F78" s="1">
        <f t="shared" si="4"/>
        <v>0.55426327736334713</v>
      </c>
      <c r="G78" s="1">
        <f t="shared" si="5"/>
        <v>1.1063114330056907</v>
      </c>
      <c r="H78" s="1">
        <f t="shared" si="6"/>
        <v>-0.25628389457509854</v>
      </c>
      <c r="I78" s="1">
        <f t="shared" si="7"/>
        <v>4.3877400564276872E-2</v>
      </c>
    </row>
    <row r="79" spans="1:32" x14ac:dyDescent="0.3">
      <c r="A79" s="1">
        <v>31</v>
      </c>
      <c r="B79" s="1">
        <f t="shared" si="0"/>
        <v>0.70219943327486167</v>
      </c>
      <c r="C79" s="1">
        <f t="shared" si="1"/>
        <v>1.472280701754386</v>
      </c>
      <c r="D79" s="1">
        <f t="shared" si="2"/>
        <v>-0.15353952537721793</v>
      </c>
      <c r="E79" s="1">
        <f t="shared" si="3"/>
        <v>0.16799061951301006</v>
      </c>
      <c r="F79" s="1">
        <f t="shared" si="4"/>
        <v>0.55268833964537423</v>
      </c>
      <c r="G79" s="1">
        <f t="shared" si="5"/>
        <v>1.1957799145299146</v>
      </c>
      <c r="H79" s="1">
        <f t="shared" si="6"/>
        <v>-0.25751969785913287</v>
      </c>
      <c r="I79" s="1">
        <f t="shared" si="7"/>
        <v>7.7651254317377488E-2</v>
      </c>
    </row>
    <row r="80" spans="1:32" x14ac:dyDescent="0.3">
      <c r="A80" s="1">
        <v>32</v>
      </c>
      <c r="B80" s="1">
        <f t="shared" si="0"/>
        <v>0.7023031659118536</v>
      </c>
      <c r="C80" s="1">
        <f t="shared" si="1"/>
        <v>1.2225886232481451</v>
      </c>
      <c r="D80" s="1">
        <f t="shared" si="2"/>
        <v>-0.15347537382356916</v>
      </c>
      <c r="E80" s="1">
        <f t="shared" si="3"/>
        <v>8.7280350161809059E-2</v>
      </c>
      <c r="F80" s="1">
        <f t="shared" si="4"/>
        <v>0.55134487651727826</v>
      </c>
      <c r="G80" s="1">
        <f t="shared" si="5"/>
        <v>1.1183597390493942</v>
      </c>
      <c r="H80" s="1">
        <f t="shared" si="6"/>
        <v>-0.25857665683938869</v>
      </c>
      <c r="I80" s="1">
        <f t="shared" si="7"/>
        <v>4.8581524081673745E-2</v>
      </c>
    </row>
  </sheetData>
  <mergeCells count="11">
    <mergeCell ref="B46:E46"/>
    <mergeCell ref="F46:I46"/>
    <mergeCell ref="A1:I1"/>
    <mergeCell ref="A3:K3"/>
    <mergeCell ref="B6:C6"/>
    <mergeCell ref="D6:E6"/>
    <mergeCell ref="F6:G6"/>
    <mergeCell ref="H6:I6"/>
    <mergeCell ref="B4:I4"/>
    <mergeCell ref="B5:E5"/>
    <mergeCell ref="F5:I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 Account 1</dc:creator>
  <cp:lastModifiedBy>Matthew</cp:lastModifiedBy>
  <dcterms:created xsi:type="dcterms:W3CDTF">2017-02-01T14:11:53Z</dcterms:created>
  <dcterms:modified xsi:type="dcterms:W3CDTF">2017-04-28T14:00:18Z</dcterms:modified>
</cp:coreProperties>
</file>