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/uni/FYP_chatbot/Programming/Chatbot/venvfyp/wordDocs/"/>
    </mc:Choice>
  </mc:AlternateContent>
  <bookViews>
    <workbookView xWindow="0" yWindow="440" windowWidth="25600" windowHeight="15480" tabRatio="500" activeTab="3"/>
  </bookViews>
  <sheets>
    <sheet name="finding baseline" sheetId="1" r:id="rId1"/>
    <sheet name="optimizing good model" sheetId="2" r:id="rId2"/>
    <sheet name="Scoring" sheetId="4" r:id="rId3"/>
    <sheet name="Sheet1" sheetId="5" r:id="rId4"/>
    <sheet name="binary classification model" sheetId="3" r:id="rId5"/>
  </sheets>
  <definedNames>
    <definedName name="_xlnm._FilterDatabase" localSheetId="0" hidden="1">'finding baseline'!$A$1:$V$45</definedName>
    <definedName name="_xlnm._FilterDatabase" localSheetId="3" hidden="1">Sheet1!$1:$64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1" i="4" l="1"/>
  <c r="E1143" i="4"/>
  <c r="D1143" i="4"/>
  <c r="C1143" i="4"/>
  <c r="E308" i="4"/>
  <c r="L310" i="4"/>
  <c r="L411" i="4"/>
  <c r="D308" i="4"/>
  <c r="L207" i="4"/>
  <c r="L308" i="4"/>
  <c r="C308" i="4"/>
  <c r="L103" i="4"/>
  <c r="L104" i="4"/>
  <c r="C411" i="4"/>
  <c r="O26" i="1"/>
  <c r="E927" i="4"/>
  <c r="D927" i="4"/>
  <c r="C927" i="4"/>
  <c r="E721" i="4"/>
  <c r="D721" i="4"/>
  <c r="C721" i="4"/>
  <c r="E824" i="4"/>
  <c r="D824" i="4"/>
  <c r="C824" i="4"/>
  <c r="R126" i="2"/>
  <c r="S126" i="2"/>
  <c r="R125" i="2"/>
  <c r="S125" i="2"/>
  <c r="R124" i="2"/>
  <c r="S124" i="2"/>
  <c r="R123" i="2"/>
  <c r="S123" i="2"/>
  <c r="R122" i="2"/>
  <c r="S122" i="2"/>
  <c r="E617" i="4"/>
  <c r="D617" i="4"/>
  <c r="C617" i="4"/>
  <c r="E514" i="4"/>
  <c r="D514" i="4"/>
  <c r="C514" i="4"/>
  <c r="E411" i="4"/>
  <c r="D411" i="4"/>
  <c r="E205" i="4"/>
  <c r="D205" i="4"/>
  <c r="C205" i="4"/>
  <c r="R8" i="2"/>
  <c r="S8" i="2"/>
  <c r="E102" i="4"/>
  <c r="D102" i="4"/>
  <c r="C102" i="4"/>
  <c r="R7" i="2"/>
  <c r="S7" i="2"/>
  <c r="R6" i="2"/>
  <c r="S6" i="2"/>
  <c r="R5" i="2"/>
  <c r="S5" i="2"/>
  <c r="R4" i="2"/>
  <c r="S4" i="2"/>
  <c r="R3" i="2"/>
  <c r="S3" i="2"/>
  <c r="O45" i="1"/>
  <c r="Q45" i="1"/>
  <c r="R45" i="1"/>
  <c r="O44" i="1"/>
  <c r="Q44" i="1"/>
  <c r="R44" i="1"/>
  <c r="O43" i="1"/>
  <c r="Q43" i="1"/>
  <c r="R43" i="1"/>
  <c r="O42" i="1"/>
  <c r="Q42" i="1"/>
  <c r="R42" i="1"/>
  <c r="O41" i="1"/>
  <c r="Q41" i="1"/>
  <c r="R41" i="1"/>
  <c r="P44" i="1"/>
  <c r="P43" i="1"/>
  <c r="P42" i="1"/>
  <c r="P45" i="1"/>
  <c r="O38" i="1"/>
  <c r="P41" i="1"/>
  <c r="O40" i="1"/>
  <c r="Q40" i="1"/>
  <c r="R40" i="1"/>
  <c r="P40" i="1"/>
  <c r="O39" i="1"/>
  <c r="Q39" i="1"/>
  <c r="R39" i="1"/>
  <c r="P39" i="1"/>
  <c r="Q38" i="1"/>
  <c r="R38" i="1"/>
  <c r="P38" i="1"/>
  <c r="O37" i="1"/>
  <c r="Q37" i="1"/>
  <c r="R37" i="1"/>
  <c r="P37" i="1"/>
  <c r="O36" i="1"/>
  <c r="Q36" i="1"/>
  <c r="R36" i="1"/>
  <c r="P36" i="1"/>
  <c r="O34" i="1"/>
  <c r="Q34" i="1"/>
  <c r="O35" i="1"/>
  <c r="Q35" i="1"/>
  <c r="R35" i="1"/>
  <c r="P35" i="1"/>
  <c r="R34" i="1"/>
  <c r="P34" i="1"/>
  <c r="O33" i="1"/>
  <c r="Q33" i="1"/>
  <c r="R33" i="1"/>
  <c r="P33" i="1"/>
  <c r="O32" i="1"/>
  <c r="Q32" i="1"/>
  <c r="R32" i="1"/>
  <c r="P32" i="1"/>
  <c r="O31" i="1"/>
  <c r="Q31" i="1"/>
  <c r="R31" i="1"/>
  <c r="P31" i="1"/>
  <c r="O23" i="1"/>
  <c r="P23" i="1"/>
  <c r="O19" i="1"/>
  <c r="Q19" i="1"/>
  <c r="R19" i="1"/>
  <c r="O20" i="1"/>
  <c r="Q20" i="1"/>
  <c r="R20" i="1"/>
  <c r="O21" i="1"/>
  <c r="Q21" i="1"/>
  <c r="R21" i="1"/>
  <c r="O22" i="1"/>
  <c r="Q22" i="1"/>
  <c r="R22" i="1"/>
  <c r="Q23" i="1"/>
  <c r="R23" i="1"/>
  <c r="O24" i="1"/>
  <c r="Q24" i="1"/>
  <c r="R24" i="1"/>
  <c r="O25" i="1"/>
  <c r="Q25" i="1"/>
  <c r="R25" i="1"/>
  <c r="Q26" i="1"/>
  <c r="R26" i="1"/>
  <c r="O27" i="1"/>
  <c r="Q27" i="1"/>
  <c r="R27" i="1"/>
  <c r="O28" i="1"/>
  <c r="Q28" i="1"/>
  <c r="R28" i="1"/>
  <c r="O29" i="1"/>
  <c r="Q29" i="1"/>
  <c r="R29" i="1"/>
  <c r="O30" i="1"/>
  <c r="Q30" i="1"/>
  <c r="R30" i="1"/>
  <c r="P29" i="1"/>
  <c r="P30" i="1"/>
  <c r="P19" i="1"/>
  <c r="P20" i="1"/>
  <c r="P21" i="1"/>
  <c r="P22" i="1"/>
  <c r="P24" i="1"/>
  <c r="P25" i="1"/>
  <c r="P26" i="1"/>
  <c r="P27" i="1"/>
  <c r="P28" i="1"/>
  <c r="O17" i="1"/>
  <c r="Q17" i="1"/>
  <c r="R17" i="1"/>
  <c r="P17" i="1"/>
  <c r="O18" i="1"/>
  <c r="O16" i="1"/>
  <c r="Q18" i="1"/>
  <c r="R18" i="1"/>
  <c r="P18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P16" i="1"/>
  <c r="O2" i="1"/>
  <c r="P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2" i="1"/>
  <c r="R2" i="1"/>
</calcChain>
</file>

<file path=xl/sharedStrings.xml><?xml version="1.0" encoding="utf-8"?>
<sst xmlns="http://schemas.openxmlformats.org/spreadsheetml/2006/main" count="4474" uniqueCount="922">
  <si>
    <t xml:space="preserve">image family </t>
  </si>
  <si>
    <t xml:space="preserve">memory </t>
  </si>
  <si>
    <t>tf-latest-gpu</t>
  </si>
  <si>
    <t>3.75gb</t>
  </si>
  <si>
    <t>corpus size</t>
  </si>
  <si>
    <t>batch size</t>
  </si>
  <si>
    <t>30GB</t>
  </si>
  <si>
    <t>vocab size</t>
  </si>
  <si>
    <t>Steps per epoch</t>
  </si>
  <si>
    <t>results after epoch 1</t>
  </si>
  <si>
    <t>Did It run epoch 2?</t>
  </si>
  <si>
    <t>yes</t>
  </si>
  <si>
    <t>repetitve 'im not sure'</t>
  </si>
  <si>
    <t>didn’t reach 1 cut off at 20000 steps responses good!</t>
  </si>
  <si>
    <t xml:space="preserve">unsure it it would have </t>
  </si>
  <si>
    <t>no out of memory</t>
  </si>
  <si>
    <t>results after epoch 3</t>
  </si>
  <si>
    <t>Yes</t>
  </si>
  <si>
    <t xml:space="preserve">REpetitve 'im not sure' 'im sorry' </t>
  </si>
  <si>
    <t>n/a</t>
  </si>
  <si>
    <t>n/a out of memory</t>
  </si>
  <si>
    <t>n/a out of memory - cuda</t>
  </si>
  <si>
    <t>n/a out of memory - segmentaion fault</t>
  </si>
  <si>
    <t>Run number</t>
  </si>
  <si>
    <t>per 100 steps (s)</t>
  </si>
  <si>
    <t>Run full 3 epoch (hrs)</t>
  </si>
  <si>
    <t>repetitive 'im not sure if'</t>
  </si>
  <si>
    <t>Gpus</t>
  </si>
  <si>
    <t>Per epoch (mins)</t>
  </si>
  <si>
    <t>Steps for 3 epoch</t>
  </si>
  <si>
    <t>Dataset</t>
  </si>
  <si>
    <t>reddit</t>
  </si>
  <si>
    <t>opensubtitles</t>
  </si>
  <si>
    <t>100,000 but said it could token so up to 52176</t>
  </si>
  <si>
    <t>gnmt 8 layer</t>
  </si>
  <si>
    <t>num layers</t>
  </si>
  <si>
    <t>infermode</t>
  </si>
  <si>
    <t>beam</t>
  </si>
  <si>
    <t>sample t=1</t>
  </si>
  <si>
    <t>standard</t>
  </si>
  <si>
    <t>answers not repetitve at all! But didn’t make sesne to question</t>
  </si>
  <si>
    <t>gnmt</t>
  </si>
  <si>
    <t>sample t=0.5</t>
  </si>
  <si>
    <t>sample t=2</t>
  </si>
  <si>
    <t>15GB</t>
  </si>
  <si>
    <t>beam_search</t>
  </si>
  <si>
    <t>greedy</t>
  </si>
  <si>
    <t>beam_search30</t>
  </si>
  <si>
    <t>rubbish eg 'hey hey hey hey hey hey hey hey ' x 20</t>
  </si>
  <si>
    <t>dropout</t>
  </si>
  <si>
    <t>num_units</t>
  </si>
  <si>
    <t xml:space="preserve">30gb </t>
  </si>
  <si>
    <t xml:space="preserve">not good </t>
  </si>
  <si>
    <t>Training loss</t>
  </si>
  <si>
    <t>2!</t>
  </si>
  <si>
    <t>really good response!</t>
  </si>
  <si>
    <t>name-ch</t>
  </si>
  <si>
    <t xml:space="preserve">Q)what is your name? </t>
  </si>
  <si>
    <t>repetitive 'I am a name'</t>
  </si>
  <si>
    <t xml:space="preserve">best answers </t>
  </si>
  <si>
    <t>fullpositive-ch</t>
  </si>
  <si>
    <t>Model/Question</t>
  </si>
  <si>
    <t>Who are you?</t>
  </si>
  <si>
    <t>What is your name?</t>
  </si>
  <si>
    <t>How old are you?</t>
  </si>
  <si>
    <t>Where do you come from?</t>
  </si>
  <si>
    <t>EPOCH2-17000-</t>
  </si>
  <si>
    <t>changed param</t>
  </si>
  <si>
    <t>attention</t>
  </si>
  <si>
    <t>normed_bahdau</t>
  </si>
  <si>
    <t>attention architecture</t>
  </si>
  <si>
    <t>standard attention</t>
  </si>
  <si>
    <t>scaled_luong</t>
  </si>
  <si>
    <t>luong</t>
  </si>
  <si>
    <t>bahdau</t>
  </si>
  <si>
    <t xml:space="preserve">attention </t>
  </si>
  <si>
    <t>hobby</t>
  </si>
  <si>
    <t>speciality</t>
  </si>
  <si>
    <t>employer</t>
  </si>
  <si>
    <t>extended data classification model</t>
  </si>
  <si>
    <t>idol</t>
  </si>
  <si>
    <t>Accuracies</t>
  </si>
  <si>
    <t>Losses</t>
  </si>
  <si>
    <t xml:space="preserve">train: high 80s val: stuck 56 </t>
  </si>
  <si>
    <t xml:space="preserve">train drop, </t>
  </si>
  <si>
    <t xml:space="preserve">train: high 80s val:  high 90s.. But dropping! </t>
  </si>
  <si>
    <t>Model: used validationsplit0.2. emb+dense64/norm/relu/drop0.4+/dense32/relu/drop0.4 + flt/dense1</t>
  </si>
  <si>
    <r>
      <t xml:space="preserve">Model: </t>
    </r>
    <r>
      <rPr>
        <b/>
        <sz val="12"/>
        <color theme="1"/>
        <rFont val="Calibri"/>
        <family val="2"/>
        <scheme val="minor"/>
      </rPr>
      <t>used testtrain_split0.33</t>
    </r>
    <r>
      <rPr>
        <sz val="12"/>
        <color theme="1"/>
        <rFont val="Calibri"/>
        <family val="2"/>
        <scheme val="minor"/>
      </rPr>
      <t xml:space="preserve"> reduced data size. emb+dense64/norm/relu/drop0.4+</t>
    </r>
    <r>
      <rPr>
        <b/>
        <sz val="12"/>
        <color theme="1"/>
        <rFont val="Calibri"/>
        <family val="2"/>
        <scheme val="minor"/>
      </rPr>
      <t>flt</t>
    </r>
    <r>
      <rPr>
        <sz val="12"/>
        <color theme="1"/>
        <rFont val="Calibri"/>
        <family val="2"/>
        <scheme val="minor"/>
      </rPr>
      <t>/dense32/relu/drop0.4+dense1</t>
    </r>
  </si>
  <si>
    <r>
      <t xml:space="preserve">Model: </t>
    </r>
    <r>
      <rPr>
        <sz val="12"/>
        <color theme="1"/>
        <rFont val="Calibri"/>
        <family val="2"/>
        <scheme val="minor"/>
      </rPr>
      <t>used testtrain_split0.33</t>
    </r>
    <r>
      <rPr>
        <sz val="12"/>
        <color theme="1"/>
        <rFont val="Calibri"/>
        <family val="2"/>
        <scheme val="minor"/>
      </rPr>
      <t xml:space="preserve"> reduced data size. emb+dense64/norm/relu/drop0.4+flt/dense32/relu/</t>
    </r>
    <r>
      <rPr>
        <b/>
        <sz val="12"/>
        <color theme="1"/>
        <rFont val="Calibri"/>
        <family val="2"/>
        <scheme val="minor"/>
      </rPr>
      <t>kernalregl2-0.00</t>
    </r>
    <r>
      <rPr>
        <sz val="12"/>
        <color theme="1"/>
        <rFont val="Calibri"/>
        <family val="2"/>
        <scheme val="minor"/>
      </rPr>
      <t>3/drop0.4+dense1</t>
    </r>
  </si>
  <si>
    <t xml:space="preserve">train: high 80s val:  high 90s.. But fluctuating now </t>
  </si>
  <si>
    <t>train drop val up then down</t>
  </si>
  <si>
    <t>train drop val rise</t>
  </si>
  <si>
    <t>Is your hobby sports?</t>
  </si>
  <si>
    <t>What do you like to do</t>
  </si>
  <si>
    <t>Do you have any hobbies</t>
  </si>
  <si>
    <t>Guess what hobbies I have</t>
  </si>
  <si>
    <t>Do you know what i like to do</t>
  </si>
  <si>
    <t>Does your brother particularly like watching movies?</t>
  </si>
  <si>
    <t>Where does Wang Zi work?</t>
  </si>
  <si>
    <t>What is your company</t>
  </si>
  <si>
    <t>Which company are you from</t>
  </si>
  <si>
    <t>Wang Zi, where does your father work?</t>
  </si>
  <si>
    <t>Which company does your friend want to work in</t>
  </si>
  <si>
    <t>Which company do you think is the best</t>
  </si>
  <si>
    <t>What are you best at?</t>
  </si>
  <si>
    <t>What expertise do you have</t>
  </si>
  <si>
    <t>What are your skills</t>
  </si>
  <si>
    <t>What are you good at</t>
  </si>
  <si>
    <t>Do you know what a specialty is?</t>
  </si>
  <si>
    <t>Guess what I do</t>
  </si>
  <si>
    <t>Do you think specialty is important</t>
  </si>
  <si>
    <t>Do you envy people with special skills</t>
  </si>
  <si>
    <t>Who is your idol</t>
  </si>
  <si>
    <t>My idol is Jordan, how about you</t>
  </si>
  <si>
    <t>Can you tell me your idol</t>
  </si>
  <si>
    <t>I guess your idol is Hawking, right?</t>
  </si>
  <si>
    <t>Who is my idol</t>
  </si>
  <si>
    <t>Guess who my idol is</t>
  </si>
  <si>
    <t>Can you tell me your sister's idol</t>
  </si>
  <si>
    <t>Is my idol Einstein</t>
  </si>
  <si>
    <t>hobby: data size 51000</t>
  </si>
  <si>
    <t xml:space="preserve">employer: data size 20000 </t>
  </si>
  <si>
    <t>Guess what hobbies I have: </t>
  </si>
  <si>
    <r>
      <t xml:space="preserve">Model: </t>
    </r>
    <r>
      <rPr>
        <sz val="12"/>
        <color theme="1"/>
        <rFont val="Calibri"/>
        <family val="2"/>
        <scheme val="minor"/>
      </rPr>
      <t>used testtrain_split0.33</t>
    </r>
    <r>
      <rPr>
        <sz val="12"/>
        <color theme="1"/>
        <rFont val="Calibri"/>
        <family val="2"/>
        <scheme val="minor"/>
      </rPr>
      <t xml:space="preserve"> reduced data size. emb+dense64/norm/relu/drop0.4+flt/dense32/relu/</t>
    </r>
    <r>
      <rPr>
        <b/>
        <sz val="12"/>
        <color theme="1"/>
        <rFont val="Calibri"/>
        <family val="2"/>
        <scheme val="minor"/>
      </rPr>
      <t>kernalregl2-0.01</t>
    </r>
    <r>
      <rPr>
        <sz val="12"/>
        <color theme="1"/>
        <rFont val="Calibri"/>
        <family val="2"/>
        <scheme val="minor"/>
      </rPr>
      <t>/drop0.4+dense1</t>
    </r>
  </si>
  <si>
    <t>I'm gonna get some more water.</t>
  </si>
  <si>
    <t>Not a bad idea that.</t>
  </si>
  <si>
    <t>This is my wife.</t>
  </si>
  <si>
    <t>They're not gonna get away.</t>
  </si>
  <si>
    <t>I'm sorry.</t>
  </si>
  <si>
    <t>I'm not a teacher.</t>
  </si>
  <si>
    <t>I'm not sure.</t>
  </si>
  <si>
    <t>I'm not a doctor.</t>
  </si>
  <si>
    <t>You look like you're a ghost.</t>
  </si>
  <si>
    <t>Why do you wear these shoes?</t>
  </si>
  <si>
    <t>Don't you think we're just article for the drug?</t>
  </si>
  <si>
    <t>He's a little late.</t>
  </si>
  <si>
    <t>Yeah.</t>
  </si>
  <si>
    <t>Martin.</t>
  </si>
  <si>
    <t>I can't see anything.</t>
  </si>
  <si>
    <t>Walking around?</t>
  </si>
  <si>
    <t>You're not feeling well.</t>
  </si>
  <si>
    <t>They can't stop the palace in the palace.</t>
  </si>
  <si>
    <t>You dance?</t>
  </si>
  <si>
    <t>I mean, you know, you change.</t>
  </si>
  <si>
    <t>Come on, man.</t>
  </si>
  <si>
    <t>I'm talking about the two girls that you were so blatantly hitting on.</t>
  </si>
  <si>
    <t>I'm not gonna let you go.</t>
  </si>
  <si>
    <t>It's like a lost piece of cake.</t>
  </si>
  <si>
    <t>I don't know.</t>
  </si>
  <si>
    <t>I'll show you what I want.</t>
  </si>
  <si>
    <t>It's a cocktail - you asked for a cocktail.</t>
  </si>
  <si>
    <t>I'll try.</t>
  </si>
  <si>
    <t>Right.</t>
  </si>
  <si>
    <t>How you been?</t>
  </si>
  <si>
    <t>It's a short time.</t>
  </si>
  <si>
    <t>I'm not the One.</t>
  </si>
  <si>
    <t>You're charged with the triple- commit homicide.</t>
  </si>
  <si>
    <t>It's mine!</t>
  </si>
  <si>
    <t>I'm not here to be near here.</t>
  </si>
  <si>
    <t>I'm gonna go home.</t>
  </si>
  <si>
    <t>I'll give you a call.</t>
  </si>
  <si>
    <t>I've known him for ages.</t>
  </si>
  <si>
    <t>I don't think so.</t>
  </si>
  <si>
    <t>Real fast.</t>
  </si>
  <si>
    <t>Well, it's not my fault, Karen.</t>
  </si>
  <si>
    <t>For now, we'll give another beating.</t>
  </si>
  <si>
    <t>Your Majesty, I have waited for my family to give me hand work.</t>
  </si>
  <si>
    <t>I'm fine.</t>
  </si>
  <si>
    <t>Why is everyone asleep?</t>
  </si>
  <si>
    <t>The pinsetter came down on him.</t>
  </si>
  <si>
    <t>I'm here.</t>
  </si>
  <si>
    <t>Maybe it's not there.</t>
  </si>
  <si>
    <t>Yeah, well, it's a little bit of decency.</t>
  </si>
  <si>
    <t>No, I'm lost.</t>
  </si>
  <si>
    <t>In the water basket.</t>
  </si>
  <si>
    <t>I'm just trying to keep an eye on you.</t>
  </si>
  <si>
    <t>So do we have a answer?</t>
  </si>
  <si>
    <t>He's in the bathroom.</t>
  </si>
  <si>
    <t>What do they want from me?</t>
  </si>
  <si>
    <t>Upstairs, sir.</t>
  </si>
  <si>
    <t>Where's the Rex?</t>
  </si>
  <si>
    <t>I'm okay.</t>
  </si>
  <si>
    <t>She's not my type.</t>
  </si>
  <si>
    <t>I'll be right back.</t>
  </si>
  <si>
    <t>It's a secret.</t>
  </si>
  <si>
    <t>Did you get a look at him?</t>
  </si>
  <si>
    <t>What?</t>
  </si>
  <si>
    <t>Oscar Novak.</t>
  </si>
  <si>
    <t>I'm thirsty.</t>
  </si>
  <si>
    <t>And the way I look at you, I'm a black man.</t>
  </si>
  <si>
    <t>He's been in conference for a month.</t>
  </si>
  <si>
    <t>I'll go get a job.</t>
  </si>
  <si>
    <t>The water is clear.</t>
  </si>
  <si>
    <t>Hey, I'm sorry.</t>
  </si>
  <si>
    <t>No.</t>
  </si>
  <si>
    <t>You're going to need some rehab.</t>
  </si>
  <si>
    <t>I've been looking for you.</t>
  </si>
  <si>
    <t>What else?</t>
  </si>
  <si>
    <t>You're not going to be shit?</t>
  </si>
  <si>
    <t>Go where?</t>
  </si>
  <si>
    <t>I'm not the only one who's interested in this.</t>
  </si>
  <si>
    <t>Many times.</t>
  </si>
  <si>
    <t>No one said anything about a guy.</t>
  </si>
  <si>
    <t>You can eat the same.</t>
  </si>
  <si>
    <t xml:space="preserve"> You know, something for your mom?</t>
  </si>
  <si>
    <t xml:space="preserve"> How about some women's outfits?</t>
  </si>
  <si>
    <t xml:space="preserve"> Joel, do you like music?</t>
  </si>
  <si>
    <t xml:space="preserve"> What about them?</t>
  </si>
  <si>
    <t xml:space="preserve"> What was that about?</t>
  </si>
  <si>
    <t xml:space="preserve"> Understand?</t>
  </si>
  <si>
    <t xml:space="preserve"> To kill you, remember?</t>
  </si>
  <si>
    <t xml:space="preserve"> Why did you come here?</t>
  </si>
  <si>
    <t xml:space="preserve"> How can you stand being what you are?</t>
  </si>
  <si>
    <t xml:space="preserve"> Why do you go on living?</t>
  </si>
  <si>
    <t xml:space="preserve"> You having a good time?</t>
  </si>
  <si>
    <t xml:space="preserve"> Hey, how are you guys doing?</t>
  </si>
  <si>
    <t xml:space="preserve"> Mr. Pyare Lal, when did you come?</t>
  </si>
  <si>
    <t xml:space="preserve"> Hi, uh, is Frank there?</t>
  </si>
  <si>
    <t xml:space="preserve"> What's your name, please?</t>
  </si>
  <si>
    <t xml:space="preserve"> Can 't you see?</t>
  </si>
  <si>
    <t xml:space="preserve"> Do you want some chicken?</t>
  </si>
  <si>
    <t xml:space="preserve"> Giz, you want some?</t>
  </si>
  <si>
    <t xml:space="preserve"> What do you think armies do?</t>
  </si>
  <si>
    <t xml:space="preserve"> You dancing?</t>
  </si>
  <si>
    <t xml:space="preserve"> What do you mean?</t>
  </si>
  <si>
    <t xml:space="preserve"> You think I said something to Sonny?</t>
  </si>
  <si>
    <t xml:space="preserve"> What are you talking about?</t>
  </si>
  <si>
    <t xml:space="preserve"> What did I do now?</t>
  </si>
  <si>
    <t xml:space="preserve"> You know what the bow is?</t>
  </si>
  <si>
    <t xml:space="preserve"> Why?</t>
  </si>
  <si>
    <t xml:space="preserve"> You want to change your story?</t>
  </si>
  <si>
    <t xml:space="preserve"> What's that?</t>
  </si>
  <si>
    <t xml:space="preserve"> Can you believe that?</t>
  </si>
  <si>
    <t xml:space="preserve"> You ready?</t>
  </si>
  <si>
    <t xml:space="preserve"> Like that?</t>
  </si>
  <si>
    <t xml:space="preserve"> Remind you of what?</t>
  </si>
  <si>
    <t xml:space="preserve"> Why do you keep your hair short, Billy?</t>
  </si>
  <si>
    <t xml:space="preserve"> What do I pay you two bastards for?</t>
  </si>
  <si>
    <t xml:space="preserve"> Are you out of your mind?</t>
  </si>
  <si>
    <t xml:space="preserve"> Whose gun is that?</t>
  </si>
  <si>
    <t xml:space="preserve"> You got it?</t>
  </si>
  <si>
    <t xml:space="preserve"> Then why are you still here?</t>
  </si>
  <si>
    <t xml:space="preserve"> You know what?</t>
  </si>
  <si>
    <t xml:space="preserve"> Where will it stop, Julia?</t>
  </si>
  <si>
    <t xml:space="preserve"> What else could it be?</t>
  </si>
  <si>
    <t xml:space="preserve"> What?</t>
  </si>
  <si>
    <t xml:space="preserve"> Do you know who this Mr. Corkle is?</t>
  </si>
  <si>
    <t xml:space="preserve"> Hey, have you heard this one?</t>
  </si>
  <si>
    <t xml:space="preserve"> Did they get him?</t>
  </si>
  <si>
    <t xml:space="preserve"> 140?</t>
  </si>
  <si>
    <t xml:space="preserve"> You know how fast?</t>
  </si>
  <si>
    <t xml:space="preserve"> What is it you want me to do, Eugene?</t>
  </si>
  <si>
    <t xml:space="preserve"> Sooner than I think?</t>
  </si>
  <si>
    <t xml:space="preserve"> Marriage proposal?</t>
  </si>
  <si>
    <t xml:space="preserve"> Are you feeling okay?</t>
  </si>
  <si>
    <t xml:space="preserve"> What's wrong?</t>
  </si>
  <si>
    <t xml:space="preserve"> What is happening here?</t>
  </si>
  <si>
    <t xml:space="preserve"> What the hell happened?</t>
  </si>
  <si>
    <t xml:space="preserve"> Are you there?</t>
  </si>
  <si>
    <t xml:space="preserve"> Who knows if it's even there?</t>
  </si>
  <si>
    <t xml:space="preserve"> How are you?</t>
  </si>
  <si>
    <t xml:space="preserve"> This is stage eight, isn't it?</t>
  </si>
  <si>
    <t xml:space="preserve"> Are you lost?</t>
  </si>
  <si>
    <t xml:space="preserve"> Do you remember Miss Simms?</t>
  </si>
  <si>
    <t xml:space="preserve"> What's the question?</t>
  </si>
  <si>
    <t xml:space="preserve"> I've just got to keep on working, see?</t>
  </si>
  <si>
    <t xml:space="preserve"> You would murder them to capture me?</t>
  </si>
  <si>
    <t xml:space="preserve"> Where is he?</t>
  </si>
  <si>
    <t xml:space="preserve"> Who are they?</t>
  </si>
  <si>
    <t xml:space="preserve"> Where's Richard and Julia?</t>
  </si>
  <si>
    <t xml:space="preserve"> Ready to go, go, go?</t>
  </si>
  <si>
    <t xml:space="preserve"> How you doing?</t>
  </si>
  <si>
    <t xml:space="preserve"> Since when does she have a boyfriend?</t>
  </si>
  <si>
    <t xml:space="preserve"> Where's Sherry?</t>
  </si>
  <si>
    <t xml:space="preserve"> Why don't you pick them up?</t>
  </si>
  <si>
    <t xml:space="preserve"> What's that, sweetie?</t>
  </si>
  <si>
    <t xml:space="preserve"> Did he run away fast?</t>
  </si>
  <si>
    <t xml:space="preserve"> What did he look like?</t>
  </si>
  <si>
    <t xml:space="preserve"> Walked off?</t>
  </si>
  <si>
    <t xml:space="preserve"> Did you see him too?</t>
  </si>
  <si>
    <t xml:space="preserve"> Does anybody want a beer?</t>
  </si>
  <si>
    <t xml:space="preserve"> Get me a coffee, will ya, Ben?</t>
  </si>
  <si>
    <t xml:space="preserve"> What's he doing with that Delta?</t>
  </si>
  <si>
    <t xml:space="preserve"> What's Bob got?</t>
  </si>
  <si>
    <t xml:space="preserve"> What about my job?</t>
  </si>
  <si>
    <t xml:space="preserve"> Quit my job?</t>
  </si>
  <si>
    <t xml:space="preserve"> What do you understand, Holmes?</t>
  </si>
  <si>
    <t xml:space="preserve"> Used the big wind?</t>
  </si>
  <si>
    <t xml:space="preserve"> Did you know that?</t>
  </si>
  <si>
    <t xml:space="preserve"> You understand?</t>
  </si>
  <si>
    <t xml:space="preserve"> Why didn't you come?</t>
  </si>
  <si>
    <t xml:space="preserve"> Where have you been?</t>
  </si>
  <si>
    <t xml:space="preserve"> Who else, if not me?</t>
  </si>
  <si>
    <t xml:space="preserve"> It's you?</t>
  </si>
  <si>
    <t xml:space="preserve"> Go?</t>
  </si>
  <si>
    <t xml:space="preserve"> You don't speak at all, do you?</t>
  </si>
  <si>
    <t xml:space="preserve"> It's been done before?</t>
  </si>
  <si>
    <t xml:space="preserve"> Was it murder or an accident?</t>
  </si>
  <si>
    <t xml:space="preserve"> The same?</t>
  </si>
  <si>
    <t>Dropout 0.7</t>
  </si>
  <si>
    <t>Base</t>
  </si>
  <si>
    <t>Scaled-luong</t>
  </si>
  <si>
    <t>You know, I'm a little tired.</t>
  </si>
  <si>
    <t>Not a bad idea.</t>
  </si>
  <si>
    <t>They're all still here.</t>
  </si>
  <si>
    <t>I'm not a cop.</t>
  </si>
  <si>
    <t>I'm a sensible sheep.</t>
  </si>
  <si>
    <t>I'm not going to tell you.</t>
  </si>
  <si>
    <t>Hey, how are you?</t>
  </si>
  <si>
    <t>Alice.</t>
  </si>
  <si>
    <t>I'm not a child.</t>
  </si>
  <si>
    <t>No, thanks.</t>
  </si>
  <si>
    <t>No, thank you.</t>
  </si>
  <si>
    <t>They're only 80,000.</t>
  </si>
  <si>
    <t>I'm between marriages.</t>
  </si>
  <si>
    <t>I'm gonna talk to you.</t>
  </si>
  <si>
    <t>I'm tired of being late.</t>
  </si>
  <si>
    <t>That's it.</t>
  </si>
  <si>
    <t>I'll tell you what.</t>
  </si>
  <si>
    <t>It's a cocktail.</t>
  </si>
  <si>
    <t>You're gonna pay me back.</t>
  </si>
  <si>
    <t>You're the only one who can help me.</t>
  </si>
  <si>
    <t>I'm gonna go get it.</t>
  </si>
  <si>
    <t>I'm here to see you.</t>
  </si>
  <si>
    <t>I'm gonna go get a drink.</t>
  </si>
  <si>
    <t>He's a clown.</t>
  </si>
  <si>
    <t>No, I haven't seen it.</t>
  </si>
  <si>
    <t>No, they got him.</t>
  </si>
  <si>
    <t>That's great.</t>
  </si>
  <si>
    <t>You want me to do something?</t>
  </si>
  <si>
    <t>You're a good man.</t>
  </si>
  <si>
    <t>I'm sucking the transmission.</t>
  </si>
  <si>
    <t>I'll be there.</t>
  </si>
  <si>
    <t>You can't do that.</t>
  </si>
  <si>
    <t>No, I'm not Stifler.</t>
  </si>
  <si>
    <t>In English.</t>
  </si>
  <si>
    <t>What's the question?</t>
  </si>
  <si>
    <t>I'm going to have to make it.</t>
  </si>
  <si>
    <t>I would never dared to kill you.</t>
  </si>
  <si>
    <t>He's not here.</t>
  </si>
  <si>
    <t>Since you're a boyfriend.</t>
  </si>
  <si>
    <t>She's in the bathroom.</t>
  </si>
  <si>
    <t>I'm going to get rid of that.</t>
  </si>
  <si>
    <t>Real smart.</t>
  </si>
  <si>
    <t>Or one time?</t>
  </si>
  <si>
    <t>I'll give you a beer.</t>
  </si>
  <si>
    <t>I'm handling a roll.</t>
  </si>
  <si>
    <t>He's doing a lot of questions.</t>
  </si>
  <si>
    <t>He's got a weapon.</t>
  </si>
  <si>
    <t>I understand.</t>
  </si>
  <si>
    <t>I know it.</t>
  </si>
  <si>
    <t>I'm not going to say that.</t>
  </si>
  <si>
    <t>I'm Lau Piu Piu.</t>
  </si>
  <si>
    <t>Where?</t>
  </si>
  <si>
    <t>I'm not deaf.</t>
  </si>
  <si>
    <t>Was it an accident?</t>
  </si>
  <si>
    <t>Test set questions/Model change</t>
  </si>
  <si>
    <t>Not a bad idea, that's a bad idea.</t>
  </si>
  <si>
    <t>Mom!</t>
  </si>
  <si>
    <t>They're all here.</t>
  </si>
  <si>
    <t>I'm sittin' there with you.</t>
  </si>
  <si>
    <t>I'll be back in a minute.</t>
  </si>
  <si>
    <t>You're a policeman.</t>
  </si>
  <si>
    <t>I'm not here to discuss this.</t>
  </si>
  <si>
    <t>You know how I just did.</t>
  </si>
  <si>
    <t>I'm a friend of the family.</t>
  </si>
  <si>
    <t>I'm having a good time.</t>
  </si>
  <si>
    <t>We're fine.</t>
  </si>
  <si>
    <t>Where is the old lady?</t>
  </si>
  <si>
    <t>My name is Phillip.</t>
  </si>
  <si>
    <t>I'll pass.</t>
  </si>
  <si>
    <t>They never time.</t>
  </si>
  <si>
    <t>You're not going to Dancing?</t>
  </si>
  <si>
    <t>I mean, you're not a part of the visitors.</t>
  </si>
  <si>
    <t>Is this what you think?</t>
  </si>
  <si>
    <t>You're not gonna let me do this to you, you little shit!</t>
  </si>
  <si>
    <t>It's my way of telling you.</t>
  </si>
  <si>
    <t>It's not that simple.</t>
  </si>
  <si>
    <t>I've never even looked at him before.</t>
  </si>
  <si>
    <t>That you're a good guy.</t>
  </si>
  <si>
    <t>What does it have to do with anything?</t>
  </si>
  <si>
    <t>They'll be here any moment.</t>
  </si>
  <si>
    <t>You're charged with the triple-13.</t>
  </si>
  <si>
    <t>It's mine, it's mine.</t>
  </si>
  <si>
    <t>You got it?</t>
  </si>
  <si>
    <t>I'm not here to see you.</t>
  </si>
  <si>
    <t>You know, I've been thinking about it.</t>
  </si>
  <si>
    <t>I'm a friend.</t>
  </si>
  <si>
    <t>"If I heard it, I'm not allowed to see the "Flint- Vampire".</t>
  </si>
  <si>
    <t>That's right.</t>
  </si>
  <si>
    <t>Like a few more days.</t>
  </si>
  <si>
    <t>Well, I don't know.</t>
  </si>
  <si>
    <t>Why?</t>
  </si>
  <si>
    <t>What are you talking about?</t>
  </si>
  <si>
    <t>I'm going to the beach.</t>
  </si>
  <si>
    <t>Maybe it's just a possibility.</t>
  </si>
  <si>
    <t>Yes.</t>
  </si>
  <si>
    <t>No, actually, I'm not.</t>
  </si>
  <si>
    <t>In what?</t>
  </si>
  <si>
    <t>We're goin' to the city.</t>
  </si>
  <si>
    <t>I'm not going to say anything.</t>
  </si>
  <si>
    <t>We're going to get to know about this.</t>
  </si>
  <si>
    <t>Ready.</t>
  </si>
  <si>
    <t>She's a friend of ours.</t>
  </si>
  <si>
    <t>I'm sorry, darling.</t>
  </si>
  <si>
    <t>They're slipping.</t>
  </si>
  <si>
    <t>A ring.</t>
  </si>
  <si>
    <t>About 60,000 pounds?</t>
  </si>
  <si>
    <t>Not one fucking time.</t>
  </si>
  <si>
    <t>I'm a little hard-to-get.</t>
  </si>
  <si>
    <t>.</t>
  </si>
  <si>
    <t>He's got the best pair of self-involved handling this.</t>
  </si>
  <si>
    <t>You can go to the kitchen and get your job.</t>
  </si>
  <si>
    <t>I understand that you and I have a different power.</t>
  </si>
  <si>
    <t>You know, the wind is still there.</t>
  </si>
  <si>
    <t>You don't understand.</t>
  </si>
  <si>
    <t>I didn't want to come.</t>
  </si>
  <si>
    <t>I've been looking all over for you.</t>
  </si>
  <si>
    <t>You're the one who's gonna kill me.</t>
  </si>
  <si>
    <t>Something very important has come up and you have to go.</t>
  </si>
  <si>
    <t>Well, I'm in a hurry.</t>
  </si>
  <si>
    <t>It's protected.</t>
  </si>
  <si>
    <t>You can eat a lot.</t>
  </si>
  <si>
    <t>She's a good boy.</t>
  </si>
  <si>
    <t>I'm sittin' there and I'm not going to tell you.</t>
  </si>
  <si>
    <t>I'll be damned!</t>
  </si>
  <si>
    <t>I'm not a killer.</t>
  </si>
  <si>
    <t>You're a liar.</t>
  </si>
  <si>
    <t>I'll get you something.</t>
  </si>
  <si>
    <t>Yes, Miss Reed.</t>
  </si>
  <si>
    <t>please.</t>
  </si>
  <si>
    <t>He's not there.</t>
  </si>
  <si>
    <t>I'm sorry, I don't know.</t>
  </si>
  <si>
    <t>They will never reach the time of time.</t>
  </si>
  <si>
    <t>I'm going to be a dance.</t>
  </si>
  <si>
    <t>I mean, what happens physically?</t>
  </si>
  <si>
    <t>What's the matter?</t>
  </si>
  <si>
    <t>Wear your paper.</t>
  </si>
  <si>
    <t>I'll tell you what I want.</t>
  </si>
  <si>
    <t>I can't believe it.</t>
  </si>
  <si>
    <t>Of course.</t>
  </si>
  <si>
    <t>I'm upset, it's nice.</t>
  </si>
  <si>
    <t>We're in the middle of the North Atlantic.</t>
  </si>
  <si>
    <t>I'm not going back to that school.</t>
  </si>
  <si>
    <t>I'm gonna go to Syracuse to see my mom.</t>
  </si>
  <si>
    <t>Where is it?</t>
  </si>
  <si>
    <t>I believe he's a Coliseum.</t>
  </si>
  <si>
    <t>Have you ever been to London?</t>
  </si>
  <si>
    <t>Yes, sir.</t>
  </si>
  <si>
    <t>We'll see.</t>
  </si>
  <si>
    <t>Why do you ask?</t>
  </si>
  <si>
    <t>Your girlfriend?</t>
  </si>
  <si>
    <t>I'd give him a married letter.</t>
  </si>
  <si>
    <t>Nobody knows.</t>
  </si>
  <si>
    <t>This is nowhere near the ship.</t>
  </si>
  <si>
    <t>No, I'm just trying to help.</t>
  </si>
  <si>
    <t>With the words of the missing.</t>
  </si>
  <si>
    <t>I'm trying to keep an eye on you.</t>
  </si>
  <si>
    <t>You have a choice.</t>
  </si>
  <si>
    <t>Oh, he's downstairs.</t>
  </si>
  <si>
    <t>Since I'm a few months old.</t>
  </si>
  <si>
    <t>Oh, dear, she's in the kitchen.</t>
  </si>
  <si>
    <t>I'm not giving them a chance to meet them.</t>
  </si>
  <si>
    <t>Your dad's a little something.</t>
  </si>
  <si>
    <t>He was the one who ran away.</t>
  </si>
  <si>
    <t>What one?</t>
  </si>
  <si>
    <t>Did you see him?</t>
  </si>
  <si>
    <t>I'm a friend of a friend.</t>
  </si>
  <si>
    <t>And you're not on the table.</t>
  </si>
  <si>
    <t>He's got a gun.</t>
  </si>
  <si>
    <t>All right, I'll get it.</t>
  </si>
  <si>
    <t>I'm sorry, my friend.</t>
  </si>
  <si>
    <t>I'm not your job, your job.</t>
  </si>
  <si>
    <t>That means that you're a beauty.</t>
  </si>
  <si>
    <t>You're not going to use it.</t>
  </si>
  <si>
    <t>I'm not at liberty to say.</t>
  </si>
  <si>
    <t>Naturalness</t>
  </si>
  <si>
    <t>Q</t>
  </si>
  <si>
    <t>Total</t>
  </si>
  <si>
    <t>Dropout 0.5</t>
  </si>
  <si>
    <t>She's got a thing for you.</t>
  </si>
  <si>
    <t>I'm not a savage.</t>
  </si>
  <si>
    <t>You know what I'm doing.</t>
  </si>
  <si>
    <t>We're just friends.</t>
  </si>
  <si>
    <t>When you're not a kid, you're a cop.</t>
  </si>
  <si>
    <t>Frank, is that you?</t>
  </si>
  <si>
    <t>My name is Ivan.</t>
  </si>
  <si>
    <t>They will never reach the train.</t>
  </si>
  <si>
    <t>You had to be a star.</t>
  </si>
  <si>
    <t>I'm a lawyer.</t>
  </si>
  <si>
    <t>You're a man, Jack.</t>
  </si>
  <si>
    <t>You're the one who took me out of the cage.</t>
  </si>
  <si>
    <t>I'm a little upset.</t>
  </si>
  <si>
    <t>I'm not a crime.</t>
  </si>
  <si>
    <t>That's not funny.</t>
  </si>
  <si>
    <t>I don't like wearing hair.</t>
  </si>
  <si>
    <t>You're not even fuckin' answer, man.</t>
  </si>
  <si>
    <t>You're charged with the triple homicide.</t>
  </si>
  <si>
    <t>It's mine.</t>
  </si>
  <si>
    <t>I'm still in mourning.</t>
  </si>
  <si>
    <t>I'm gonna go to Syracuse to find out.</t>
  </si>
  <si>
    <t>The hospital is closed.</t>
  </si>
  <si>
    <t>It's kidney stones.</t>
  </si>
  <si>
    <t>I'll give you a ride.</t>
  </si>
  <si>
    <t>The one with the wooden tricks?</t>
  </si>
  <si>
    <t>No, they didn't.</t>
  </si>
  <si>
    <t>100?</t>
  </si>
  <si>
    <t>I'll tell you how fast I am.</t>
  </si>
  <si>
    <t>Well, it's not gonna be so tough, it's so exciting.</t>
  </si>
  <si>
    <t>For what?</t>
  </si>
  <si>
    <t>Well, I think it's a good word.</t>
  </si>
  <si>
    <t>This is the most important thing I've ever seen.</t>
  </si>
  <si>
    <t>Maybe it's not the first time.</t>
  </si>
  <si>
    <t>Yes, it is.</t>
  </si>
  <si>
    <t>In the water.</t>
  </si>
  <si>
    <t>I'm going to tell you.</t>
  </si>
  <si>
    <t>I'm getting paid for it.</t>
  </si>
  <si>
    <t>I'm not interested in anything.</t>
  </si>
  <si>
    <t>He went to Africa.</t>
  </si>
  <si>
    <t>I'm ready.</t>
  </si>
  <si>
    <t>She's a friend of mine.</t>
  </si>
  <si>
    <t>Where's your sister?</t>
  </si>
  <si>
    <t>I'm eating.</t>
  </si>
  <si>
    <t>I'm going to look at it.</t>
  </si>
  <si>
    <t>Not fucking me.</t>
  </si>
  <si>
    <t>I'll get a beer.</t>
  </si>
  <si>
    <t>I'll make a toast.</t>
  </si>
  <si>
    <t>I thought we had a good time.</t>
  </si>
  <si>
    <t>He's got a job for me.</t>
  </si>
  <si>
    <t>I'm not gonna say that I'm not gonna do anything.</t>
  </si>
  <si>
    <t>You're right.</t>
  </si>
  <si>
    <t>You're not going to believe this.</t>
  </si>
  <si>
    <t>I'm not a fool.</t>
  </si>
  <si>
    <t>It's me.</t>
  </si>
  <si>
    <t>You're not a cheat.</t>
  </si>
  <si>
    <t>You're the same.</t>
  </si>
  <si>
    <t>I'm just a little girl.</t>
  </si>
  <si>
    <t>Well, that's a bad idea.</t>
  </si>
  <si>
    <t>I'm sittin' on the field.</t>
  </si>
  <si>
    <t>I'm not the only one who's gonna kill me.</t>
  </si>
  <si>
    <t>I'm a liar.</t>
  </si>
  <si>
    <t>I'm helping the doctor.</t>
  </si>
  <si>
    <t>I'm having a graceful time.</t>
  </si>
  <si>
    <t>All right.</t>
  </si>
  <si>
    <t>Stop it!</t>
  </si>
  <si>
    <t>No, I'm not.</t>
  </si>
  <si>
    <t>I'm confused.</t>
  </si>
  <si>
    <t>Can you see?</t>
  </si>
  <si>
    <t>Walking around.</t>
  </si>
  <si>
    <t>Later.</t>
  </si>
  <si>
    <t>reach?</t>
  </si>
  <si>
    <t>I'm not dancing.</t>
  </si>
  <si>
    <t>Oh, yeah.</t>
  </si>
  <si>
    <t>Let's go.</t>
  </si>
  <si>
    <t>I'm not going to do anything.</t>
  </si>
  <si>
    <t>I've never had such a rash.</t>
  </si>
  <si>
    <t>Address?</t>
  </si>
  <si>
    <t>That's a good question.</t>
  </si>
  <si>
    <t>It's my hair.</t>
  </si>
  <si>
    <t>Is this the joke?</t>
  </si>
  <si>
    <t>I'm not here to help you.</t>
  </si>
  <si>
    <t>I'm not gonna lie.</t>
  </si>
  <si>
    <t>The doctor's still alive.</t>
  </si>
  <si>
    <t>I'll tell you a thing.</t>
  </si>
  <si>
    <t>What's going on?</t>
  </si>
  <si>
    <t>Like a golf course.</t>
  </si>
  <si>
    <t>You're always dead.</t>
  </si>
  <si>
    <t>Do you want to?</t>
  </si>
  <si>
    <t>I'll give you a little massage.</t>
  </si>
  <si>
    <t>Put that down.</t>
  </si>
  <si>
    <t>I am listening.</t>
  </si>
  <si>
    <t>Maybe it's just the way you want to go.</t>
  </si>
  <si>
    <t>Yes, we are.</t>
  </si>
  <si>
    <t>No, I'm just helping.</t>
  </si>
  <si>
    <t>With what?</t>
  </si>
  <si>
    <t>Why is this freaking off your question?</t>
  </si>
  <si>
    <t>I'm a vain man.</t>
  </si>
  <si>
    <t>Russian prisoners.</t>
  </si>
  <si>
    <t>Up there.</t>
  </si>
  <si>
    <t>Ready to go.</t>
  </si>
  <si>
    <t>She's a friend of my own business.</t>
  </si>
  <si>
    <t>Inside.</t>
  </si>
  <si>
    <t>Like a salesman.</t>
  </si>
  <si>
    <t>What fucking fucking species?</t>
  </si>
  <si>
    <t>I saw him.</t>
  </si>
  <si>
    <t>I'll take a beer.</t>
  </si>
  <si>
    <t>I'm gonna have a little more coffee.</t>
  </si>
  <si>
    <t>Dead girl.</t>
  </si>
  <si>
    <t>I can't put my job on my job.</t>
  </si>
  <si>
    <t>I'm gonna call my brother and save my job.</t>
  </si>
  <si>
    <t>I don't understand.</t>
  </si>
  <si>
    <t>Breath?</t>
  </si>
  <si>
    <t>I'm not going to be the maid.</t>
  </si>
  <si>
    <t>I'm not here.</t>
  </si>
  <si>
    <t>I've been trying to reach you.</t>
  </si>
  <si>
    <t>You're not gonna be brave, right?</t>
  </si>
  <si>
    <t>It's Sloss.</t>
  </si>
  <si>
    <t>Where are we going?</t>
  </si>
  <si>
    <t>I don't speak Spanish.</t>
  </si>
  <si>
    <t>It's been a long time.</t>
  </si>
  <si>
    <t>Specificness</t>
  </si>
  <si>
    <t>sensibleness</t>
  </si>
  <si>
    <t>Scoring</t>
  </si>
  <si>
    <t>Not readable</t>
  </si>
  <si>
    <t>Gramatical poor</t>
  </si>
  <si>
    <t>Sentence flows naturally</t>
  </si>
  <si>
    <t xml:space="preserve">illogical </t>
  </si>
  <si>
    <t>slightly confusing</t>
  </si>
  <si>
    <t>valid response</t>
  </si>
  <si>
    <t>very valid response</t>
  </si>
  <si>
    <t>not context specific</t>
  </si>
  <si>
    <t>vaguely specific to context</t>
  </si>
  <si>
    <t>Down marks: short sentece</t>
  </si>
  <si>
    <t>Up marks: proper punc</t>
  </si>
  <si>
    <t>context specific</t>
  </si>
  <si>
    <t>fairly specific to context</t>
  </si>
  <si>
    <t>Test set 1</t>
  </si>
  <si>
    <t>Test set 2</t>
  </si>
  <si>
    <t>optimiser</t>
  </si>
  <si>
    <t>adam</t>
  </si>
  <si>
    <t>Optimise</t>
  </si>
  <si>
    <t>sgd</t>
  </si>
  <si>
    <t>rmsprop</t>
  </si>
  <si>
    <t>gnmt_v2</t>
  </si>
  <si>
    <t>optimizer sgd</t>
  </si>
  <si>
    <t>optimizer rmsprop</t>
  </si>
  <si>
    <t>attention architecture gnmt_v2</t>
  </si>
  <si>
    <t>num layers + units doubled (4,1024)</t>
  </si>
  <si>
    <t>I's know.</t>
  </si>
  <si>
    <t>I'm know.</t>
  </si>
  <si>
    <t>I love music, but I'm not sure.</t>
  </si>
  <si>
    <t>I'm not going to get you out of here.</t>
  </si>
  <si>
    <t>Look at you.</t>
  </si>
  <si>
    <t>I'm a friend of mine.</t>
  </si>
  <si>
    <t>Hey, how are you doing?</t>
  </si>
  <si>
    <t>My name is Mr. happened.</t>
  </si>
  <si>
    <t>She's not very nice.</t>
  </si>
  <si>
    <t>You're a right--!</t>
  </si>
  <si>
    <t>I'm talking about the money.</t>
  </si>
  <si>
    <t>It's a long story.</t>
  </si>
  <si>
    <t>You want to change the story?</t>
  </si>
  <si>
    <t>That you're a man.</t>
  </si>
  <si>
    <t>It's your 10- 600- 6000- 6000.</t>
  </si>
  <si>
    <t>I don't know what they're talking about.</t>
  </si>
  <si>
    <t>You're a good girl.</t>
  </si>
  <si>
    <t>I'm gonna go.</t>
  </si>
  <si>
    <t>The one who's got a good time.</t>
  </si>
  <si>
    <t>I'm sorry, I'm going to the hospital.</t>
  </si>
  <si>
    <t>Why is everyone in the house?</t>
  </si>
  <si>
    <t>You don't know if it's right if it's not the same thing.</t>
  </si>
  <si>
    <t>I'm not going to be here.</t>
  </si>
  <si>
    <t>I'm sorry, I'm sorry.</t>
  </si>
  <si>
    <t>You're not a good man.</t>
  </si>
  <si>
    <t>He's gone.</t>
  </si>
  <si>
    <t>He's in the back.</t>
  </si>
  <si>
    <t>The guy I was with.</t>
  </si>
  <si>
    <t>What are you doing?</t>
  </si>
  <si>
    <t>I'll beer you.</t>
  </si>
  <si>
    <t>Sure, I'm coming.</t>
  </si>
  <si>
    <t>He's a good guy.</t>
  </si>
  <si>
    <t>Just a few days.</t>
  </si>
  <si>
    <t>What about my job?</t>
  </si>
  <si>
    <t>I'm not going to get you.</t>
  </si>
  <si>
    <t>You're gonna be a good man.</t>
  </si>
  <si>
    <t>You're not going to be there.</t>
  </si>
  <si>
    <t>Only about it.</t>
  </si>
  <si>
    <t>You're a man.</t>
  </si>
  <si>
    <t>I'm not.</t>
  </si>
  <si>
    <t>Hey, how you doing?</t>
  </si>
  <si>
    <t>I'm not going to leave you.</t>
  </si>
  <si>
    <t>And hush up.</t>
  </si>
  <si>
    <t>I'm not a foreman in the dark.</t>
  </si>
  <si>
    <t>They're not the same.</t>
  </si>
  <si>
    <t>You're a great boy.</t>
  </si>
  <si>
    <t>I mean, you're a genius.</t>
  </si>
  <si>
    <t>You think I'm a fucking choirboy compared to me?</t>
  </si>
  <si>
    <t>I'll tell you what it is.</t>
  </si>
  <si>
    <t>You want to know what I'm doing?</t>
  </si>
  <si>
    <t>I'm not a chicken.</t>
  </si>
  <si>
    <t>You're a prick!</t>
  </si>
  <si>
    <t>You're not going to kill me.</t>
  </si>
  <si>
    <t>I'm going to the store.</t>
  </si>
  <si>
    <t>I'm gonna go get some stuff.</t>
  </si>
  <si>
    <t>I'm sorry, I'm not sure.</t>
  </si>
  <si>
    <t>Mr., Mrs. Miniver.</t>
  </si>
  <si>
    <t>What's that?</t>
  </si>
  <si>
    <t>No, I didn't think so.</t>
  </si>
  <si>
    <t>You know how much I love you?</t>
  </si>
  <si>
    <t>It's not important.</t>
  </si>
  <si>
    <t>Yes, but I'm not sure.</t>
  </si>
  <si>
    <t>I'm not hungry.</t>
  </si>
  <si>
    <t>What is this?</t>
  </si>
  <si>
    <t>The pinsetter came down.</t>
  </si>
  <si>
    <t>It's not about that.</t>
  </si>
  <si>
    <t>You're not a doctor.</t>
  </si>
  <si>
    <t>I'm not going to get caught.</t>
  </si>
  <si>
    <t>I'm getting married.</t>
  </si>
  <si>
    <t>Since I was 12 years old.</t>
  </si>
  <si>
    <t>She's in the kitchen.</t>
  </si>
  <si>
    <t>You know what?</t>
  </si>
  <si>
    <t>No, he was a little drunk.</t>
  </si>
  <si>
    <t>I'm a little boy.</t>
  </si>
  <si>
    <t>I'm gonna kill him.</t>
  </si>
  <si>
    <t>I'm gonna get you a job.</t>
  </si>
  <si>
    <t>You're not the only one who's afraid of me.</t>
  </si>
  <si>
    <t>You're gonna be fine.</t>
  </si>
  <si>
    <t>I was afraid you'd be a little bit.</t>
  </si>
  <si>
    <t>It's a little late.</t>
  </si>
  <si>
    <t>It was a misunderstanding.</t>
  </si>
  <si>
    <t>You're a bigger idiot than I thought.</t>
  </si>
  <si>
    <t>New base + DROPOUT 0.4 + RMSProp</t>
  </si>
  <si>
    <t>New base + Dropout0.4 + GNMT</t>
  </si>
  <si>
    <t>Buffy?</t>
  </si>
  <si>
    <t>Not a chance.</t>
  </si>
  <si>
    <t>I'm sittin' about your feelings, man.</t>
  </si>
  <si>
    <t>I'll be gone for a month.</t>
  </si>
  <si>
    <t>I'm not going to lie.</t>
  </si>
  <si>
    <t>You're still in love with him.</t>
  </si>
  <si>
    <t>I'm not a priest.</t>
  </si>
  <si>
    <t>I'm a great time.</t>
  </si>
  <si>
    <t>I am here to report the letter.</t>
  </si>
  <si>
    <t>Sergeant.</t>
  </si>
  <si>
    <t>I can see the attraction.</t>
  </si>
  <si>
    <t>They're gonna help everyone in this position.</t>
  </si>
  <si>
    <t>You asking for me?</t>
  </si>
  <si>
    <t>I mean, I'm a fucking fraud.</t>
  </si>
  <si>
    <t>Yes, but I think you're going to be very successful.</t>
  </si>
  <si>
    <t>You're the one who came after?</t>
  </si>
  <si>
    <t>It's the one with the bat.</t>
  </si>
  <si>
    <t>No, I don't think so.</t>
  </si>
  <si>
    <t>I've got to get out of here.</t>
  </si>
  <si>
    <t>You're a fucking moron.</t>
  </si>
  <si>
    <t>It's mine, okay?</t>
  </si>
  <si>
    <t>I'm going.</t>
  </si>
  <si>
    <t>We want to be allies.</t>
  </si>
  <si>
    <t>I'm gonna go over to Joey's to check this place.</t>
  </si>
  <si>
    <t>Where will you go?</t>
  </si>
  <si>
    <t>I'm from this town, Captain.</t>
  </si>
  <si>
    <t>"Do not. "</t>
  </si>
  <si>
    <t>They think he's not here.</t>
  </si>
  <si>
    <t>159?</t>
  </si>
  <si>
    <t>I don't know what it is.</t>
  </si>
  <si>
    <t>Why don't you just want me to?</t>
  </si>
  <si>
    <t>That's what you think?</t>
  </si>
  <si>
    <t>I wanted to give you a gift.</t>
  </si>
  <si>
    <t>Yeah, I'm fine.</t>
  </si>
  <si>
    <t>Maybe there's nothing left in there.</t>
  </si>
  <si>
    <t>Excellent.</t>
  </si>
  <si>
    <t>Not really.</t>
  </si>
  <si>
    <t>Everyone's gonna be after mine.</t>
  </si>
  <si>
    <t>I'm not afraid.</t>
  </si>
  <si>
    <t>He went to get me.</t>
  </si>
  <si>
    <t>Since when?</t>
  </si>
  <si>
    <t>Didn't you see her?</t>
  </si>
  <si>
    <t>They're not your family.</t>
  </si>
  <si>
    <t>Clean as a rock.</t>
  </si>
  <si>
    <t>Of course!</t>
  </si>
  <si>
    <t>I'm a cranberry agent.</t>
  </si>
  <si>
    <t>I'll have another one.</t>
  </si>
  <si>
    <t>He's a great driver.</t>
  </si>
  <si>
    <t>He's got plates.</t>
  </si>
  <si>
    <t>You got major bank growth in there.</t>
  </si>
  <si>
    <t>I don't want you to start any more.</t>
  </si>
  <si>
    <t>You're a genius.</t>
  </si>
  <si>
    <t>You know, that's the wind.</t>
  </si>
  <si>
    <t>The whole most miserable?</t>
  </si>
  <si>
    <t>No, not a trace.</t>
  </si>
  <si>
    <t>New base + Dropout0.4 + 4layersencdec + 1024 units</t>
  </si>
  <si>
    <t>She's a nice guy.</t>
  </si>
  <si>
    <t>Not so good, but I'm not good enough for you.</t>
  </si>
  <si>
    <t>Screw them!</t>
  </si>
  <si>
    <t>I was just thinking about the boar, and I'm not sure.</t>
  </si>
  <si>
    <t>I'm not going to be alone.</t>
  </si>
  <si>
    <t>I was just thinking.</t>
  </si>
  <si>
    <t>I've been here for a long time.</t>
  </si>
  <si>
    <t>I've been thinking about it.</t>
  </si>
  <si>
    <t>You're supposed to be on the phone.</t>
  </si>
  <si>
    <t>Indeed.</t>
  </si>
  <si>
    <t>My name is Jarod.</t>
  </si>
  <si>
    <t>This is the only way I can afford to.</t>
  </si>
  <si>
    <t>He deserves to be the same as Kuranaga and Hirayama.</t>
  </si>
  <si>
    <t>I mean, I'm not sure.</t>
  </si>
  <si>
    <t>I think you're right.</t>
  </si>
  <si>
    <t>You're a brave man to order this.</t>
  </si>
  <si>
    <t>It's a big one.</t>
  </si>
  <si>
    <t>You want me to go to a movie?</t>
  </si>
  <si>
    <t>You're not even a doctor.</t>
  </si>
  <si>
    <t>That's the man's name.</t>
  </si>
  <si>
    <t>I got it.</t>
  </si>
  <si>
    <t>Because I'm not.</t>
  </si>
  <si>
    <t>I'm gonna go get a little sip of blood.</t>
  </si>
  <si>
    <t>His name is Arthur.</t>
  </si>
  <si>
    <t>No, but he's not there.</t>
  </si>
  <si>
    <t>I'm gonna have to pay for it.</t>
  </si>
  <si>
    <t>You're not too sure.</t>
  </si>
  <si>
    <t>You want to kill me?</t>
  </si>
  <si>
    <t>Yes, my child.</t>
  </si>
  <si>
    <t>I'll be right there.</t>
  </si>
  <si>
    <t>What is it?</t>
  </si>
  <si>
    <t>Come back.</t>
  </si>
  <si>
    <t>It's not that simple, really.</t>
  </si>
  <si>
    <t>Not yet.</t>
  </si>
  <si>
    <t>I want to know if you're going to be a star.</t>
  </si>
  <si>
    <t>I'm not going to be there.</t>
  </si>
  <si>
    <t>No, I don't.</t>
  </si>
  <si>
    <t>You're gonna be okay.</t>
  </si>
  <si>
    <t>She's got a lot of nerve to do.</t>
  </si>
  <si>
    <t>She's gone.</t>
  </si>
  <si>
    <t>He was a bit of a good guy.</t>
  </si>
  <si>
    <t>Not even.</t>
  </si>
  <si>
    <t>You're a good boy.</t>
  </si>
  <si>
    <t>He's a fucking thief.</t>
  </si>
  <si>
    <t>I'll take care of it.</t>
  </si>
  <si>
    <t>You're not being married?</t>
  </si>
  <si>
    <t>Yep.</t>
  </si>
  <si>
    <t>You're a good woman.</t>
  </si>
  <si>
    <t>You're not familiar with the phrase, are you?</t>
  </si>
  <si>
    <t>I'm a little fuzzy and a tin of leftovers.</t>
  </si>
  <si>
    <t>No, it was a long time ago.</t>
  </si>
  <si>
    <t>No, but it was a joke.</t>
  </si>
  <si>
    <t>You can't be a good hostess.</t>
  </si>
  <si>
    <t>No attention</t>
  </si>
  <si>
    <t>I prefer Programming</t>
  </si>
  <si>
    <t>The wind chimes on my porch.</t>
  </si>
  <si>
    <t>Howard said he was going to blow his brains out</t>
  </si>
  <si>
    <t>Yeah, I understand</t>
  </si>
  <si>
    <t>I'm not sure if it's a city, all I know is that I live in Reigate. I'm not so good at geography!</t>
  </si>
  <si>
    <t>I live in Reigate</t>
  </si>
  <si>
    <t>Reigate, it really is a marvelous place, you should visit</t>
  </si>
  <si>
    <t>My name is Matt</t>
  </si>
  <si>
    <t>There's nobody here.</t>
  </si>
  <si>
    <t>You know what I'm talking about, you fucking cockroach</t>
  </si>
  <si>
    <t>Whoa, whoa, whoa.</t>
  </si>
  <si>
    <t>It's the key.</t>
  </si>
  <si>
    <t>I don't</t>
  </si>
  <si>
    <t>What do you mean?</t>
  </si>
  <si>
    <t>God bless her.</t>
  </si>
  <si>
    <t>Just a moment.</t>
  </si>
  <si>
    <t>!</t>
  </si>
  <si>
    <t>I reside in Reigate</t>
  </si>
  <si>
    <t>I'll give you a ride here.</t>
  </si>
  <si>
    <t>Uh-uh.</t>
  </si>
  <si>
    <t>They got him.</t>
  </si>
  <si>
    <t>Huh?</t>
  </si>
  <si>
    <t>Mm-hmm.</t>
  </si>
  <si>
    <t>What's wrong?</t>
  </si>
  <si>
    <t>Dad, this is Ellie.</t>
  </si>
  <si>
    <t>I am 22, although it's a bit of a secret</t>
  </si>
  <si>
    <t>Where's Bill?</t>
  </si>
  <si>
    <t>All right, all right.</t>
  </si>
  <si>
    <t>I think I'm 22</t>
  </si>
  <si>
    <t>How rude! My name is Matt</t>
  </si>
  <si>
    <t>Where have you been?</t>
  </si>
  <si>
    <t>Talk to me, guys.</t>
  </si>
  <si>
    <t>It's in a nice little server in Reigate</t>
  </si>
  <si>
    <t>Why don't you take them up?</t>
  </si>
  <si>
    <t>Sure.</t>
  </si>
  <si>
    <t>He's dead.</t>
  </si>
  <si>
    <t>All I know is that I now live in Reigate</t>
  </si>
  <si>
    <t>Who else?</t>
  </si>
  <si>
    <t>Something very important has</t>
  </si>
  <si>
    <t>My hometown in Reigate</t>
  </si>
  <si>
    <t>Programming!</t>
  </si>
  <si>
    <t>I have many hobbies, my favourite being Programming</t>
  </si>
  <si>
    <t>Thanks for asking. My name is Matt</t>
  </si>
  <si>
    <t>In a village called Domremy.</t>
  </si>
  <si>
    <t>If you must know, I'm Male</t>
  </si>
  <si>
    <t>I am a Male</t>
  </si>
  <si>
    <t>What's your favourite hobby?</t>
  </si>
  <si>
    <t>Do you have any interests?</t>
  </si>
  <si>
    <t>Is your name bob?</t>
  </si>
  <si>
    <t>Where were you born?</t>
  </si>
  <si>
    <t>Are you a man or a woman?</t>
  </si>
  <si>
    <t>Are you a boy?</t>
  </si>
  <si>
    <t>Where do you live?</t>
  </si>
  <si>
    <t> Joel, do you like music?</t>
  </si>
  <si>
    <t>: 0.5900126099586487hobby</t>
  </si>
  <si>
    <t> Why did you come here?</t>
  </si>
  <si>
    <t>: 0.6564992070198059location</t>
  </si>
  <si>
    <t> Why do you go on living?</t>
  </si>
  <si>
    <t>: 0.5900532603263855location</t>
  </si>
  <si>
    <t> Mr. Pyare Lal, when did you come?</t>
  </si>
  <si>
    <t>: 0.7327489852905273location</t>
  </si>
  <si>
    <t> What's your name, please?</t>
  </si>
  <si>
    <t>: 0.9811516404151917name</t>
  </si>
  <si>
    <t> Then why are you still here?</t>
  </si>
  <si>
    <t>: 0.7058507204055786location</t>
  </si>
  <si>
    <t> How are you?</t>
  </si>
  <si>
    <t>: 0.5677074193954468age</t>
  </si>
  <si>
    <t> You would murder them to capture me?</t>
  </si>
  <si>
    <t>: 0.9387537837028503age</t>
  </si>
  <si>
    <t> Who are they?</t>
  </si>
  <si>
    <t>: 0.7266312837600708name</t>
  </si>
  <si>
    <t> Where's Richard and Julia?</t>
  </si>
  <si>
    <t>: 0.9945482611656189location</t>
  </si>
  <si>
    <t> Where's Sherry?</t>
  </si>
  <si>
    <t>: 0.9948646426200867location</t>
  </si>
  <si>
    <t> Why didn't you come?</t>
  </si>
  <si>
    <t>: 0.5542424321174622location</t>
  </si>
  <si>
    <t> Where have you been?</t>
  </si>
  <si>
    <t>: 0.7295464277267456location</t>
  </si>
  <si>
    <t> You don't speak at all, do you?</t>
  </si>
  <si>
    <t>: 0.6260268688201904location</t>
  </si>
  <si>
    <t> What's your favourite hobby?</t>
  </si>
  <si>
    <t>: 0.9963158965110779hobby</t>
  </si>
  <si>
    <t> Do you have any interests?</t>
  </si>
  <si>
    <t>: 0.9977553486824036hobby</t>
  </si>
  <si>
    <t> Is your name bob?</t>
  </si>
  <si>
    <t>: 0.969443678855896name</t>
  </si>
  <si>
    <t> Are you a man or a woman?</t>
  </si>
  <si>
    <t>: 0.9941321015357971gender</t>
  </si>
  <si>
    <t> Are you a boy?</t>
  </si>
  <si>
    <t>: 0.756841242313385gender</t>
  </si>
  <si>
    <t>: 0.7739513516426086location</t>
  </si>
  <si>
    <t>y</t>
  </si>
  <si>
    <t>n</t>
  </si>
  <si>
    <t>I live in reigate</t>
  </si>
  <si>
    <t>p</t>
  </si>
  <si>
    <t>fp</t>
  </si>
  <si>
    <t>yp</t>
  </si>
  <si>
    <t>yfp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</si>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</sst>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8FE14"/>
      <name val="Andale Mono"/>
    </font>
    <font>
      <sz val="10"/>
      <color rgb="FF000000"/>
      <name val="Arial Unicode MS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3" fontId="0" fillId="2" borderId="0" xfId="0" applyNumberFormat="1" applyFill="1"/>
    <xf numFmtId="0" fontId="4" fillId="3" borderId="0" xfId="0" applyFont="1" applyFill="1"/>
    <xf numFmtId="3" fontId="4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6" fillId="0" borderId="0" xfId="0" applyFont="1"/>
    <xf numFmtId="0" fontId="1" fillId="0" borderId="2" xfId="0" applyFont="1" applyBorder="1"/>
    <xf numFmtId="0" fontId="5" fillId="0" borderId="2" xfId="0" applyFont="1" applyBorder="1"/>
    <xf numFmtId="0" fontId="7" fillId="0" borderId="0" xfId="0" applyFont="1"/>
    <xf numFmtId="0" fontId="1" fillId="0" borderId="4" xfId="0" applyFont="1" applyBorder="1"/>
    <xf numFmtId="0" fontId="8" fillId="0" borderId="4" xfId="0" applyFont="1" applyBorder="1"/>
    <xf numFmtId="0" fontId="0" fillId="0" borderId="6" xfId="0" applyBorder="1"/>
    <xf numFmtId="0" fontId="0" fillId="2" borderId="6" xfId="0" applyFill="1" applyBorder="1"/>
    <xf numFmtId="0" fontId="0" fillId="4" borderId="0" xfId="0" applyFill="1"/>
    <xf numFmtId="0" fontId="7" fillId="4" borderId="0" xfId="0" applyFont="1" applyFill="1"/>
    <xf numFmtId="0" fontId="1" fillId="5" borderId="4" xfId="0" applyFont="1" applyFill="1" applyBorder="1"/>
    <xf numFmtId="0" fontId="7" fillId="5" borderId="0" xfId="0" applyFont="1" applyFill="1"/>
    <xf numFmtId="0" fontId="9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1048576"/>
  <sheetViews>
    <sheetView workbookViewId="0">
      <selection activeCell="N50" sqref="N50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2.1640625" customWidth="1"/>
    <col min="4" max="4" width="12" bestFit="1" customWidth="1"/>
    <col min="5" max="5" width="12" customWidth="1"/>
    <col min="13" max="13" width="34.1640625" bestFit="1" customWidth="1"/>
    <col min="14" max="14" width="38.83203125" bestFit="1" customWidth="1"/>
    <col min="15" max="15" width="14.33203125" bestFit="1" customWidth="1"/>
    <col min="16" max="16" width="18.1640625" bestFit="1" customWidth="1"/>
    <col min="17" max="17" width="42.33203125" bestFit="1" customWidth="1"/>
    <col min="18" max="18" width="42.33203125" customWidth="1"/>
    <col min="19" max="19" width="52.1640625" bestFit="1" customWidth="1"/>
    <col min="20" max="20" width="52.1640625" customWidth="1"/>
    <col min="21" max="21" width="20.1640625" bestFit="1" customWidth="1"/>
    <col min="22" max="22" width="18.1640625" bestFit="1" customWidth="1"/>
  </cols>
  <sheetData>
    <row r="1" spans="1:22" s="2" customFormat="1" ht="15" customHeight="1" x14ac:dyDescent="0.2">
      <c r="A1" s="2" t="s">
        <v>23</v>
      </c>
      <c r="B1" s="2" t="s">
        <v>1</v>
      </c>
      <c r="C1" s="2" t="s">
        <v>27</v>
      </c>
      <c r="D1" s="2" t="s">
        <v>0</v>
      </c>
      <c r="E1" s="2" t="s">
        <v>30</v>
      </c>
      <c r="F1" s="2" t="s">
        <v>4</v>
      </c>
      <c r="G1" s="2" t="s">
        <v>5</v>
      </c>
      <c r="H1" s="2" t="s">
        <v>49</v>
      </c>
      <c r="I1" s="2" t="s">
        <v>35</v>
      </c>
      <c r="J1" s="2" t="s">
        <v>36</v>
      </c>
      <c r="K1" s="2" t="s">
        <v>50</v>
      </c>
      <c r="M1" s="2" t="s">
        <v>24</v>
      </c>
      <c r="N1" s="2" t="s">
        <v>7</v>
      </c>
      <c r="O1" s="2" t="s">
        <v>8</v>
      </c>
      <c r="P1" s="2" t="s">
        <v>29</v>
      </c>
      <c r="Q1" s="2" t="s">
        <v>28</v>
      </c>
      <c r="R1" s="2" t="s">
        <v>25</v>
      </c>
      <c r="S1" s="2" t="s">
        <v>9</v>
      </c>
      <c r="T1" s="2" t="s">
        <v>53</v>
      </c>
      <c r="U1" s="2" t="s">
        <v>10</v>
      </c>
      <c r="V1" s="2" t="s">
        <v>16</v>
      </c>
    </row>
    <row r="2" spans="1:22" x14ac:dyDescent="0.2">
      <c r="A2">
        <v>1</v>
      </c>
      <c r="B2" t="s">
        <v>3</v>
      </c>
      <c r="C2">
        <v>1</v>
      </c>
      <c r="D2" t="s">
        <v>2</v>
      </c>
      <c r="E2" t="s">
        <v>31</v>
      </c>
      <c r="F2" s="1">
        <v>117859</v>
      </c>
      <c r="G2">
        <v>128</v>
      </c>
      <c r="H2">
        <v>0.2</v>
      </c>
      <c r="I2">
        <v>2</v>
      </c>
      <c r="J2" t="s">
        <v>46</v>
      </c>
      <c r="K2">
        <v>512</v>
      </c>
      <c r="M2">
        <v>30</v>
      </c>
      <c r="N2" s="1">
        <v>15000</v>
      </c>
      <c r="O2">
        <f t="shared" ref="O2:O45" si="0">ROUND(F2/G2,0)</f>
        <v>921</v>
      </c>
      <c r="P2">
        <f>O2*3</f>
        <v>2763</v>
      </c>
      <c r="Q2">
        <f t="shared" ref="Q2:Q18" si="1">ROUND(M2*(O2/100)/60,2)</f>
        <v>4.6100000000000003</v>
      </c>
      <c r="R2">
        <f>ROUND(Q2*3/60,2)</f>
        <v>0.23</v>
      </c>
      <c r="U2" t="s">
        <v>11</v>
      </c>
    </row>
    <row r="3" spans="1:22" hidden="1" x14ac:dyDescent="0.2">
      <c r="A3">
        <v>2</v>
      </c>
      <c r="B3" t="s">
        <v>3</v>
      </c>
      <c r="C3">
        <v>1</v>
      </c>
      <c r="D3" t="s">
        <v>2</v>
      </c>
      <c r="E3" t="s">
        <v>31</v>
      </c>
      <c r="F3" s="1">
        <v>20349823</v>
      </c>
      <c r="G3">
        <v>128</v>
      </c>
      <c r="H3">
        <v>0.2</v>
      </c>
      <c r="I3">
        <v>2</v>
      </c>
      <c r="J3" t="s">
        <v>46</v>
      </c>
      <c r="K3">
        <v>512</v>
      </c>
      <c r="M3" s="2" t="s">
        <v>20</v>
      </c>
      <c r="O3">
        <f t="shared" si="0"/>
        <v>158983</v>
      </c>
      <c r="P3">
        <f t="shared" ref="P3:P30" si="2">O3*3</f>
        <v>476949</v>
      </c>
      <c r="Q3" t="e">
        <f t="shared" si="1"/>
        <v>#VALUE!</v>
      </c>
      <c r="R3" t="e">
        <f t="shared" ref="R3:R30" si="3">ROUND(Q3*3/60,2)</f>
        <v>#VALUE!</v>
      </c>
      <c r="U3" t="s">
        <v>15</v>
      </c>
    </row>
    <row r="4" spans="1:22" hidden="1" x14ac:dyDescent="0.2">
      <c r="A4">
        <v>3</v>
      </c>
      <c r="B4" t="s">
        <v>3</v>
      </c>
      <c r="C4">
        <v>1</v>
      </c>
      <c r="D4" t="s">
        <v>2</v>
      </c>
      <c r="E4" t="s">
        <v>31</v>
      </c>
      <c r="F4" s="1">
        <v>20349823</v>
      </c>
      <c r="G4">
        <v>64</v>
      </c>
      <c r="H4">
        <v>0.2</v>
      </c>
      <c r="I4">
        <v>2</v>
      </c>
      <c r="J4" t="s">
        <v>46</v>
      </c>
      <c r="K4">
        <v>512</v>
      </c>
      <c r="M4" s="2" t="s">
        <v>20</v>
      </c>
      <c r="O4">
        <f t="shared" si="0"/>
        <v>317966</v>
      </c>
      <c r="P4">
        <f t="shared" si="2"/>
        <v>953898</v>
      </c>
      <c r="Q4" t="e">
        <f t="shared" si="1"/>
        <v>#VALUE!</v>
      </c>
      <c r="R4" t="e">
        <f t="shared" si="3"/>
        <v>#VALUE!</v>
      </c>
    </row>
    <row r="5" spans="1:22" x14ac:dyDescent="0.2">
      <c r="A5">
        <v>4</v>
      </c>
      <c r="B5" t="s">
        <v>3</v>
      </c>
      <c r="C5">
        <v>1</v>
      </c>
      <c r="D5" t="s">
        <v>2</v>
      </c>
      <c r="E5" t="s">
        <v>31</v>
      </c>
      <c r="F5" s="1">
        <v>117859</v>
      </c>
      <c r="G5">
        <v>32</v>
      </c>
      <c r="H5">
        <v>0.2</v>
      </c>
      <c r="I5">
        <v>2</v>
      </c>
      <c r="J5" t="s">
        <v>46</v>
      </c>
      <c r="K5">
        <v>512</v>
      </c>
      <c r="M5">
        <v>30</v>
      </c>
      <c r="N5" s="1">
        <v>15000</v>
      </c>
      <c r="O5">
        <f t="shared" si="0"/>
        <v>3683</v>
      </c>
      <c r="P5">
        <f t="shared" si="2"/>
        <v>11049</v>
      </c>
      <c r="Q5">
        <f t="shared" si="1"/>
        <v>18.420000000000002</v>
      </c>
      <c r="R5">
        <f t="shared" si="3"/>
        <v>0.92</v>
      </c>
      <c r="S5" t="s">
        <v>12</v>
      </c>
      <c r="U5" t="s">
        <v>15</v>
      </c>
    </row>
    <row r="6" spans="1:22" ht="17" customHeight="1" x14ac:dyDescent="0.2">
      <c r="A6">
        <v>5</v>
      </c>
      <c r="B6" t="s">
        <v>3</v>
      </c>
      <c r="C6">
        <v>1</v>
      </c>
      <c r="D6" t="s">
        <v>2</v>
      </c>
      <c r="E6" t="s">
        <v>31</v>
      </c>
      <c r="F6" s="1">
        <v>117859</v>
      </c>
      <c r="G6">
        <v>16</v>
      </c>
      <c r="H6">
        <v>0.2</v>
      </c>
      <c r="I6">
        <v>2</v>
      </c>
      <c r="J6" t="s">
        <v>46</v>
      </c>
      <c r="K6">
        <v>512</v>
      </c>
      <c r="M6">
        <v>22.5</v>
      </c>
      <c r="N6" s="1">
        <v>15000</v>
      </c>
      <c r="O6">
        <f t="shared" si="0"/>
        <v>7366</v>
      </c>
      <c r="P6">
        <f t="shared" si="2"/>
        <v>22098</v>
      </c>
      <c r="Q6">
        <f t="shared" si="1"/>
        <v>27.62</v>
      </c>
      <c r="R6">
        <f t="shared" si="3"/>
        <v>1.38</v>
      </c>
      <c r="U6" t="s">
        <v>17</v>
      </c>
    </row>
    <row r="7" spans="1:22" hidden="1" x14ac:dyDescent="0.2">
      <c r="A7">
        <v>6</v>
      </c>
      <c r="B7" t="s">
        <v>3</v>
      </c>
      <c r="C7">
        <v>1</v>
      </c>
      <c r="D7" t="s">
        <v>2</v>
      </c>
      <c r="E7" t="s">
        <v>31</v>
      </c>
      <c r="F7" s="1">
        <v>117859</v>
      </c>
      <c r="G7">
        <v>128</v>
      </c>
      <c r="H7">
        <v>0.2</v>
      </c>
      <c r="I7">
        <v>2</v>
      </c>
      <c r="J7" t="s">
        <v>46</v>
      </c>
      <c r="K7">
        <v>512</v>
      </c>
      <c r="M7">
        <v>35</v>
      </c>
      <c r="N7" s="1">
        <v>30000</v>
      </c>
      <c r="O7">
        <f t="shared" si="0"/>
        <v>921</v>
      </c>
      <c r="P7">
        <f t="shared" si="2"/>
        <v>2763</v>
      </c>
      <c r="Q7">
        <f t="shared" si="1"/>
        <v>5.37</v>
      </c>
      <c r="R7">
        <f t="shared" si="3"/>
        <v>0.27</v>
      </c>
      <c r="S7" t="s">
        <v>18</v>
      </c>
      <c r="U7" t="s">
        <v>15</v>
      </c>
    </row>
    <row r="8" spans="1:22" hidden="1" x14ac:dyDescent="0.2">
      <c r="A8">
        <v>7</v>
      </c>
      <c r="B8" t="s">
        <v>3</v>
      </c>
      <c r="C8">
        <v>1</v>
      </c>
      <c r="D8" t="s">
        <v>2</v>
      </c>
      <c r="E8" t="s">
        <v>31</v>
      </c>
      <c r="F8" s="1">
        <v>117859</v>
      </c>
      <c r="G8">
        <v>16</v>
      </c>
      <c r="H8">
        <v>0.2</v>
      </c>
      <c r="I8">
        <v>2</v>
      </c>
      <c r="J8" t="s">
        <v>46</v>
      </c>
      <c r="K8">
        <v>512</v>
      </c>
      <c r="M8">
        <v>26</v>
      </c>
      <c r="N8" s="1">
        <v>30000</v>
      </c>
      <c r="O8">
        <f t="shared" si="0"/>
        <v>7366</v>
      </c>
      <c r="P8">
        <f t="shared" si="2"/>
        <v>22098</v>
      </c>
      <c r="Q8">
        <f t="shared" si="1"/>
        <v>31.92</v>
      </c>
      <c r="R8">
        <f t="shared" si="3"/>
        <v>1.6</v>
      </c>
      <c r="S8" t="s">
        <v>18</v>
      </c>
      <c r="U8" t="s">
        <v>15</v>
      </c>
    </row>
    <row r="9" spans="1:22" hidden="1" x14ac:dyDescent="0.2">
      <c r="A9">
        <v>8</v>
      </c>
      <c r="B9" t="s">
        <v>3</v>
      </c>
      <c r="C9">
        <v>1</v>
      </c>
      <c r="D9" t="s">
        <v>2</v>
      </c>
      <c r="E9" t="s">
        <v>31</v>
      </c>
      <c r="F9" s="1">
        <v>117859</v>
      </c>
      <c r="G9">
        <v>64</v>
      </c>
      <c r="H9">
        <v>0.2</v>
      </c>
      <c r="I9">
        <v>2</v>
      </c>
      <c r="J9" t="s">
        <v>46</v>
      </c>
      <c r="K9">
        <v>512</v>
      </c>
      <c r="M9" s="2" t="s">
        <v>21</v>
      </c>
      <c r="N9" s="1">
        <v>30000</v>
      </c>
      <c r="O9">
        <f t="shared" si="0"/>
        <v>1842</v>
      </c>
      <c r="P9">
        <f t="shared" si="2"/>
        <v>5526</v>
      </c>
      <c r="Q9" t="e">
        <f t="shared" si="1"/>
        <v>#VALUE!</v>
      </c>
      <c r="R9" t="e">
        <f t="shared" si="3"/>
        <v>#VALUE!</v>
      </c>
      <c r="S9" t="s">
        <v>19</v>
      </c>
      <c r="U9" t="s">
        <v>15</v>
      </c>
    </row>
    <row r="10" spans="1:22" hidden="1" x14ac:dyDescent="0.2">
      <c r="A10">
        <v>9</v>
      </c>
      <c r="B10" t="s">
        <v>3</v>
      </c>
      <c r="C10">
        <v>1</v>
      </c>
      <c r="D10" t="s">
        <v>2</v>
      </c>
      <c r="E10" t="s">
        <v>31</v>
      </c>
      <c r="F10" s="1">
        <v>117859</v>
      </c>
      <c r="G10">
        <v>16</v>
      </c>
      <c r="H10">
        <v>0.2</v>
      </c>
      <c r="I10">
        <v>2</v>
      </c>
      <c r="J10" t="s">
        <v>46</v>
      </c>
      <c r="K10">
        <v>512</v>
      </c>
      <c r="M10" s="2" t="s">
        <v>22</v>
      </c>
      <c r="N10" s="1">
        <v>100000</v>
      </c>
      <c r="O10">
        <f t="shared" si="0"/>
        <v>7366</v>
      </c>
      <c r="P10">
        <f t="shared" si="2"/>
        <v>22098</v>
      </c>
      <c r="Q10" t="e">
        <f t="shared" si="1"/>
        <v>#VALUE!</v>
      </c>
      <c r="R10" t="e">
        <f t="shared" si="3"/>
        <v>#VALUE!</v>
      </c>
      <c r="S10" t="s">
        <v>19</v>
      </c>
      <c r="U10" t="s">
        <v>15</v>
      </c>
    </row>
    <row r="11" spans="1:22" hidden="1" x14ac:dyDescent="0.2">
      <c r="A11">
        <v>10</v>
      </c>
      <c r="B11" t="s">
        <v>3</v>
      </c>
      <c r="C11">
        <v>1</v>
      </c>
      <c r="D11" t="s">
        <v>2</v>
      </c>
      <c r="E11" t="s">
        <v>31</v>
      </c>
      <c r="F11" s="1">
        <v>117859</v>
      </c>
      <c r="G11">
        <v>3</v>
      </c>
      <c r="H11">
        <v>0.2</v>
      </c>
      <c r="I11">
        <v>2</v>
      </c>
      <c r="J11" t="s">
        <v>46</v>
      </c>
      <c r="K11">
        <v>512</v>
      </c>
      <c r="M11" s="2" t="s">
        <v>21</v>
      </c>
      <c r="N11" s="1">
        <v>100000</v>
      </c>
      <c r="O11">
        <f t="shared" si="0"/>
        <v>39286</v>
      </c>
      <c r="P11">
        <f t="shared" si="2"/>
        <v>117858</v>
      </c>
      <c r="Q11" t="e">
        <f t="shared" si="1"/>
        <v>#VALUE!</v>
      </c>
      <c r="R11" t="e">
        <f t="shared" si="3"/>
        <v>#VALUE!</v>
      </c>
      <c r="S11" t="s">
        <v>19</v>
      </c>
      <c r="U11" t="s">
        <v>15</v>
      </c>
    </row>
    <row r="12" spans="1:22" hidden="1" x14ac:dyDescent="0.2">
      <c r="A12">
        <v>11</v>
      </c>
      <c r="B12" t="s">
        <v>6</v>
      </c>
      <c r="C12">
        <v>1</v>
      </c>
      <c r="D12" t="s">
        <v>2</v>
      </c>
      <c r="E12" t="s">
        <v>31</v>
      </c>
      <c r="F12" s="1">
        <v>20349823</v>
      </c>
      <c r="G12">
        <v>128</v>
      </c>
      <c r="H12">
        <v>0.2</v>
      </c>
      <c r="I12">
        <v>2</v>
      </c>
      <c r="J12" t="s">
        <v>46</v>
      </c>
      <c r="K12">
        <v>512</v>
      </c>
      <c r="M12">
        <v>36</v>
      </c>
      <c r="N12" s="1">
        <v>100000</v>
      </c>
      <c r="O12">
        <f t="shared" si="0"/>
        <v>158983</v>
      </c>
      <c r="P12">
        <f t="shared" si="2"/>
        <v>476949</v>
      </c>
      <c r="Q12">
        <f t="shared" si="1"/>
        <v>953.9</v>
      </c>
      <c r="R12">
        <f t="shared" si="3"/>
        <v>47.7</v>
      </c>
      <c r="S12" t="s">
        <v>13</v>
      </c>
      <c r="U12" t="s">
        <v>14</v>
      </c>
    </row>
    <row r="13" spans="1:22" hidden="1" x14ac:dyDescent="0.2">
      <c r="A13">
        <v>13</v>
      </c>
      <c r="B13" t="s">
        <v>6</v>
      </c>
      <c r="C13">
        <v>1</v>
      </c>
      <c r="D13" t="s">
        <v>2</v>
      </c>
      <c r="E13" t="s">
        <v>31</v>
      </c>
      <c r="F13" s="1">
        <v>20349823</v>
      </c>
      <c r="G13">
        <v>16</v>
      </c>
      <c r="H13">
        <v>0.2</v>
      </c>
      <c r="I13">
        <v>2</v>
      </c>
      <c r="J13" t="s">
        <v>46</v>
      </c>
      <c r="K13">
        <v>512</v>
      </c>
      <c r="M13">
        <v>24</v>
      </c>
      <c r="N13" s="1">
        <v>100000</v>
      </c>
      <c r="O13">
        <f t="shared" si="0"/>
        <v>1271864</v>
      </c>
      <c r="P13">
        <f t="shared" si="2"/>
        <v>3815592</v>
      </c>
      <c r="Q13">
        <f t="shared" si="1"/>
        <v>5087.46</v>
      </c>
      <c r="R13">
        <f t="shared" si="3"/>
        <v>254.37</v>
      </c>
    </row>
    <row r="14" spans="1:22" hidden="1" x14ac:dyDescent="0.2">
      <c r="A14">
        <v>14</v>
      </c>
      <c r="B14" t="s">
        <v>6</v>
      </c>
      <c r="C14">
        <v>1</v>
      </c>
      <c r="D14" t="s">
        <v>2</v>
      </c>
      <c r="E14" t="s">
        <v>31</v>
      </c>
      <c r="F14" s="1">
        <v>20349823</v>
      </c>
      <c r="G14">
        <v>256</v>
      </c>
      <c r="H14">
        <v>0.2</v>
      </c>
      <c r="I14">
        <v>2</v>
      </c>
      <c r="J14" t="s">
        <v>46</v>
      </c>
      <c r="K14">
        <v>512</v>
      </c>
      <c r="M14" t="s">
        <v>20</v>
      </c>
      <c r="N14" s="1">
        <v>100000</v>
      </c>
      <c r="O14">
        <f t="shared" si="0"/>
        <v>79491</v>
      </c>
      <c r="P14">
        <f t="shared" si="2"/>
        <v>238473</v>
      </c>
      <c r="Q14" t="e">
        <f t="shared" si="1"/>
        <v>#VALUE!</v>
      </c>
      <c r="R14" t="e">
        <f t="shared" si="3"/>
        <v>#VALUE!</v>
      </c>
    </row>
    <row r="15" spans="1:22" hidden="1" x14ac:dyDescent="0.2">
      <c r="A15">
        <v>15</v>
      </c>
      <c r="B15" t="s">
        <v>6</v>
      </c>
      <c r="C15">
        <v>1</v>
      </c>
      <c r="D15" t="s">
        <v>2</v>
      </c>
      <c r="E15" t="s">
        <v>31</v>
      </c>
      <c r="F15">
        <v>117859</v>
      </c>
      <c r="G15">
        <v>128</v>
      </c>
      <c r="H15">
        <v>0.2</v>
      </c>
      <c r="I15">
        <v>2</v>
      </c>
      <c r="J15" t="s">
        <v>46</v>
      </c>
      <c r="K15">
        <v>512</v>
      </c>
      <c r="M15">
        <v>42</v>
      </c>
      <c r="N15" s="1">
        <v>100000</v>
      </c>
      <c r="O15">
        <f t="shared" si="0"/>
        <v>921</v>
      </c>
      <c r="P15">
        <f t="shared" si="2"/>
        <v>2763</v>
      </c>
      <c r="Q15">
        <f t="shared" si="1"/>
        <v>6.45</v>
      </c>
      <c r="R15">
        <f t="shared" si="3"/>
        <v>0.32</v>
      </c>
    </row>
    <row r="16" spans="1:22" hidden="1" x14ac:dyDescent="0.2">
      <c r="A16">
        <v>16</v>
      </c>
      <c r="B16" t="s">
        <v>6</v>
      </c>
      <c r="C16">
        <v>1</v>
      </c>
      <c r="D16" t="s">
        <v>2</v>
      </c>
      <c r="E16" t="s">
        <v>31</v>
      </c>
      <c r="F16">
        <v>117859</v>
      </c>
      <c r="G16">
        <v>64</v>
      </c>
      <c r="H16">
        <v>0.2</v>
      </c>
      <c r="I16">
        <v>2</v>
      </c>
      <c r="J16" t="s">
        <v>46</v>
      </c>
      <c r="K16">
        <v>512</v>
      </c>
      <c r="M16">
        <v>33</v>
      </c>
      <c r="N16" s="1">
        <v>100000</v>
      </c>
      <c r="O16">
        <f t="shared" si="0"/>
        <v>1842</v>
      </c>
      <c r="P16">
        <f t="shared" si="2"/>
        <v>5526</v>
      </c>
      <c r="Q16">
        <f t="shared" si="1"/>
        <v>10.130000000000001</v>
      </c>
      <c r="R16">
        <f t="shared" si="3"/>
        <v>0.51</v>
      </c>
      <c r="S16" t="s">
        <v>26</v>
      </c>
    </row>
    <row r="17" spans="1:19" hidden="1" x14ac:dyDescent="0.2">
      <c r="A17">
        <v>17</v>
      </c>
      <c r="B17" t="s">
        <v>6</v>
      </c>
      <c r="C17">
        <v>1</v>
      </c>
      <c r="D17" t="s">
        <v>2</v>
      </c>
      <c r="E17" t="s">
        <v>31</v>
      </c>
      <c r="F17">
        <v>117859</v>
      </c>
      <c r="G17">
        <v>32</v>
      </c>
      <c r="H17">
        <v>0.2</v>
      </c>
      <c r="I17">
        <v>2</v>
      </c>
      <c r="J17" t="s">
        <v>46</v>
      </c>
      <c r="K17">
        <v>512</v>
      </c>
      <c r="M17">
        <v>30</v>
      </c>
      <c r="N17" s="1">
        <v>100000</v>
      </c>
      <c r="O17">
        <f t="shared" si="0"/>
        <v>3683</v>
      </c>
      <c r="P17">
        <f t="shared" si="2"/>
        <v>11049</v>
      </c>
      <c r="Q17">
        <f t="shared" si="1"/>
        <v>18.420000000000002</v>
      </c>
      <c r="R17">
        <f t="shared" si="3"/>
        <v>0.92</v>
      </c>
    </row>
    <row r="18" spans="1:19" hidden="1" x14ac:dyDescent="0.2">
      <c r="A18">
        <v>18</v>
      </c>
      <c r="B18" t="s">
        <v>6</v>
      </c>
      <c r="C18">
        <v>1</v>
      </c>
      <c r="D18" t="s">
        <v>2</v>
      </c>
      <c r="E18" t="s">
        <v>31</v>
      </c>
      <c r="F18">
        <v>117859</v>
      </c>
      <c r="G18">
        <v>16</v>
      </c>
      <c r="H18">
        <v>0.2</v>
      </c>
      <c r="I18">
        <v>2</v>
      </c>
      <c r="J18" t="s">
        <v>46</v>
      </c>
      <c r="K18">
        <v>512</v>
      </c>
      <c r="M18">
        <v>27</v>
      </c>
      <c r="N18" s="1">
        <v>100000</v>
      </c>
      <c r="O18">
        <f t="shared" si="0"/>
        <v>7366</v>
      </c>
      <c r="P18">
        <f t="shared" si="2"/>
        <v>22098</v>
      </c>
      <c r="Q18">
        <f t="shared" si="1"/>
        <v>33.15</v>
      </c>
      <c r="R18">
        <f t="shared" si="3"/>
        <v>1.66</v>
      </c>
    </row>
    <row r="19" spans="1:19" hidden="1" x14ac:dyDescent="0.2">
      <c r="A19">
        <v>19</v>
      </c>
      <c r="B19" t="s">
        <v>6</v>
      </c>
      <c r="C19">
        <v>1</v>
      </c>
      <c r="D19" t="s">
        <v>2</v>
      </c>
      <c r="E19" t="s">
        <v>31</v>
      </c>
      <c r="F19">
        <v>117859</v>
      </c>
      <c r="G19">
        <v>32</v>
      </c>
      <c r="H19">
        <v>0.2</v>
      </c>
      <c r="I19">
        <v>2</v>
      </c>
      <c r="J19" t="s">
        <v>46</v>
      </c>
      <c r="K19">
        <v>512</v>
      </c>
      <c r="M19">
        <v>21</v>
      </c>
      <c r="N19" s="1">
        <v>50000</v>
      </c>
      <c r="O19">
        <f t="shared" si="0"/>
        <v>3683</v>
      </c>
      <c r="P19">
        <f t="shared" si="2"/>
        <v>11049</v>
      </c>
      <c r="Q19">
        <f t="shared" ref="Q19:Q30" si="4">ROUND(M19*(O19/100)/60,2)</f>
        <v>12.89</v>
      </c>
      <c r="R19">
        <f t="shared" si="3"/>
        <v>0.64</v>
      </c>
    </row>
    <row r="20" spans="1:19" hidden="1" x14ac:dyDescent="0.2">
      <c r="A20">
        <v>20</v>
      </c>
      <c r="B20" t="s">
        <v>6</v>
      </c>
      <c r="C20">
        <v>1</v>
      </c>
      <c r="D20" t="s">
        <v>2</v>
      </c>
      <c r="E20" t="s">
        <v>31</v>
      </c>
      <c r="F20">
        <v>117859</v>
      </c>
      <c r="G20">
        <v>64</v>
      </c>
      <c r="H20">
        <v>0.2</v>
      </c>
      <c r="I20">
        <v>2</v>
      </c>
      <c r="J20" t="s">
        <v>46</v>
      </c>
      <c r="K20">
        <v>512</v>
      </c>
      <c r="M20">
        <v>23</v>
      </c>
      <c r="N20" s="1">
        <v>50000</v>
      </c>
      <c r="O20">
        <f t="shared" si="0"/>
        <v>1842</v>
      </c>
      <c r="P20">
        <f t="shared" si="2"/>
        <v>5526</v>
      </c>
      <c r="Q20">
        <f t="shared" si="4"/>
        <v>7.06</v>
      </c>
      <c r="R20">
        <f t="shared" si="3"/>
        <v>0.35</v>
      </c>
    </row>
    <row r="21" spans="1:19" hidden="1" x14ac:dyDescent="0.2">
      <c r="A21">
        <v>21</v>
      </c>
      <c r="B21" t="s">
        <v>6</v>
      </c>
      <c r="C21">
        <v>2</v>
      </c>
      <c r="D21" t="s">
        <v>2</v>
      </c>
      <c r="E21" t="s">
        <v>31</v>
      </c>
      <c r="F21">
        <v>117859</v>
      </c>
      <c r="G21">
        <v>128</v>
      </c>
      <c r="H21">
        <v>0.2</v>
      </c>
      <c r="I21">
        <v>2</v>
      </c>
      <c r="J21" t="s">
        <v>46</v>
      </c>
      <c r="K21">
        <v>512</v>
      </c>
      <c r="M21">
        <v>51</v>
      </c>
      <c r="N21" s="1">
        <v>100000</v>
      </c>
      <c r="O21">
        <f t="shared" si="0"/>
        <v>921</v>
      </c>
      <c r="P21">
        <f t="shared" si="2"/>
        <v>2763</v>
      </c>
      <c r="Q21">
        <f t="shared" si="4"/>
        <v>7.83</v>
      </c>
      <c r="R21">
        <f t="shared" si="3"/>
        <v>0.39</v>
      </c>
    </row>
    <row r="22" spans="1:19" hidden="1" x14ac:dyDescent="0.2">
      <c r="A22">
        <v>22</v>
      </c>
      <c r="B22" t="s">
        <v>6</v>
      </c>
      <c r="C22">
        <v>1</v>
      </c>
      <c r="D22" t="s">
        <v>2</v>
      </c>
      <c r="E22" t="s">
        <v>31</v>
      </c>
      <c r="F22">
        <v>117859</v>
      </c>
      <c r="G22">
        <v>128</v>
      </c>
      <c r="H22">
        <v>0.2</v>
      </c>
      <c r="I22">
        <v>2</v>
      </c>
      <c r="J22" t="s">
        <v>46</v>
      </c>
      <c r="K22">
        <v>512</v>
      </c>
      <c r="M22">
        <v>42</v>
      </c>
      <c r="N22" s="1">
        <v>100000</v>
      </c>
      <c r="O22">
        <f t="shared" si="0"/>
        <v>921</v>
      </c>
      <c r="P22">
        <f t="shared" si="2"/>
        <v>2763</v>
      </c>
      <c r="Q22">
        <f t="shared" si="4"/>
        <v>6.45</v>
      </c>
      <c r="R22">
        <f t="shared" si="3"/>
        <v>0.32</v>
      </c>
    </row>
    <row r="23" spans="1:19" hidden="1" x14ac:dyDescent="0.2">
      <c r="A23">
        <v>23</v>
      </c>
      <c r="B23" t="s">
        <v>6</v>
      </c>
      <c r="C23">
        <v>1</v>
      </c>
      <c r="D23" t="s">
        <v>2</v>
      </c>
      <c r="E23" t="s">
        <v>32</v>
      </c>
      <c r="F23">
        <v>6454272</v>
      </c>
      <c r="G23">
        <v>128</v>
      </c>
      <c r="H23">
        <v>0.2</v>
      </c>
      <c r="I23">
        <v>2</v>
      </c>
      <c r="J23" t="s">
        <v>46</v>
      </c>
      <c r="K23">
        <v>512</v>
      </c>
      <c r="M23">
        <v>29</v>
      </c>
      <c r="N23" s="1">
        <v>100000</v>
      </c>
      <c r="O23">
        <f t="shared" si="0"/>
        <v>50424</v>
      </c>
      <c r="P23">
        <f>O23*3</f>
        <v>151272</v>
      </c>
      <c r="Q23">
        <f t="shared" si="4"/>
        <v>243.72</v>
      </c>
      <c r="R23">
        <f t="shared" si="3"/>
        <v>12.19</v>
      </c>
    </row>
    <row r="24" spans="1:19" hidden="1" x14ac:dyDescent="0.2">
      <c r="A24">
        <v>24</v>
      </c>
      <c r="B24" t="s">
        <v>6</v>
      </c>
      <c r="C24">
        <v>1</v>
      </c>
      <c r="D24" t="s">
        <v>2</v>
      </c>
      <c r="E24" t="s">
        <v>32</v>
      </c>
      <c r="F24" s="1">
        <v>200000</v>
      </c>
      <c r="G24">
        <v>128</v>
      </c>
      <c r="H24">
        <v>0.2</v>
      </c>
      <c r="I24">
        <v>2</v>
      </c>
      <c r="J24" t="s">
        <v>46</v>
      </c>
      <c r="K24">
        <v>512</v>
      </c>
      <c r="M24">
        <v>20</v>
      </c>
      <c r="N24" t="s">
        <v>33</v>
      </c>
      <c r="O24">
        <f t="shared" si="0"/>
        <v>1563</v>
      </c>
      <c r="P24">
        <f t="shared" si="2"/>
        <v>4689</v>
      </c>
      <c r="Q24">
        <f t="shared" si="4"/>
        <v>5.21</v>
      </c>
      <c r="R24">
        <f t="shared" si="3"/>
        <v>0.26</v>
      </c>
    </row>
    <row r="25" spans="1:19" hidden="1" x14ac:dyDescent="0.2">
      <c r="A25">
        <v>25</v>
      </c>
      <c r="B25" t="s">
        <v>3</v>
      </c>
      <c r="C25">
        <v>1</v>
      </c>
      <c r="D25" t="s">
        <v>2</v>
      </c>
      <c r="E25" t="s">
        <v>32</v>
      </c>
      <c r="F25">
        <v>6454272</v>
      </c>
      <c r="G25">
        <v>128</v>
      </c>
      <c r="H25">
        <v>0.2</v>
      </c>
      <c r="I25">
        <v>2</v>
      </c>
      <c r="J25" t="s">
        <v>46</v>
      </c>
      <c r="K25">
        <v>512</v>
      </c>
      <c r="L25" t="s">
        <v>34</v>
      </c>
      <c r="O25">
        <f t="shared" si="0"/>
        <v>50424</v>
      </c>
      <c r="P25">
        <f t="shared" si="2"/>
        <v>151272</v>
      </c>
      <c r="Q25">
        <f t="shared" si="4"/>
        <v>0</v>
      </c>
      <c r="R25">
        <f t="shared" si="3"/>
        <v>0</v>
      </c>
    </row>
    <row r="26" spans="1:19" hidden="1" x14ac:dyDescent="0.2">
      <c r="A26">
        <v>26</v>
      </c>
      <c r="B26" t="s">
        <v>6</v>
      </c>
      <c r="C26">
        <v>1</v>
      </c>
      <c r="D26" t="s">
        <v>2</v>
      </c>
      <c r="E26" t="s">
        <v>32</v>
      </c>
      <c r="F26">
        <v>117859</v>
      </c>
      <c r="G26">
        <v>128</v>
      </c>
      <c r="H26">
        <v>0.2</v>
      </c>
      <c r="I26">
        <v>4</v>
      </c>
      <c r="J26" t="s">
        <v>46</v>
      </c>
      <c r="K26">
        <v>512</v>
      </c>
      <c r="M26">
        <v>13</v>
      </c>
      <c r="N26" s="1">
        <v>39422</v>
      </c>
      <c r="O26">
        <f>ROUND(F26/G26,0)</f>
        <v>921</v>
      </c>
      <c r="P26">
        <f t="shared" si="2"/>
        <v>2763</v>
      </c>
      <c r="Q26">
        <f t="shared" si="4"/>
        <v>2</v>
      </c>
      <c r="R26">
        <f t="shared" si="3"/>
        <v>0.1</v>
      </c>
    </row>
    <row r="27" spans="1:19" hidden="1" x14ac:dyDescent="0.2">
      <c r="A27">
        <v>27</v>
      </c>
      <c r="B27" t="s">
        <v>6</v>
      </c>
      <c r="C27">
        <v>1</v>
      </c>
      <c r="D27" t="s">
        <v>2</v>
      </c>
      <c r="E27" t="s">
        <v>32</v>
      </c>
      <c r="F27">
        <v>117859</v>
      </c>
      <c r="G27">
        <v>128</v>
      </c>
      <c r="H27">
        <v>0.2</v>
      </c>
      <c r="I27">
        <v>2</v>
      </c>
      <c r="J27" t="s">
        <v>46</v>
      </c>
      <c r="K27">
        <v>512</v>
      </c>
      <c r="M27">
        <v>30</v>
      </c>
      <c r="O27">
        <f t="shared" si="0"/>
        <v>921</v>
      </c>
      <c r="P27">
        <f t="shared" si="2"/>
        <v>2763</v>
      </c>
      <c r="Q27">
        <f t="shared" si="4"/>
        <v>4.6100000000000003</v>
      </c>
      <c r="R27">
        <f t="shared" si="3"/>
        <v>0.23</v>
      </c>
    </row>
    <row r="28" spans="1:19" hidden="1" x14ac:dyDescent="0.2">
      <c r="A28">
        <v>28</v>
      </c>
      <c r="B28" t="s">
        <v>6</v>
      </c>
      <c r="C28">
        <v>1</v>
      </c>
      <c r="D28" t="s">
        <v>2</v>
      </c>
      <c r="E28" t="s">
        <v>32</v>
      </c>
      <c r="F28">
        <v>117859</v>
      </c>
      <c r="G28">
        <v>128</v>
      </c>
      <c r="H28">
        <v>0.2</v>
      </c>
      <c r="I28">
        <v>4</v>
      </c>
      <c r="J28" t="s">
        <v>46</v>
      </c>
      <c r="K28">
        <v>512</v>
      </c>
      <c r="L28" t="s">
        <v>34</v>
      </c>
      <c r="M28">
        <v>13</v>
      </c>
      <c r="N28" s="1">
        <v>39422</v>
      </c>
      <c r="O28">
        <f t="shared" si="0"/>
        <v>921</v>
      </c>
      <c r="P28">
        <f t="shared" si="2"/>
        <v>2763</v>
      </c>
      <c r="Q28">
        <f t="shared" si="4"/>
        <v>2</v>
      </c>
      <c r="R28">
        <f t="shared" si="3"/>
        <v>0.1</v>
      </c>
    </row>
    <row r="29" spans="1:19" hidden="1" x14ac:dyDescent="0.2">
      <c r="A29">
        <v>29</v>
      </c>
      <c r="B29" t="s">
        <v>6</v>
      </c>
      <c r="C29">
        <v>1</v>
      </c>
      <c r="D29" t="s">
        <v>2</v>
      </c>
      <c r="E29" t="s">
        <v>32</v>
      </c>
      <c r="F29">
        <v>117859</v>
      </c>
      <c r="G29">
        <v>128</v>
      </c>
      <c r="H29">
        <v>0.2</v>
      </c>
      <c r="I29">
        <v>4</v>
      </c>
      <c r="J29" t="s">
        <v>38</v>
      </c>
      <c r="K29">
        <v>512</v>
      </c>
      <c r="L29" t="s">
        <v>39</v>
      </c>
      <c r="M29">
        <v>13</v>
      </c>
      <c r="N29" s="1">
        <v>39422</v>
      </c>
      <c r="O29">
        <f t="shared" si="0"/>
        <v>921</v>
      </c>
      <c r="P29">
        <f t="shared" si="2"/>
        <v>2763</v>
      </c>
      <c r="Q29">
        <f t="shared" si="4"/>
        <v>2</v>
      </c>
      <c r="R29">
        <f t="shared" si="3"/>
        <v>0.1</v>
      </c>
      <c r="S29" t="s">
        <v>40</v>
      </c>
    </row>
    <row r="30" spans="1:19" hidden="1" x14ac:dyDescent="0.2">
      <c r="A30">
        <v>30</v>
      </c>
      <c r="B30" t="s">
        <v>6</v>
      </c>
      <c r="C30">
        <v>1</v>
      </c>
      <c r="D30" t="s">
        <v>2</v>
      </c>
      <c r="E30" t="s">
        <v>32</v>
      </c>
      <c r="F30">
        <v>117859</v>
      </c>
      <c r="G30">
        <v>64</v>
      </c>
      <c r="H30">
        <v>0.2</v>
      </c>
      <c r="I30">
        <v>4</v>
      </c>
      <c r="J30" t="s">
        <v>38</v>
      </c>
      <c r="K30">
        <v>512</v>
      </c>
      <c r="L30" t="s">
        <v>39</v>
      </c>
      <c r="M30">
        <v>12</v>
      </c>
      <c r="N30" s="1">
        <v>39422</v>
      </c>
      <c r="O30">
        <f t="shared" si="0"/>
        <v>1842</v>
      </c>
      <c r="P30">
        <f t="shared" si="2"/>
        <v>5526</v>
      </c>
      <c r="Q30">
        <f t="shared" si="4"/>
        <v>3.68</v>
      </c>
      <c r="R30">
        <f t="shared" si="3"/>
        <v>0.18</v>
      </c>
      <c r="S30" t="s">
        <v>40</v>
      </c>
    </row>
    <row r="31" spans="1:19" hidden="1" x14ac:dyDescent="0.2">
      <c r="A31">
        <v>31</v>
      </c>
      <c r="B31" t="s">
        <v>3</v>
      </c>
      <c r="C31">
        <v>1</v>
      </c>
      <c r="D31" t="s">
        <v>2</v>
      </c>
      <c r="E31" t="s">
        <v>32</v>
      </c>
      <c r="F31">
        <v>117859</v>
      </c>
      <c r="G31">
        <v>128</v>
      </c>
      <c r="H31">
        <v>0.2</v>
      </c>
      <c r="I31">
        <v>4</v>
      </c>
      <c r="J31" t="s">
        <v>42</v>
      </c>
      <c r="K31">
        <v>512</v>
      </c>
      <c r="L31" t="s">
        <v>39</v>
      </c>
      <c r="M31">
        <v>12</v>
      </c>
      <c r="N31" s="1">
        <v>39422</v>
      </c>
      <c r="O31">
        <f t="shared" si="0"/>
        <v>921</v>
      </c>
      <c r="P31">
        <f t="shared" ref="P31:P44" si="5">O31*3</f>
        <v>2763</v>
      </c>
      <c r="Q31">
        <f t="shared" ref="Q31:Q45" si="6">ROUND(M31*(O31/100)/60,2)</f>
        <v>1.84</v>
      </c>
      <c r="R31">
        <f t="shared" ref="R31:R36" si="7">ROUND(Q31*3/60,2)</f>
        <v>0.09</v>
      </c>
      <c r="S31" t="s">
        <v>40</v>
      </c>
    </row>
    <row r="32" spans="1:19" hidden="1" x14ac:dyDescent="0.2">
      <c r="A32">
        <v>32</v>
      </c>
      <c r="B32" t="s">
        <v>44</v>
      </c>
      <c r="C32">
        <v>1</v>
      </c>
      <c r="D32" t="s">
        <v>2</v>
      </c>
      <c r="E32" t="s">
        <v>32</v>
      </c>
      <c r="F32">
        <v>117859</v>
      </c>
      <c r="G32">
        <v>128</v>
      </c>
      <c r="H32">
        <v>0.2</v>
      </c>
      <c r="I32">
        <v>4</v>
      </c>
      <c r="J32" t="s">
        <v>43</v>
      </c>
      <c r="K32">
        <v>512</v>
      </c>
      <c r="L32" t="s">
        <v>39</v>
      </c>
      <c r="M32">
        <v>15</v>
      </c>
      <c r="N32" s="1">
        <v>39422</v>
      </c>
      <c r="O32">
        <f t="shared" si="0"/>
        <v>921</v>
      </c>
      <c r="P32">
        <f t="shared" si="5"/>
        <v>2763</v>
      </c>
      <c r="Q32">
        <f t="shared" si="6"/>
        <v>2.2999999999999998</v>
      </c>
      <c r="R32">
        <f t="shared" si="7"/>
        <v>0.12</v>
      </c>
      <c r="S32" t="s">
        <v>40</v>
      </c>
    </row>
    <row r="33" spans="1:20" hidden="1" x14ac:dyDescent="0.2">
      <c r="A33">
        <v>33</v>
      </c>
      <c r="B33" t="s">
        <v>44</v>
      </c>
      <c r="C33">
        <v>1</v>
      </c>
      <c r="D33" t="s">
        <v>2</v>
      </c>
      <c r="E33" t="s">
        <v>32</v>
      </c>
      <c r="F33">
        <v>117859</v>
      </c>
      <c r="G33">
        <v>128</v>
      </c>
      <c r="H33">
        <v>0.2</v>
      </c>
      <c r="I33">
        <v>4</v>
      </c>
      <c r="J33" t="s">
        <v>45</v>
      </c>
      <c r="K33">
        <v>512</v>
      </c>
      <c r="L33" t="s">
        <v>41</v>
      </c>
      <c r="M33">
        <v>15</v>
      </c>
      <c r="N33" s="1">
        <v>39422</v>
      </c>
      <c r="O33">
        <f t="shared" si="0"/>
        <v>921</v>
      </c>
      <c r="P33">
        <f t="shared" si="5"/>
        <v>2763</v>
      </c>
      <c r="Q33">
        <f t="shared" si="6"/>
        <v>2.2999999999999998</v>
      </c>
      <c r="R33">
        <f t="shared" si="7"/>
        <v>0.12</v>
      </c>
      <c r="S33" t="s">
        <v>40</v>
      </c>
    </row>
    <row r="34" spans="1:20" hidden="1" x14ac:dyDescent="0.2">
      <c r="A34">
        <v>34</v>
      </c>
      <c r="B34" t="s">
        <v>44</v>
      </c>
      <c r="C34">
        <v>1</v>
      </c>
      <c r="D34" t="s">
        <v>2</v>
      </c>
      <c r="E34" t="s">
        <v>32</v>
      </c>
      <c r="F34">
        <v>6454272</v>
      </c>
      <c r="G34">
        <v>128</v>
      </c>
      <c r="H34">
        <v>0.2</v>
      </c>
      <c r="I34">
        <v>4</v>
      </c>
      <c r="J34" t="s">
        <v>38</v>
      </c>
      <c r="K34">
        <v>512</v>
      </c>
      <c r="L34" t="s">
        <v>39</v>
      </c>
      <c r="M34">
        <v>15</v>
      </c>
      <c r="N34" s="1">
        <v>39422</v>
      </c>
      <c r="O34">
        <f t="shared" si="0"/>
        <v>50424</v>
      </c>
      <c r="P34">
        <f t="shared" si="5"/>
        <v>151272</v>
      </c>
      <c r="Q34">
        <f t="shared" si="6"/>
        <v>126.06</v>
      </c>
      <c r="R34">
        <f t="shared" si="7"/>
        <v>6.3</v>
      </c>
      <c r="S34" t="s">
        <v>40</v>
      </c>
    </row>
    <row r="35" spans="1:20" hidden="1" x14ac:dyDescent="0.2">
      <c r="A35">
        <v>35</v>
      </c>
      <c r="C35">
        <v>2</v>
      </c>
      <c r="D35" t="s">
        <v>2</v>
      </c>
      <c r="E35" t="s">
        <v>32</v>
      </c>
      <c r="F35">
        <v>6454272</v>
      </c>
      <c r="G35">
        <v>128</v>
      </c>
      <c r="H35">
        <v>0.2</v>
      </c>
      <c r="I35">
        <v>4</v>
      </c>
      <c r="J35" t="s">
        <v>47</v>
      </c>
      <c r="K35">
        <v>512</v>
      </c>
      <c r="L35" t="s">
        <v>41</v>
      </c>
      <c r="M35">
        <v>62</v>
      </c>
      <c r="N35" s="1">
        <v>100000</v>
      </c>
      <c r="O35">
        <f t="shared" si="0"/>
        <v>50424</v>
      </c>
      <c r="P35">
        <f t="shared" si="5"/>
        <v>151272</v>
      </c>
      <c r="Q35">
        <f t="shared" si="6"/>
        <v>521.04999999999995</v>
      </c>
      <c r="R35">
        <f t="shared" si="7"/>
        <v>26.05</v>
      </c>
    </row>
    <row r="36" spans="1:20" hidden="1" x14ac:dyDescent="0.2">
      <c r="A36">
        <v>36</v>
      </c>
      <c r="B36" t="s">
        <v>44</v>
      </c>
      <c r="C36">
        <v>1</v>
      </c>
      <c r="D36" t="s">
        <v>2</v>
      </c>
      <c r="E36" t="s">
        <v>32</v>
      </c>
      <c r="F36">
        <v>117859</v>
      </c>
      <c r="G36">
        <v>128</v>
      </c>
      <c r="H36">
        <v>0.2</v>
      </c>
      <c r="I36">
        <v>4</v>
      </c>
      <c r="J36" t="s">
        <v>47</v>
      </c>
      <c r="K36">
        <v>512</v>
      </c>
      <c r="L36" t="s">
        <v>41</v>
      </c>
      <c r="M36">
        <v>15</v>
      </c>
      <c r="N36" s="1">
        <v>39422</v>
      </c>
      <c r="O36">
        <f t="shared" si="0"/>
        <v>921</v>
      </c>
      <c r="P36">
        <f t="shared" si="5"/>
        <v>2763</v>
      </c>
      <c r="Q36">
        <f t="shared" si="6"/>
        <v>2.2999999999999998</v>
      </c>
      <c r="R36">
        <f t="shared" si="7"/>
        <v>0.12</v>
      </c>
      <c r="S36" t="s">
        <v>48</v>
      </c>
    </row>
    <row r="37" spans="1:20" hidden="1" x14ac:dyDescent="0.2">
      <c r="A37">
        <v>37</v>
      </c>
      <c r="B37" t="s">
        <v>44</v>
      </c>
      <c r="C37">
        <v>1</v>
      </c>
      <c r="D37" t="s">
        <v>2</v>
      </c>
      <c r="E37" t="s">
        <v>32</v>
      </c>
      <c r="F37">
        <v>117859</v>
      </c>
      <c r="G37">
        <v>128</v>
      </c>
      <c r="H37">
        <v>0.2</v>
      </c>
      <c r="I37">
        <v>4</v>
      </c>
      <c r="J37" t="s">
        <v>47</v>
      </c>
      <c r="K37">
        <v>512</v>
      </c>
      <c r="L37" t="s">
        <v>41</v>
      </c>
      <c r="M37">
        <v>15</v>
      </c>
      <c r="N37" s="1">
        <v>39422</v>
      </c>
      <c r="O37">
        <f t="shared" si="0"/>
        <v>921</v>
      </c>
      <c r="P37">
        <f t="shared" si="5"/>
        <v>2763</v>
      </c>
      <c r="Q37">
        <f t="shared" si="6"/>
        <v>2.2999999999999998</v>
      </c>
      <c r="R37">
        <f t="shared" ref="R37:R45" si="8">ROUND(Q37*3/60,2)</f>
        <v>0.12</v>
      </c>
    </row>
    <row r="38" spans="1:20" hidden="1" x14ac:dyDescent="0.2">
      <c r="A38">
        <v>38</v>
      </c>
      <c r="B38" t="s">
        <v>44</v>
      </c>
      <c r="C38">
        <v>1</v>
      </c>
      <c r="D38" t="s">
        <v>2</v>
      </c>
      <c r="E38" t="s">
        <v>32</v>
      </c>
      <c r="F38" s="3">
        <v>10605036</v>
      </c>
      <c r="G38">
        <v>128</v>
      </c>
      <c r="H38">
        <v>0.4</v>
      </c>
      <c r="I38">
        <v>8</v>
      </c>
      <c r="J38" t="s">
        <v>38</v>
      </c>
      <c r="K38">
        <v>512</v>
      </c>
      <c r="L38" t="s">
        <v>41</v>
      </c>
      <c r="M38">
        <v>45</v>
      </c>
      <c r="N38" s="1">
        <v>100000</v>
      </c>
      <c r="O38">
        <f>ROUND(F38/G38,0)</f>
        <v>82852</v>
      </c>
      <c r="P38">
        <f t="shared" si="5"/>
        <v>248556</v>
      </c>
      <c r="Q38">
        <f t="shared" si="6"/>
        <v>621.39</v>
      </c>
      <c r="R38">
        <f t="shared" si="8"/>
        <v>31.07</v>
      </c>
    </row>
    <row r="39" spans="1:20" hidden="1" x14ac:dyDescent="0.2">
      <c r="A39">
        <v>39</v>
      </c>
      <c r="B39" t="s">
        <v>51</v>
      </c>
      <c r="C39">
        <v>4</v>
      </c>
      <c r="D39" t="s">
        <v>2</v>
      </c>
      <c r="E39" t="s">
        <v>32</v>
      </c>
      <c r="F39" s="3">
        <v>10605036</v>
      </c>
      <c r="G39">
        <v>128</v>
      </c>
      <c r="H39">
        <v>0.4</v>
      </c>
      <c r="I39">
        <v>8</v>
      </c>
      <c r="J39" t="s">
        <v>38</v>
      </c>
      <c r="K39">
        <v>512</v>
      </c>
      <c r="L39" t="s">
        <v>41</v>
      </c>
      <c r="M39">
        <v>41</v>
      </c>
      <c r="N39" s="1">
        <v>100000</v>
      </c>
      <c r="O39">
        <f t="shared" si="0"/>
        <v>82852</v>
      </c>
      <c r="P39">
        <f t="shared" si="5"/>
        <v>248556</v>
      </c>
      <c r="Q39">
        <f t="shared" si="6"/>
        <v>566.16</v>
      </c>
      <c r="R39">
        <f t="shared" si="8"/>
        <v>28.31</v>
      </c>
      <c r="S39" t="s">
        <v>52</v>
      </c>
      <c r="T39" t="s">
        <v>54</v>
      </c>
    </row>
    <row r="40" spans="1:20" s="4" customFormat="1" hidden="1" x14ac:dyDescent="0.2">
      <c r="A40" s="4">
        <v>40</v>
      </c>
      <c r="B40" s="4" t="s">
        <v>51</v>
      </c>
      <c r="C40" s="4">
        <v>1</v>
      </c>
      <c r="D40" s="4" t="s">
        <v>2</v>
      </c>
      <c r="E40" s="4" t="s">
        <v>32</v>
      </c>
      <c r="F40" s="5">
        <v>10605036</v>
      </c>
      <c r="G40" s="4">
        <v>128</v>
      </c>
      <c r="H40" s="4">
        <v>0.2</v>
      </c>
      <c r="I40" s="4">
        <v>2</v>
      </c>
      <c r="J40" s="4" t="s">
        <v>46</v>
      </c>
      <c r="K40" s="4">
        <v>512</v>
      </c>
      <c r="L40" s="4" t="s">
        <v>39</v>
      </c>
      <c r="M40" s="4">
        <v>27</v>
      </c>
      <c r="N40" s="6">
        <v>100000</v>
      </c>
      <c r="O40" s="4">
        <f t="shared" si="0"/>
        <v>82852</v>
      </c>
      <c r="P40" s="4">
        <f t="shared" si="5"/>
        <v>248556</v>
      </c>
      <c r="Q40" s="4">
        <f t="shared" si="6"/>
        <v>372.83</v>
      </c>
      <c r="R40" s="4">
        <f t="shared" si="8"/>
        <v>18.64</v>
      </c>
      <c r="S40" s="4" t="s">
        <v>55</v>
      </c>
    </row>
    <row r="41" spans="1:20" hidden="1" x14ac:dyDescent="0.2">
      <c r="A41">
        <v>41</v>
      </c>
      <c r="B41" t="s">
        <v>3</v>
      </c>
      <c r="C41">
        <v>1</v>
      </c>
      <c r="D41" t="s">
        <v>2</v>
      </c>
      <c r="E41" t="s">
        <v>56</v>
      </c>
      <c r="F41" s="3">
        <v>6716</v>
      </c>
      <c r="G41">
        <v>128</v>
      </c>
      <c r="H41">
        <v>0.2</v>
      </c>
      <c r="I41">
        <v>2</v>
      </c>
      <c r="J41" t="s">
        <v>46</v>
      </c>
      <c r="K41">
        <v>512</v>
      </c>
      <c r="L41" t="s">
        <v>39</v>
      </c>
      <c r="O41">
        <f t="shared" si="0"/>
        <v>52</v>
      </c>
      <c r="P41">
        <f t="shared" si="5"/>
        <v>156</v>
      </c>
      <c r="Q41">
        <f t="shared" si="6"/>
        <v>0</v>
      </c>
      <c r="R41">
        <f t="shared" si="8"/>
        <v>0</v>
      </c>
      <c r="S41" t="s">
        <v>57</v>
      </c>
    </row>
    <row r="42" spans="1:20" hidden="1" x14ac:dyDescent="0.2">
      <c r="A42">
        <v>42</v>
      </c>
      <c r="E42" t="s">
        <v>56</v>
      </c>
      <c r="F42" s="3">
        <v>6716</v>
      </c>
      <c r="G42">
        <v>16</v>
      </c>
      <c r="H42">
        <v>0.2</v>
      </c>
      <c r="I42">
        <v>2</v>
      </c>
      <c r="J42" t="s">
        <v>46</v>
      </c>
      <c r="K42">
        <v>512</v>
      </c>
      <c r="O42">
        <f t="shared" si="0"/>
        <v>420</v>
      </c>
      <c r="P42">
        <f t="shared" si="5"/>
        <v>1260</v>
      </c>
      <c r="Q42">
        <f t="shared" si="6"/>
        <v>0</v>
      </c>
      <c r="R42">
        <f t="shared" si="8"/>
        <v>0</v>
      </c>
      <c r="S42" t="s">
        <v>57</v>
      </c>
    </row>
    <row r="43" spans="1:20" hidden="1" x14ac:dyDescent="0.2">
      <c r="A43">
        <v>43</v>
      </c>
      <c r="E43" t="s">
        <v>56</v>
      </c>
      <c r="F43" s="3">
        <v>6716</v>
      </c>
      <c r="G43">
        <v>3</v>
      </c>
      <c r="H43">
        <v>0.2</v>
      </c>
      <c r="I43">
        <v>2</v>
      </c>
      <c r="J43" t="s">
        <v>46</v>
      </c>
      <c r="K43">
        <v>512</v>
      </c>
      <c r="M43">
        <v>9</v>
      </c>
      <c r="O43">
        <f t="shared" si="0"/>
        <v>2239</v>
      </c>
      <c r="P43">
        <f t="shared" si="5"/>
        <v>6717</v>
      </c>
      <c r="Q43">
        <f t="shared" si="6"/>
        <v>3.36</v>
      </c>
      <c r="R43">
        <f t="shared" si="8"/>
        <v>0.17</v>
      </c>
      <c r="S43" t="s">
        <v>59</v>
      </c>
    </row>
    <row r="44" spans="1:20" hidden="1" x14ac:dyDescent="0.2">
      <c r="A44">
        <v>44</v>
      </c>
      <c r="E44" t="s">
        <v>56</v>
      </c>
      <c r="F44" s="3">
        <v>6716</v>
      </c>
      <c r="G44">
        <v>1</v>
      </c>
      <c r="H44">
        <v>0.2</v>
      </c>
      <c r="I44">
        <v>2</v>
      </c>
      <c r="J44" t="s">
        <v>46</v>
      </c>
      <c r="K44">
        <v>512</v>
      </c>
      <c r="M44">
        <v>7</v>
      </c>
      <c r="O44">
        <f t="shared" si="0"/>
        <v>6716</v>
      </c>
      <c r="P44">
        <f t="shared" si="5"/>
        <v>20148</v>
      </c>
      <c r="Q44">
        <f t="shared" si="6"/>
        <v>7.84</v>
      </c>
      <c r="R44">
        <f t="shared" si="8"/>
        <v>0.39</v>
      </c>
      <c r="S44" t="s">
        <v>58</v>
      </c>
    </row>
    <row r="45" spans="1:20" hidden="1" x14ac:dyDescent="0.2">
      <c r="A45">
        <v>45</v>
      </c>
      <c r="E45" t="s">
        <v>60</v>
      </c>
      <c r="F45" s="3">
        <v>34087</v>
      </c>
      <c r="G45">
        <v>8</v>
      </c>
      <c r="J45" t="s">
        <v>38</v>
      </c>
      <c r="K45">
        <v>512</v>
      </c>
      <c r="L45" t="s">
        <v>41</v>
      </c>
      <c r="M45">
        <v>12</v>
      </c>
      <c r="N45">
        <v>13001</v>
      </c>
      <c r="O45">
        <f t="shared" si="0"/>
        <v>4261</v>
      </c>
      <c r="P45">
        <f t="shared" ref="P45" si="9">O45*3</f>
        <v>12783</v>
      </c>
      <c r="Q45">
        <f t="shared" si="6"/>
        <v>8.52</v>
      </c>
      <c r="R45">
        <f t="shared" si="8"/>
        <v>0.43</v>
      </c>
    </row>
    <row r="1048576" spans="8:12" x14ac:dyDescent="0.2">
      <c r="H1048576">
        <v>0.2</v>
      </c>
      <c r="J1048576" t="s">
        <v>37</v>
      </c>
      <c r="L1048576" t="s">
        <v>41</v>
      </c>
    </row>
  </sheetData>
  <autoFilter ref="A1:V45">
    <filterColumn colId="4">
      <filters>
        <filter val="reddit"/>
      </filters>
    </filterColumn>
    <filterColumn colId="5">
      <filters>
        <filter val="117,859"/>
        <filter val="117859"/>
      </filters>
    </filterColumn>
    <filterColumn colId="13">
      <filters>
        <filter val="15,000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workbookViewId="0">
      <pane xSplit="1" topLeftCell="N1" activePane="topRight" state="frozen"/>
      <selection activeCell="A107" sqref="A107"/>
      <selection pane="topRight" activeCell="N7" sqref="N7"/>
    </sheetView>
  </sheetViews>
  <sheetFormatPr baseColWidth="10" defaultRowHeight="16" outlineLevelRow="1" x14ac:dyDescent="0.2"/>
  <cols>
    <col min="1" max="1" width="31.1640625" bestFit="1" customWidth="1"/>
    <col min="2" max="7" width="49.5" bestFit="1" customWidth="1"/>
    <col min="14" max="14" width="14.6640625" bestFit="1" customWidth="1"/>
    <col min="15" max="15" width="19.5" bestFit="1" customWidth="1"/>
  </cols>
  <sheetData>
    <row r="1" spans="1:25" x14ac:dyDescent="0.2">
      <c r="A1" s="23" t="s">
        <v>616</v>
      </c>
    </row>
    <row r="2" spans="1:25" s="19" customFormat="1" ht="15" customHeight="1" x14ac:dyDescent="0.2">
      <c r="A2" s="19" t="s">
        <v>23</v>
      </c>
      <c r="B2" s="19" t="s">
        <v>67</v>
      </c>
      <c r="C2" s="19" t="s">
        <v>1</v>
      </c>
      <c r="D2" s="19" t="s">
        <v>27</v>
      </c>
      <c r="E2" s="19" t="s">
        <v>0</v>
      </c>
      <c r="F2" s="19" t="s">
        <v>30</v>
      </c>
      <c r="G2" s="19" t="s">
        <v>4</v>
      </c>
      <c r="H2" s="19" t="s">
        <v>5</v>
      </c>
      <c r="I2" s="19" t="s">
        <v>49</v>
      </c>
      <c r="J2" s="19" t="s">
        <v>618</v>
      </c>
      <c r="K2" s="19" t="s">
        <v>35</v>
      </c>
      <c r="L2" s="19" t="s">
        <v>36</v>
      </c>
      <c r="M2" s="19" t="s">
        <v>50</v>
      </c>
      <c r="N2" s="19" t="s">
        <v>68</v>
      </c>
      <c r="O2" s="19" t="s">
        <v>70</v>
      </c>
      <c r="P2" s="19" t="s">
        <v>24</v>
      </c>
      <c r="Q2" s="19" t="s">
        <v>7</v>
      </c>
      <c r="R2" s="19" t="s">
        <v>8</v>
      </c>
      <c r="S2" s="19" t="s">
        <v>29</v>
      </c>
      <c r="T2" s="19" t="s">
        <v>28</v>
      </c>
      <c r="U2" s="19" t="s">
        <v>25</v>
      </c>
      <c r="V2" s="19" t="s">
        <v>9</v>
      </c>
      <c r="W2" s="19" t="s">
        <v>53</v>
      </c>
      <c r="X2" s="19" t="s">
        <v>10</v>
      </c>
      <c r="Y2" s="19" t="s">
        <v>16</v>
      </c>
    </row>
    <row r="3" spans="1:25" x14ac:dyDescent="0.2">
      <c r="A3" s="7">
        <v>1</v>
      </c>
      <c r="B3" s="7"/>
      <c r="C3" s="7" t="s">
        <v>51</v>
      </c>
      <c r="D3" s="7">
        <v>1</v>
      </c>
      <c r="E3" s="7" t="s">
        <v>2</v>
      </c>
      <c r="F3" s="7" t="s">
        <v>32</v>
      </c>
      <c r="G3" s="7">
        <v>10605036</v>
      </c>
      <c r="H3" s="7">
        <v>128</v>
      </c>
      <c r="I3" s="7">
        <v>0.2</v>
      </c>
      <c r="J3" s="7" t="s">
        <v>619</v>
      </c>
      <c r="K3" s="7">
        <v>2</v>
      </c>
      <c r="L3" s="7" t="s">
        <v>46</v>
      </c>
      <c r="M3" s="7">
        <v>512</v>
      </c>
      <c r="N3" s="7" t="s">
        <v>69</v>
      </c>
      <c r="O3" s="7" t="s">
        <v>71</v>
      </c>
      <c r="P3" s="7">
        <v>27</v>
      </c>
      <c r="Q3" s="8">
        <v>100000</v>
      </c>
      <c r="R3" s="7">
        <f t="shared" ref="R3:R8" si="0">ROUND(G3/H3,0)</f>
        <v>82852</v>
      </c>
      <c r="S3" s="7">
        <f t="shared" ref="S3:S8" si="1">R3*3</f>
        <v>248556</v>
      </c>
      <c r="T3" s="7">
        <v>372.83</v>
      </c>
      <c r="U3" s="7">
        <v>18.64</v>
      </c>
      <c r="V3" s="7" t="s">
        <v>55</v>
      </c>
      <c r="W3" s="7"/>
      <c r="X3" s="7"/>
      <c r="Y3" s="7"/>
    </row>
    <row r="4" spans="1:25" x14ac:dyDescent="0.2">
      <c r="A4">
        <v>2</v>
      </c>
      <c r="B4" t="s">
        <v>49</v>
      </c>
      <c r="C4" t="s">
        <v>51</v>
      </c>
      <c r="D4">
        <v>1</v>
      </c>
      <c r="E4" t="s">
        <v>2</v>
      </c>
      <c r="F4" t="s">
        <v>32</v>
      </c>
      <c r="G4">
        <v>10605036</v>
      </c>
      <c r="H4">
        <v>128</v>
      </c>
      <c r="I4">
        <v>0.7</v>
      </c>
      <c r="J4" t="s">
        <v>619</v>
      </c>
      <c r="K4">
        <v>2</v>
      </c>
      <c r="L4" t="s">
        <v>46</v>
      </c>
      <c r="M4">
        <v>512</v>
      </c>
      <c r="N4" t="s">
        <v>69</v>
      </c>
      <c r="O4" t="s">
        <v>71</v>
      </c>
      <c r="P4">
        <v>26</v>
      </c>
      <c r="Q4">
        <v>100000</v>
      </c>
      <c r="R4">
        <f t="shared" si="0"/>
        <v>82852</v>
      </c>
      <c r="S4">
        <f t="shared" si="1"/>
        <v>248556</v>
      </c>
      <c r="T4">
        <v>372.83</v>
      </c>
      <c r="U4">
        <v>18.64</v>
      </c>
      <c r="V4" t="s">
        <v>55</v>
      </c>
    </row>
    <row r="5" spans="1:25" x14ac:dyDescent="0.2">
      <c r="A5">
        <v>3</v>
      </c>
      <c r="B5" t="s">
        <v>75</v>
      </c>
      <c r="C5" t="s">
        <v>51</v>
      </c>
      <c r="D5">
        <v>1</v>
      </c>
      <c r="E5" t="s">
        <v>2</v>
      </c>
      <c r="F5" t="s">
        <v>32</v>
      </c>
      <c r="G5">
        <v>10605036</v>
      </c>
      <c r="H5">
        <v>128</v>
      </c>
      <c r="I5">
        <v>0.2</v>
      </c>
      <c r="J5" t="s">
        <v>619</v>
      </c>
      <c r="K5">
        <v>2</v>
      </c>
      <c r="L5" t="s">
        <v>46</v>
      </c>
      <c r="M5">
        <v>512</v>
      </c>
      <c r="N5" t="s">
        <v>72</v>
      </c>
      <c r="O5" t="s">
        <v>71</v>
      </c>
      <c r="P5">
        <v>25</v>
      </c>
      <c r="Q5">
        <v>100000</v>
      </c>
      <c r="R5">
        <f t="shared" si="0"/>
        <v>82852</v>
      </c>
      <c r="S5">
        <f t="shared" si="1"/>
        <v>248556</v>
      </c>
      <c r="T5">
        <v>372.83</v>
      </c>
      <c r="U5">
        <v>18.64</v>
      </c>
      <c r="V5" t="s">
        <v>55</v>
      </c>
    </row>
    <row r="6" spans="1:25" x14ac:dyDescent="0.2">
      <c r="A6">
        <v>4</v>
      </c>
      <c r="B6" t="s">
        <v>75</v>
      </c>
      <c r="C6" t="s">
        <v>51</v>
      </c>
      <c r="D6">
        <v>1</v>
      </c>
      <c r="E6" t="s">
        <v>2</v>
      </c>
      <c r="F6" t="s">
        <v>32</v>
      </c>
      <c r="G6">
        <v>10605036</v>
      </c>
      <c r="H6">
        <v>128</v>
      </c>
      <c r="I6">
        <v>0.2</v>
      </c>
      <c r="J6" t="s">
        <v>619</v>
      </c>
      <c r="K6">
        <v>2</v>
      </c>
      <c r="L6" t="s">
        <v>46</v>
      </c>
      <c r="M6">
        <v>512</v>
      </c>
      <c r="N6" t="s">
        <v>73</v>
      </c>
      <c r="O6" t="s">
        <v>71</v>
      </c>
      <c r="Q6">
        <v>100000</v>
      </c>
      <c r="R6">
        <f t="shared" si="0"/>
        <v>82852</v>
      </c>
      <c r="S6">
        <f t="shared" si="1"/>
        <v>248556</v>
      </c>
      <c r="T6">
        <v>372.83</v>
      </c>
      <c r="U6">
        <v>18.64</v>
      </c>
      <c r="V6" t="s">
        <v>55</v>
      </c>
    </row>
    <row r="7" spans="1:25" x14ac:dyDescent="0.2">
      <c r="A7">
        <v>5</v>
      </c>
      <c r="B7" t="s">
        <v>75</v>
      </c>
      <c r="C7" t="s">
        <v>51</v>
      </c>
      <c r="D7">
        <v>1</v>
      </c>
      <c r="E7" t="s">
        <v>2</v>
      </c>
      <c r="F7" t="s">
        <v>32</v>
      </c>
      <c r="G7">
        <v>10605036</v>
      </c>
      <c r="H7">
        <v>128</v>
      </c>
      <c r="I7">
        <v>0.2</v>
      </c>
      <c r="J7" t="s">
        <v>619</v>
      </c>
      <c r="K7">
        <v>2</v>
      </c>
      <c r="L7" t="s">
        <v>46</v>
      </c>
      <c r="M7">
        <v>512</v>
      </c>
      <c r="N7" t="s">
        <v>74</v>
      </c>
      <c r="O7" t="s">
        <v>71</v>
      </c>
      <c r="P7">
        <v>31</v>
      </c>
      <c r="Q7">
        <v>100000</v>
      </c>
      <c r="R7">
        <f t="shared" si="0"/>
        <v>82852</v>
      </c>
      <c r="S7">
        <f t="shared" si="1"/>
        <v>248556</v>
      </c>
      <c r="T7">
        <v>372.83</v>
      </c>
      <c r="U7">
        <v>18.64</v>
      </c>
      <c r="V7" t="s">
        <v>55</v>
      </c>
    </row>
    <row r="8" spans="1:25" x14ac:dyDescent="0.2">
      <c r="A8">
        <v>2</v>
      </c>
      <c r="B8" t="s">
        <v>49</v>
      </c>
      <c r="C8" t="s">
        <v>51</v>
      </c>
      <c r="D8">
        <v>1</v>
      </c>
      <c r="E8" t="s">
        <v>2</v>
      </c>
      <c r="F8" t="s">
        <v>32</v>
      </c>
      <c r="G8">
        <v>10605036</v>
      </c>
      <c r="H8">
        <v>128</v>
      </c>
      <c r="I8">
        <v>0.5</v>
      </c>
      <c r="J8" t="s">
        <v>619</v>
      </c>
      <c r="K8">
        <v>2</v>
      </c>
      <c r="L8" t="s">
        <v>46</v>
      </c>
      <c r="M8">
        <v>512</v>
      </c>
      <c r="N8" t="s">
        <v>69</v>
      </c>
      <c r="O8" t="s">
        <v>71</v>
      </c>
      <c r="P8">
        <v>26</v>
      </c>
      <c r="Q8">
        <v>100000</v>
      </c>
      <c r="R8">
        <f t="shared" si="0"/>
        <v>82852</v>
      </c>
      <c r="S8">
        <f t="shared" si="1"/>
        <v>248556</v>
      </c>
      <c r="T8">
        <v>372.83</v>
      </c>
      <c r="U8">
        <v>18.64</v>
      </c>
      <c r="V8" t="s">
        <v>55</v>
      </c>
    </row>
    <row r="17" spans="1:7" s="19" customFormat="1" x14ac:dyDescent="0.2">
      <c r="A17" s="19" t="s">
        <v>356</v>
      </c>
      <c r="B17" s="19" t="s">
        <v>300</v>
      </c>
      <c r="C17" s="19" t="s">
        <v>299</v>
      </c>
      <c r="D17" s="19" t="s">
        <v>479</v>
      </c>
      <c r="E17" s="19" t="s">
        <v>301</v>
      </c>
      <c r="F17" s="19" t="s">
        <v>73</v>
      </c>
      <c r="G17" s="19" t="s">
        <v>74</v>
      </c>
    </row>
    <row r="18" spans="1:7" ht="17" hidden="1" outlineLevel="1" x14ac:dyDescent="0.25">
      <c r="A18" s="18" t="s">
        <v>204</v>
      </c>
      <c r="B18" s="18" t="s">
        <v>536</v>
      </c>
      <c r="C18" s="18" t="s">
        <v>302</v>
      </c>
      <c r="D18" s="18" t="s">
        <v>480</v>
      </c>
      <c r="E18" s="18" t="s">
        <v>124</v>
      </c>
      <c r="F18" s="18" t="s">
        <v>186</v>
      </c>
      <c r="G18" s="18" t="s">
        <v>423</v>
      </c>
    </row>
    <row r="19" spans="1:7" ht="17" hidden="1" outlineLevel="1" x14ac:dyDescent="0.25">
      <c r="A19" s="18" t="s">
        <v>205</v>
      </c>
      <c r="B19" s="18" t="s">
        <v>537</v>
      </c>
      <c r="C19" s="18" t="s">
        <v>303</v>
      </c>
      <c r="D19" s="18" t="s">
        <v>357</v>
      </c>
      <c r="E19" s="18" t="s">
        <v>125</v>
      </c>
      <c r="F19" s="18" t="s">
        <v>357</v>
      </c>
      <c r="G19" s="18" t="s">
        <v>303</v>
      </c>
    </row>
    <row r="20" spans="1:7" ht="17" hidden="1" outlineLevel="1" x14ac:dyDescent="0.25">
      <c r="A20" s="18" t="s">
        <v>206</v>
      </c>
      <c r="B20" s="18" t="s">
        <v>136</v>
      </c>
      <c r="C20" s="18" t="s">
        <v>136</v>
      </c>
      <c r="D20" s="18" t="s">
        <v>136</v>
      </c>
      <c r="E20" s="18" t="s">
        <v>126</v>
      </c>
      <c r="F20" s="18" t="s">
        <v>358</v>
      </c>
      <c r="G20" s="18" t="s">
        <v>136</v>
      </c>
    </row>
    <row r="21" spans="1:7" ht="17" hidden="1" outlineLevel="1" x14ac:dyDescent="0.25">
      <c r="A21" s="18" t="s">
        <v>207</v>
      </c>
      <c r="B21" s="18" t="s">
        <v>130</v>
      </c>
      <c r="C21" s="18" t="s">
        <v>304</v>
      </c>
      <c r="D21" s="18" t="s">
        <v>148</v>
      </c>
      <c r="E21" s="18" t="s">
        <v>127</v>
      </c>
      <c r="F21" s="18" t="s">
        <v>359</v>
      </c>
      <c r="G21" s="18" t="s">
        <v>148</v>
      </c>
    </row>
    <row r="22" spans="1:7" ht="17" hidden="1" outlineLevel="1" x14ac:dyDescent="0.25">
      <c r="A22" s="18" t="s">
        <v>208</v>
      </c>
      <c r="B22" s="18" t="s">
        <v>538</v>
      </c>
      <c r="C22" s="18" t="s">
        <v>148</v>
      </c>
      <c r="D22" s="18" t="s">
        <v>148</v>
      </c>
      <c r="E22" s="18" t="s">
        <v>128</v>
      </c>
      <c r="F22" s="18" t="s">
        <v>360</v>
      </c>
      <c r="G22" s="18" t="s">
        <v>424</v>
      </c>
    </row>
    <row r="23" spans="1:7" ht="17" hidden="1" outlineLevel="1" x14ac:dyDescent="0.25">
      <c r="A23" s="18" t="s">
        <v>209</v>
      </c>
      <c r="B23" s="18" t="s">
        <v>130</v>
      </c>
      <c r="C23" s="18" t="s">
        <v>130</v>
      </c>
      <c r="D23" s="18" t="s">
        <v>130</v>
      </c>
      <c r="E23" s="18" t="s">
        <v>129</v>
      </c>
      <c r="F23" s="18" t="s">
        <v>361</v>
      </c>
      <c r="G23" s="18" t="s">
        <v>425</v>
      </c>
    </row>
    <row r="24" spans="1:7" ht="17" hidden="1" outlineLevel="1" x14ac:dyDescent="0.25">
      <c r="A24" s="18" t="s">
        <v>210</v>
      </c>
      <c r="B24" s="18" t="s">
        <v>539</v>
      </c>
      <c r="C24" s="18" t="s">
        <v>305</v>
      </c>
      <c r="D24" s="18" t="s">
        <v>481</v>
      </c>
      <c r="E24" s="18" t="s">
        <v>130</v>
      </c>
      <c r="F24" s="18" t="s">
        <v>362</v>
      </c>
      <c r="G24" s="18" t="s">
        <v>426</v>
      </c>
    </row>
    <row r="25" spans="1:7" ht="17" hidden="1" outlineLevel="1" x14ac:dyDescent="0.25">
      <c r="A25" s="18" t="s">
        <v>211</v>
      </c>
      <c r="B25" s="18" t="s">
        <v>385</v>
      </c>
      <c r="C25" s="18" t="s">
        <v>130</v>
      </c>
      <c r="D25" s="18" t="s">
        <v>385</v>
      </c>
      <c r="E25" s="18" t="s">
        <v>131</v>
      </c>
      <c r="F25" s="18" t="s">
        <v>363</v>
      </c>
      <c r="G25" s="18" t="s">
        <v>129</v>
      </c>
    </row>
    <row r="26" spans="1:7" ht="17" hidden="1" outlineLevel="1" x14ac:dyDescent="0.25">
      <c r="A26" s="18" t="s">
        <v>212</v>
      </c>
      <c r="B26" s="18" t="s">
        <v>540</v>
      </c>
      <c r="C26" s="18" t="s">
        <v>306</v>
      </c>
      <c r="D26" s="18" t="s">
        <v>482</v>
      </c>
      <c r="E26" s="18" t="s">
        <v>132</v>
      </c>
      <c r="F26" s="18" t="s">
        <v>364</v>
      </c>
      <c r="G26" s="18" t="s">
        <v>427</v>
      </c>
    </row>
    <row r="27" spans="1:7" ht="17" hidden="1" outlineLevel="1" x14ac:dyDescent="0.25">
      <c r="A27" s="18" t="s">
        <v>213</v>
      </c>
      <c r="B27" s="18" t="s">
        <v>541</v>
      </c>
      <c r="C27" s="18" t="s">
        <v>307</v>
      </c>
      <c r="D27" s="18" t="s">
        <v>450</v>
      </c>
      <c r="E27" s="18" t="s">
        <v>133</v>
      </c>
      <c r="F27" s="18" t="s">
        <v>365</v>
      </c>
      <c r="G27" s="18" t="s">
        <v>307</v>
      </c>
    </row>
    <row r="28" spans="1:7" ht="17" hidden="1" outlineLevel="1" x14ac:dyDescent="0.25">
      <c r="A28" s="18" t="s">
        <v>214</v>
      </c>
      <c r="B28" s="18" t="s">
        <v>542</v>
      </c>
      <c r="C28" s="18" t="s">
        <v>130</v>
      </c>
      <c r="D28" s="18" t="s">
        <v>366</v>
      </c>
      <c r="E28" s="18" t="s">
        <v>128</v>
      </c>
      <c r="F28" s="18" t="s">
        <v>366</v>
      </c>
      <c r="G28" s="18" t="s">
        <v>428</v>
      </c>
    </row>
    <row r="29" spans="1:7" ht="17" hidden="1" outlineLevel="1" x14ac:dyDescent="0.25">
      <c r="A29" s="18" t="s">
        <v>215</v>
      </c>
      <c r="B29" s="18" t="s">
        <v>543</v>
      </c>
      <c r="C29" s="18" t="s">
        <v>308</v>
      </c>
      <c r="D29" s="18" t="s">
        <v>483</v>
      </c>
      <c r="E29" s="18" t="s">
        <v>134</v>
      </c>
      <c r="F29" s="18" t="s">
        <v>367</v>
      </c>
      <c r="G29" s="18" t="s">
        <v>367</v>
      </c>
    </row>
    <row r="30" spans="1:7" ht="17" hidden="1" outlineLevel="1" x14ac:dyDescent="0.25">
      <c r="A30" s="18" t="s">
        <v>216</v>
      </c>
      <c r="B30" s="18" t="s">
        <v>544</v>
      </c>
      <c r="C30" s="18" t="s">
        <v>130</v>
      </c>
      <c r="D30" s="18" t="s">
        <v>484</v>
      </c>
      <c r="E30" s="18" t="s">
        <v>135</v>
      </c>
      <c r="F30" s="18" t="s">
        <v>368</v>
      </c>
      <c r="G30" s="18" t="s">
        <v>429</v>
      </c>
    </row>
    <row r="31" spans="1:7" ht="17" hidden="1" outlineLevel="1" x14ac:dyDescent="0.25">
      <c r="A31" s="18" t="s">
        <v>217</v>
      </c>
      <c r="B31" s="18" t="s">
        <v>545</v>
      </c>
      <c r="C31" s="18" t="s">
        <v>130</v>
      </c>
      <c r="D31" s="18" t="s">
        <v>485</v>
      </c>
      <c r="E31" s="18" t="s">
        <v>136</v>
      </c>
      <c r="F31" s="18" t="s">
        <v>128</v>
      </c>
      <c r="G31" s="18" t="s">
        <v>136</v>
      </c>
    </row>
    <row r="32" spans="1:7" ht="17" hidden="1" outlineLevel="1" x14ac:dyDescent="0.25">
      <c r="A32" s="18" t="s">
        <v>218</v>
      </c>
      <c r="B32" s="18" t="s">
        <v>546</v>
      </c>
      <c r="C32" s="18" t="s">
        <v>309</v>
      </c>
      <c r="D32" s="18" t="s">
        <v>486</v>
      </c>
      <c r="E32" s="18" t="s">
        <v>137</v>
      </c>
      <c r="F32" s="18" t="s">
        <v>369</v>
      </c>
      <c r="G32" s="18" t="s">
        <v>430</v>
      </c>
    </row>
    <row r="33" spans="1:7" ht="17" hidden="1" outlineLevel="1" x14ac:dyDescent="0.25">
      <c r="A33" s="18" t="s">
        <v>219</v>
      </c>
      <c r="B33" s="18" t="s">
        <v>547</v>
      </c>
      <c r="C33" s="18" t="s">
        <v>310</v>
      </c>
      <c r="D33" s="18" t="s">
        <v>130</v>
      </c>
      <c r="E33" s="18" t="s">
        <v>138</v>
      </c>
      <c r="F33" s="18" t="s">
        <v>131</v>
      </c>
      <c r="G33" s="18" t="s">
        <v>431</v>
      </c>
    </row>
    <row r="34" spans="1:7" ht="17" hidden="1" outlineLevel="1" x14ac:dyDescent="0.25">
      <c r="A34" s="18" t="s">
        <v>220</v>
      </c>
      <c r="B34" s="18" t="s">
        <v>548</v>
      </c>
      <c r="C34" s="18" t="s">
        <v>311</v>
      </c>
      <c r="D34" s="18" t="s">
        <v>311</v>
      </c>
      <c r="E34" s="18" t="s">
        <v>139</v>
      </c>
      <c r="F34" s="18" t="s">
        <v>311</v>
      </c>
      <c r="G34" s="18" t="s">
        <v>311</v>
      </c>
    </row>
    <row r="35" spans="1:7" ht="17" hidden="1" outlineLevel="1" x14ac:dyDescent="0.25">
      <c r="A35" s="18" t="s">
        <v>221</v>
      </c>
      <c r="B35" s="18" t="s">
        <v>549</v>
      </c>
      <c r="C35" s="18" t="s">
        <v>312</v>
      </c>
      <c r="D35" s="18" t="s">
        <v>311</v>
      </c>
      <c r="E35" s="18" t="s">
        <v>140</v>
      </c>
      <c r="F35" s="18" t="s">
        <v>370</v>
      </c>
      <c r="G35" s="18" t="s">
        <v>432</v>
      </c>
    </row>
    <row r="36" spans="1:7" ht="17" hidden="1" outlineLevel="1" x14ac:dyDescent="0.25">
      <c r="A36" s="18" t="s">
        <v>222</v>
      </c>
      <c r="B36" s="18" t="s">
        <v>550</v>
      </c>
      <c r="C36" s="18" t="s">
        <v>313</v>
      </c>
      <c r="D36" s="18" t="s">
        <v>487</v>
      </c>
      <c r="E36" s="18" t="s">
        <v>141</v>
      </c>
      <c r="F36" s="18" t="s">
        <v>371</v>
      </c>
      <c r="G36" s="18" t="s">
        <v>433</v>
      </c>
    </row>
    <row r="37" spans="1:7" ht="17" hidden="1" outlineLevel="1" x14ac:dyDescent="0.25">
      <c r="A37" s="18" t="s">
        <v>223</v>
      </c>
      <c r="B37" s="18" t="s">
        <v>551</v>
      </c>
      <c r="C37" s="18" t="s">
        <v>314</v>
      </c>
      <c r="D37" s="18" t="s">
        <v>488</v>
      </c>
      <c r="E37" s="18" t="s">
        <v>142</v>
      </c>
      <c r="F37" s="18" t="s">
        <v>372</v>
      </c>
      <c r="G37" s="18" t="s">
        <v>434</v>
      </c>
    </row>
    <row r="38" spans="1:7" ht="17" hidden="1" outlineLevel="1" x14ac:dyDescent="0.25">
      <c r="A38" s="18" t="s">
        <v>224</v>
      </c>
      <c r="B38" s="18" t="s">
        <v>130</v>
      </c>
      <c r="C38" s="18" t="s">
        <v>130</v>
      </c>
      <c r="D38" s="18" t="s">
        <v>489</v>
      </c>
      <c r="E38" s="18" t="s">
        <v>143</v>
      </c>
      <c r="F38" s="18" t="s">
        <v>373</v>
      </c>
      <c r="G38" s="18" t="s">
        <v>435</v>
      </c>
    </row>
    <row r="39" spans="1:7" ht="17" hidden="1" outlineLevel="1" x14ac:dyDescent="0.25">
      <c r="A39" s="18" t="s">
        <v>225</v>
      </c>
      <c r="B39" s="18" t="s">
        <v>552</v>
      </c>
      <c r="C39" s="18" t="s">
        <v>315</v>
      </c>
      <c r="D39" s="18" t="s">
        <v>490</v>
      </c>
      <c r="E39" s="18" t="s">
        <v>144</v>
      </c>
      <c r="F39" s="18" t="s">
        <v>374</v>
      </c>
      <c r="G39" s="18" t="s">
        <v>436</v>
      </c>
    </row>
    <row r="40" spans="1:7" ht="17" hidden="1" outlineLevel="1" x14ac:dyDescent="0.25">
      <c r="A40" s="18" t="s">
        <v>226</v>
      </c>
      <c r="B40" s="18" t="s">
        <v>145</v>
      </c>
      <c r="C40" s="18" t="s">
        <v>145</v>
      </c>
      <c r="D40" s="18" t="s">
        <v>145</v>
      </c>
      <c r="E40" s="18" t="s">
        <v>145</v>
      </c>
      <c r="F40" s="18" t="s">
        <v>145</v>
      </c>
      <c r="G40" s="18" t="s">
        <v>145</v>
      </c>
    </row>
    <row r="41" spans="1:7" ht="17" hidden="1" outlineLevel="1" x14ac:dyDescent="0.25">
      <c r="A41" s="18" t="s">
        <v>227</v>
      </c>
      <c r="B41" s="18" t="s">
        <v>128</v>
      </c>
      <c r="C41" s="18" t="s">
        <v>316</v>
      </c>
      <c r="D41" s="18" t="s">
        <v>491</v>
      </c>
      <c r="E41" s="18" t="s">
        <v>146</v>
      </c>
      <c r="F41" s="18" t="s">
        <v>375</v>
      </c>
      <c r="G41" s="18" t="s">
        <v>437</v>
      </c>
    </row>
    <row r="42" spans="1:7" ht="17" hidden="1" outlineLevel="1" x14ac:dyDescent="0.25">
      <c r="A42" s="18" t="s">
        <v>228</v>
      </c>
      <c r="B42" s="18" t="s">
        <v>553</v>
      </c>
      <c r="C42" s="18" t="s">
        <v>317</v>
      </c>
      <c r="D42" s="18" t="s">
        <v>492</v>
      </c>
      <c r="E42" s="18" t="s">
        <v>147</v>
      </c>
      <c r="F42" s="18" t="s">
        <v>376</v>
      </c>
      <c r="G42" s="18" t="s">
        <v>148</v>
      </c>
    </row>
    <row r="43" spans="1:7" ht="17" hidden="1" outlineLevel="1" x14ac:dyDescent="0.25">
      <c r="A43" s="18" t="s">
        <v>229</v>
      </c>
      <c r="B43" s="18" t="s">
        <v>130</v>
      </c>
      <c r="C43" s="18" t="s">
        <v>148</v>
      </c>
      <c r="D43" s="18" t="s">
        <v>130</v>
      </c>
      <c r="E43" s="18" t="s">
        <v>148</v>
      </c>
      <c r="F43" s="18" t="s">
        <v>148</v>
      </c>
      <c r="G43" s="18" t="s">
        <v>148</v>
      </c>
    </row>
    <row r="44" spans="1:7" ht="17" hidden="1" outlineLevel="1" x14ac:dyDescent="0.25">
      <c r="A44" s="18" t="s">
        <v>230</v>
      </c>
      <c r="B44" s="18" t="s">
        <v>554</v>
      </c>
      <c r="C44" s="18" t="s">
        <v>318</v>
      </c>
      <c r="D44" s="18" t="s">
        <v>493</v>
      </c>
      <c r="E44" s="18" t="s">
        <v>149</v>
      </c>
      <c r="F44" s="18" t="s">
        <v>377</v>
      </c>
      <c r="G44" s="18" t="s">
        <v>438</v>
      </c>
    </row>
    <row r="45" spans="1:7" ht="17" hidden="1" outlineLevel="1" x14ac:dyDescent="0.25">
      <c r="A45" s="18" t="s">
        <v>231</v>
      </c>
      <c r="B45" s="18" t="s">
        <v>150</v>
      </c>
      <c r="C45" s="18" t="s">
        <v>319</v>
      </c>
      <c r="D45" s="18" t="s">
        <v>319</v>
      </c>
      <c r="E45" s="18" t="s">
        <v>150</v>
      </c>
      <c r="F45" s="18" t="s">
        <v>148</v>
      </c>
      <c r="G45" s="18" t="s">
        <v>148</v>
      </c>
    </row>
    <row r="46" spans="1:7" ht="17" hidden="1" outlineLevel="1" x14ac:dyDescent="0.25">
      <c r="A46" s="18" t="s">
        <v>232</v>
      </c>
      <c r="B46" s="18" t="s">
        <v>555</v>
      </c>
      <c r="C46" s="18" t="s">
        <v>130</v>
      </c>
      <c r="D46" s="18" t="s">
        <v>130</v>
      </c>
      <c r="E46" s="18" t="s">
        <v>151</v>
      </c>
      <c r="F46" s="18" t="s">
        <v>378</v>
      </c>
      <c r="G46" s="18" t="s">
        <v>439</v>
      </c>
    </row>
    <row r="47" spans="1:7" ht="17" hidden="1" outlineLevel="1" x14ac:dyDescent="0.25">
      <c r="A47" s="18" t="s">
        <v>233</v>
      </c>
      <c r="B47" s="18" t="s">
        <v>402</v>
      </c>
      <c r="C47" s="18" t="s">
        <v>136</v>
      </c>
      <c r="D47" s="18" t="s">
        <v>136</v>
      </c>
      <c r="E47" s="18" t="s">
        <v>136</v>
      </c>
      <c r="F47" s="18" t="s">
        <v>136</v>
      </c>
      <c r="G47" s="18" t="s">
        <v>136</v>
      </c>
    </row>
    <row r="48" spans="1:7" ht="17" hidden="1" outlineLevel="1" x14ac:dyDescent="0.25">
      <c r="A48" s="18" t="s">
        <v>234</v>
      </c>
      <c r="B48" s="18" t="s">
        <v>556</v>
      </c>
      <c r="C48" s="18" t="s">
        <v>152</v>
      </c>
      <c r="D48" s="18" t="s">
        <v>152</v>
      </c>
      <c r="E48" s="18" t="s">
        <v>152</v>
      </c>
      <c r="F48" s="18" t="s">
        <v>152</v>
      </c>
      <c r="G48" s="18" t="s">
        <v>152</v>
      </c>
    </row>
    <row r="49" spans="1:7" ht="17" hidden="1" outlineLevel="1" x14ac:dyDescent="0.25">
      <c r="A49" s="18" t="s">
        <v>234</v>
      </c>
      <c r="B49" s="18" t="s">
        <v>556</v>
      </c>
      <c r="C49" s="18" t="s">
        <v>152</v>
      </c>
      <c r="D49" s="18" t="s">
        <v>152</v>
      </c>
      <c r="E49" s="18" t="s">
        <v>152</v>
      </c>
      <c r="F49" s="18" t="s">
        <v>152</v>
      </c>
      <c r="G49" s="18" t="s">
        <v>152</v>
      </c>
    </row>
    <row r="50" spans="1:7" ht="17" hidden="1" outlineLevel="1" x14ac:dyDescent="0.25">
      <c r="A50" s="18" t="s">
        <v>235</v>
      </c>
      <c r="B50" s="18" t="s">
        <v>557</v>
      </c>
      <c r="C50" s="18" t="s">
        <v>130</v>
      </c>
      <c r="D50" s="18" t="s">
        <v>494</v>
      </c>
      <c r="E50" s="18" t="s">
        <v>153</v>
      </c>
      <c r="F50" s="18" t="s">
        <v>379</v>
      </c>
      <c r="G50" s="18" t="s">
        <v>440</v>
      </c>
    </row>
    <row r="51" spans="1:7" ht="17" hidden="1" outlineLevel="1" x14ac:dyDescent="0.25">
      <c r="A51" s="18" t="s">
        <v>236</v>
      </c>
      <c r="B51" s="18" t="s">
        <v>558</v>
      </c>
      <c r="C51" s="18" t="s">
        <v>186</v>
      </c>
      <c r="D51" s="18" t="s">
        <v>495</v>
      </c>
      <c r="E51" s="18" t="s">
        <v>154</v>
      </c>
      <c r="F51" s="18" t="s">
        <v>380</v>
      </c>
      <c r="G51" s="18" t="s">
        <v>441</v>
      </c>
    </row>
    <row r="52" spans="1:7" ht="17" hidden="1" outlineLevel="1" x14ac:dyDescent="0.25">
      <c r="A52" s="18" t="s">
        <v>237</v>
      </c>
      <c r="B52" s="18" t="s">
        <v>559</v>
      </c>
      <c r="C52" s="18" t="s">
        <v>320</v>
      </c>
      <c r="D52" s="18" t="s">
        <v>496</v>
      </c>
      <c r="E52" s="18" t="s">
        <v>155</v>
      </c>
      <c r="F52" s="18" t="s">
        <v>381</v>
      </c>
      <c r="G52" s="18" t="s">
        <v>148</v>
      </c>
    </row>
    <row r="53" spans="1:7" ht="17" hidden="1" outlineLevel="1" x14ac:dyDescent="0.25">
      <c r="A53" s="18" t="s">
        <v>238</v>
      </c>
      <c r="B53" s="18" t="s">
        <v>128</v>
      </c>
      <c r="C53" s="18" t="s">
        <v>321</v>
      </c>
      <c r="D53" s="18" t="s">
        <v>497</v>
      </c>
      <c r="E53" s="18" t="s">
        <v>156</v>
      </c>
      <c r="F53" s="18" t="s">
        <v>382</v>
      </c>
      <c r="G53" s="18" t="s">
        <v>442</v>
      </c>
    </row>
    <row r="54" spans="1:7" ht="17" hidden="1" outlineLevel="1" x14ac:dyDescent="0.25">
      <c r="A54" s="18" t="s">
        <v>239</v>
      </c>
      <c r="B54" s="18" t="s">
        <v>498</v>
      </c>
      <c r="C54" s="18" t="s">
        <v>148</v>
      </c>
      <c r="D54" s="18" t="s">
        <v>498</v>
      </c>
      <c r="E54" s="18" t="s">
        <v>157</v>
      </c>
      <c r="F54" s="18" t="s">
        <v>383</v>
      </c>
      <c r="G54" s="18" t="s">
        <v>157</v>
      </c>
    </row>
    <row r="55" spans="1:7" ht="17" hidden="1" outlineLevel="1" x14ac:dyDescent="0.25">
      <c r="A55" s="18" t="s">
        <v>240</v>
      </c>
      <c r="B55" s="18" t="s">
        <v>128</v>
      </c>
      <c r="C55" s="18" t="s">
        <v>322</v>
      </c>
      <c r="D55" s="18" t="s">
        <v>130</v>
      </c>
      <c r="E55" s="18" t="s">
        <v>128</v>
      </c>
      <c r="F55" s="18" t="s">
        <v>384</v>
      </c>
      <c r="G55" s="18" t="s">
        <v>443</v>
      </c>
    </row>
    <row r="56" spans="1:7" ht="17" hidden="1" outlineLevel="1" x14ac:dyDescent="0.25">
      <c r="A56" s="18" t="s">
        <v>241</v>
      </c>
      <c r="B56" s="18" t="s">
        <v>560</v>
      </c>
      <c r="C56" s="18" t="s">
        <v>323</v>
      </c>
      <c r="D56" s="18" t="s">
        <v>499</v>
      </c>
      <c r="E56" s="18" t="s">
        <v>158</v>
      </c>
      <c r="F56" s="18" t="s">
        <v>385</v>
      </c>
      <c r="G56" s="18" t="s">
        <v>130</v>
      </c>
    </row>
    <row r="57" spans="1:7" ht="17" hidden="1" outlineLevel="1" x14ac:dyDescent="0.25">
      <c r="A57" s="18" t="s">
        <v>242</v>
      </c>
      <c r="B57" s="18" t="s">
        <v>561</v>
      </c>
      <c r="C57" s="18" t="s">
        <v>324</v>
      </c>
      <c r="D57" s="18" t="s">
        <v>500</v>
      </c>
      <c r="E57" s="18" t="s">
        <v>159</v>
      </c>
      <c r="F57" s="18" t="s">
        <v>159</v>
      </c>
      <c r="G57" s="18" t="s">
        <v>444</v>
      </c>
    </row>
    <row r="58" spans="1:7" ht="17" hidden="1" outlineLevel="1" x14ac:dyDescent="0.25">
      <c r="A58" s="18" t="s">
        <v>243</v>
      </c>
      <c r="B58" s="18" t="s">
        <v>562</v>
      </c>
      <c r="C58" s="18" t="s">
        <v>148</v>
      </c>
      <c r="D58" s="18" t="s">
        <v>501</v>
      </c>
      <c r="E58" s="18" t="s">
        <v>130</v>
      </c>
      <c r="F58" s="18" t="s">
        <v>128</v>
      </c>
      <c r="G58" s="18" t="s">
        <v>445</v>
      </c>
    </row>
    <row r="59" spans="1:7" ht="17" hidden="1" outlineLevel="1" x14ac:dyDescent="0.25">
      <c r="A59" s="18" t="s">
        <v>244</v>
      </c>
      <c r="B59" s="18" t="s">
        <v>197</v>
      </c>
      <c r="C59" s="18" t="s">
        <v>130</v>
      </c>
      <c r="D59" s="18" t="s">
        <v>502</v>
      </c>
      <c r="E59" s="18" t="s">
        <v>130</v>
      </c>
      <c r="F59" s="18" t="s">
        <v>386</v>
      </c>
      <c r="G59" s="18" t="s">
        <v>148</v>
      </c>
    </row>
    <row r="60" spans="1:7" ht="17" hidden="1" outlineLevel="1" x14ac:dyDescent="0.25">
      <c r="A60" s="18" t="s">
        <v>245</v>
      </c>
      <c r="B60" s="18" t="s">
        <v>128</v>
      </c>
      <c r="C60" s="18" t="s">
        <v>128</v>
      </c>
      <c r="D60" s="18" t="s">
        <v>128</v>
      </c>
      <c r="E60" s="18" t="s">
        <v>128</v>
      </c>
      <c r="F60" s="18" t="s">
        <v>128</v>
      </c>
      <c r="G60" s="18" t="s">
        <v>128</v>
      </c>
    </row>
    <row r="61" spans="1:7" ht="17" hidden="1" outlineLevel="1" x14ac:dyDescent="0.25">
      <c r="A61" s="18" t="s">
        <v>246</v>
      </c>
      <c r="B61" s="18" t="s">
        <v>563</v>
      </c>
      <c r="C61" s="18" t="s">
        <v>325</v>
      </c>
      <c r="D61" s="18" t="s">
        <v>503</v>
      </c>
      <c r="E61" s="18" t="s">
        <v>160</v>
      </c>
      <c r="F61" s="18" t="s">
        <v>387</v>
      </c>
      <c r="G61" s="18" t="s">
        <v>446</v>
      </c>
    </row>
    <row r="62" spans="1:7" ht="17" hidden="1" outlineLevel="1" x14ac:dyDescent="0.25">
      <c r="A62" s="18" t="s">
        <v>247</v>
      </c>
      <c r="B62" s="18" t="s">
        <v>564</v>
      </c>
      <c r="C62" s="18" t="s">
        <v>326</v>
      </c>
      <c r="D62" s="18" t="s">
        <v>504</v>
      </c>
      <c r="E62" s="18" t="s">
        <v>161</v>
      </c>
      <c r="F62" s="18" t="s">
        <v>388</v>
      </c>
      <c r="G62" s="18" t="s">
        <v>447</v>
      </c>
    </row>
    <row r="63" spans="1:7" ht="17" hidden="1" outlineLevel="1" x14ac:dyDescent="0.25">
      <c r="A63" s="18" t="s">
        <v>248</v>
      </c>
      <c r="B63" s="18" t="s">
        <v>194</v>
      </c>
      <c r="C63" s="18" t="s">
        <v>327</v>
      </c>
      <c r="D63" s="18" t="s">
        <v>505</v>
      </c>
      <c r="E63" s="18" t="s">
        <v>162</v>
      </c>
      <c r="F63" s="18" t="s">
        <v>194</v>
      </c>
      <c r="G63" s="18" t="s">
        <v>448</v>
      </c>
    </row>
    <row r="64" spans="1:7" ht="17" hidden="1" outlineLevel="1" x14ac:dyDescent="0.25">
      <c r="A64" s="18" t="s">
        <v>249</v>
      </c>
      <c r="B64" s="18" t="s">
        <v>389</v>
      </c>
      <c r="C64" s="18" t="s">
        <v>328</v>
      </c>
      <c r="D64" s="18" t="s">
        <v>506</v>
      </c>
      <c r="E64" s="18">
        <v>149</v>
      </c>
      <c r="F64" s="18" t="s">
        <v>389</v>
      </c>
      <c r="G64" s="18" t="s">
        <v>148</v>
      </c>
    </row>
    <row r="65" spans="1:7" ht="17" hidden="1" outlineLevel="1" x14ac:dyDescent="0.25">
      <c r="A65" s="18" t="s">
        <v>250</v>
      </c>
      <c r="B65" s="18" t="s">
        <v>565</v>
      </c>
      <c r="C65" s="18" t="s">
        <v>128</v>
      </c>
      <c r="D65" s="18" t="s">
        <v>507</v>
      </c>
      <c r="E65" s="18" t="s">
        <v>163</v>
      </c>
      <c r="F65" s="18" t="s">
        <v>390</v>
      </c>
      <c r="G65" s="18" t="s">
        <v>449</v>
      </c>
    </row>
    <row r="66" spans="1:7" ht="17" hidden="1" outlineLevel="1" x14ac:dyDescent="0.25">
      <c r="A66" s="18" t="s">
        <v>251</v>
      </c>
      <c r="B66" s="18" t="s">
        <v>566</v>
      </c>
      <c r="C66" s="18" t="s">
        <v>329</v>
      </c>
      <c r="D66" s="18" t="s">
        <v>508</v>
      </c>
      <c r="E66" s="18" t="s">
        <v>164</v>
      </c>
      <c r="F66" s="18" t="s">
        <v>391</v>
      </c>
      <c r="G66" s="18" t="s">
        <v>450</v>
      </c>
    </row>
    <row r="67" spans="1:7" ht="17" hidden="1" outlineLevel="1" x14ac:dyDescent="0.25">
      <c r="A67" s="18" t="s">
        <v>252</v>
      </c>
      <c r="B67" s="18" t="s">
        <v>567</v>
      </c>
      <c r="C67" s="18" t="s">
        <v>130</v>
      </c>
      <c r="D67" s="18" t="s">
        <v>509</v>
      </c>
      <c r="E67" s="18" t="s">
        <v>165</v>
      </c>
      <c r="F67" s="18" t="s">
        <v>392</v>
      </c>
      <c r="G67" s="18" t="s">
        <v>451</v>
      </c>
    </row>
    <row r="68" spans="1:7" ht="17" hidden="1" outlineLevel="1" x14ac:dyDescent="0.25">
      <c r="A68" s="18" t="s">
        <v>253</v>
      </c>
      <c r="B68" s="18" t="s">
        <v>568</v>
      </c>
      <c r="C68" s="18" t="s">
        <v>330</v>
      </c>
      <c r="D68" s="18" t="s">
        <v>510</v>
      </c>
      <c r="E68" s="18" t="s">
        <v>166</v>
      </c>
      <c r="F68" s="18" t="s">
        <v>393</v>
      </c>
      <c r="G68" s="18" t="s">
        <v>452</v>
      </c>
    </row>
    <row r="69" spans="1:7" ht="17" hidden="1" outlineLevel="1" x14ac:dyDescent="0.25">
      <c r="A69" s="18" t="s">
        <v>245</v>
      </c>
      <c r="B69" s="18" t="s">
        <v>128</v>
      </c>
      <c r="C69" s="18" t="s">
        <v>128</v>
      </c>
      <c r="D69" s="18" t="s">
        <v>128</v>
      </c>
      <c r="E69" s="18" t="s">
        <v>128</v>
      </c>
      <c r="F69" s="18" t="s">
        <v>128</v>
      </c>
      <c r="G69" s="18" t="s">
        <v>128</v>
      </c>
    </row>
    <row r="70" spans="1:7" ht="17" hidden="1" outlineLevel="1" x14ac:dyDescent="0.25">
      <c r="A70" s="18" t="s">
        <v>254</v>
      </c>
      <c r="B70" s="18" t="s">
        <v>167</v>
      </c>
      <c r="C70" s="18" t="s">
        <v>167</v>
      </c>
      <c r="D70" s="18" t="s">
        <v>167</v>
      </c>
      <c r="E70" s="18" t="s">
        <v>167</v>
      </c>
      <c r="F70" s="18" t="s">
        <v>167</v>
      </c>
      <c r="G70" s="18" t="s">
        <v>167</v>
      </c>
    </row>
    <row r="71" spans="1:7" ht="17" hidden="1" outlineLevel="1" x14ac:dyDescent="0.25">
      <c r="A71" s="18" t="s">
        <v>255</v>
      </c>
      <c r="B71" s="18" t="s">
        <v>128</v>
      </c>
      <c r="C71" s="18" t="s">
        <v>130</v>
      </c>
      <c r="D71" s="18" t="s">
        <v>130</v>
      </c>
      <c r="E71" s="18" t="s">
        <v>130</v>
      </c>
      <c r="F71" s="18" t="s">
        <v>130</v>
      </c>
      <c r="G71" s="18" t="s">
        <v>148</v>
      </c>
    </row>
    <row r="72" spans="1:7" ht="17" hidden="1" outlineLevel="1" x14ac:dyDescent="0.25">
      <c r="A72" s="18" t="s">
        <v>256</v>
      </c>
      <c r="B72" s="18" t="s">
        <v>569</v>
      </c>
      <c r="C72" s="18" t="s">
        <v>331</v>
      </c>
      <c r="D72" s="18" t="s">
        <v>511</v>
      </c>
      <c r="E72" s="18" t="s">
        <v>168</v>
      </c>
      <c r="F72" s="18" t="s">
        <v>394</v>
      </c>
      <c r="G72" s="18" t="s">
        <v>168</v>
      </c>
    </row>
    <row r="73" spans="1:7" ht="17" hidden="1" outlineLevel="1" x14ac:dyDescent="0.25">
      <c r="A73" s="18" t="s">
        <v>257</v>
      </c>
      <c r="B73" s="18" t="s">
        <v>148</v>
      </c>
      <c r="C73" s="18" t="s">
        <v>148</v>
      </c>
      <c r="D73" s="18" t="s">
        <v>148</v>
      </c>
      <c r="E73" s="18" t="s">
        <v>169</v>
      </c>
      <c r="F73" s="18" t="s">
        <v>148</v>
      </c>
      <c r="G73" s="18" t="s">
        <v>148</v>
      </c>
    </row>
    <row r="74" spans="1:7" ht="17" hidden="1" outlineLevel="1" x14ac:dyDescent="0.25">
      <c r="A74" s="18" t="s">
        <v>258</v>
      </c>
      <c r="B74" s="18" t="s">
        <v>570</v>
      </c>
      <c r="C74" s="18" t="s">
        <v>170</v>
      </c>
      <c r="D74" s="18" t="s">
        <v>170</v>
      </c>
      <c r="E74" s="18" t="s">
        <v>170</v>
      </c>
      <c r="F74" s="18" t="s">
        <v>170</v>
      </c>
      <c r="G74" s="18" t="s">
        <v>170</v>
      </c>
    </row>
    <row r="75" spans="1:7" ht="17" hidden="1" outlineLevel="1" x14ac:dyDescent="0.25">
      <c r="A75" s="18" t="s">
        <v>259</v>
      </c>
      <c r="B75" s="18" t="s">
        <v>571</v>
      </c>
      <c r="C75" s="18" t="s">
        <v>332</v>
      </c>
      <c r="D75" s="18" t="s">
        <v>512</v>
      </c>
      <c r="E75" s="18" t="s">
        <v>171</v>
      </c>
      <c r="F75" s="18" t="s">
        <v>395</v>
      </c>
      <c r="G75" s="18" t="s">
        <v>453</v>
      </c>
    </row>
    <row r="76" spans="1:7" ht="17" hidden="1" outlineLevel="1" x14ac:dyDescent="0.25">
      <c r="A76" s="18" t="s">
        <v>260</v>
      </c>
      <c r="B76" s="18" t="s">
        <v>167</v>
      </c>
      <c r="C76" s="18" t="s">
        <v>167</v>
      </c>
      <c r="D76" s="18" t="s">
        <v>167</v>
      </c>
      <c r="E76" s="18" t="s">
        <v>167</v>
      </c>
      <c r="F76" s="18" t="s">
        <v>167</v>
      </c>
      <c r="G76" s="18" t="s">
        <v>167</v>
      </c>
    </row>
    <row r="77" spans="1:7" ht="17" hidden="1" outlineLevel="1" x14ac:dyDescent="0.25">
      <c r="A77" s="18" t="s">
        <v>261</v>
      </c>
      <c r="B77" s="18" t="s">
        <v>572</v>
      </c>
      <c r="C77" s="18" t="s">
        <v>333</v>
      </c>
      <c r="D77" s="18" t="s">
        <v>513</v>
      </c>
      <c r="E77" s="18" t="s">
        <v>172</v>
      </c>
      <c r="F77" s="18" t="s">
        <v>396</v>
      </c>
      <c r="G77" s="18" t="s">
        <v>454</v>
      </c>
    </row>
    <row r="78" spans="1:7" ht="17" hidden="1" outlineLevel="1" x14ac:dyDescent="0.25">
      <c r="A78" s="18" t="s">
        <v>262</v>
      </c>
      <c r="B78" s="18" t="s">
        <v>573</v>
      </c>
      <c r="C78" s="18" t="s">
        <v>334</v>
      </c>
      <c r="D78" s="18" t="s">
        <v>194</v>
      </c>
      <c r="E78" s="18" t="s">
        <v>173</v>
      </c>
      <c r="F78" s="18" t="s">
        <v>397</v>
      </c>
      <c r="G78" s="18" t="s">
        <v>455</v>
      </c>
    </row>
    <row r="79" spans="1:7" ht="17" hidden="1" outlineLevel="1" x14ac:dyDescent="0.25">
      <c r="A79" s="18" t="s">
        <v>263</v>
      </c>
      <c r="B79" s="18" t="s">
        <v>574</v>
      </c>
      <c r="C79" s="18" t="s">
        <v>335</v>
      </c>
      <c r="D79" s="18" t="s">
        <v>514</v>
      </c>
      <c r="E79" s="18" t="s">
        <v>174</v>
      </c>
      <c r="F79" s="18" t="s">
        <v>398</v>
      </c>
      <c r="G79" s="18" t="s">
        <v>456</v>
      </c>
    </row>
    <row r="80" spans="1:7" ht="17" hidden="1" outlineLevel="1" x14ac:dyDescent="0.25">
      <c r="A80" s="18" t="s">
        <v>264</v>
      </c>
      <c r="B80" s="18" t="s">
        <v>575</v>
      </c>
      <c r="C80" s="18" t="s">
        <v>336</v>
      </c>
      <c r="D80" s="18" t="s">
        <v>515</v>
      </c>
      <c r="E80" s="18" t="s">
        <v>130</v>
      </c>
      <c r="F80" s="18" t="s">
        <v>399</v>
      </c>
      <c r="G80" s="18" t="s">
        <v>130</v>
      </c>
    </row>
    <row r="81" spans="1:7" ht="17" hidden="1" outlineLevel="1" x14ac:dyDescent="0.25">
      <c r="A81" s="18" t="s">
        <v>265</v>
      </c>
      <c r="B81" s="18" t="s">
        <v>128</v>
      </c>
      <c r="C81" s="18" t="s">
        <v>337</v>
      </c>
      <c r="D81" s="18" t="s">
        <v>516</v>
      </c>
      <c r="E81" s="18" t="s">
        <v>175</v>
      </c>
      <c r="F81" s="18" t="s">
        <v>400</v>
      </c>
      <c r="G81" s="18" t="s">
        <v>457</v>
      </c>
    </row>
    <row r="82" spans="1:7" ht="17" hidden="1" outlineLevel="1" x14ac:dyDescent="0.25">
      <c r="A82" s="18" t="s">
        <v>266</v>
      </c>
      <c r="B82" s="18" t="s">
        <v>576</v>
      </c>
      <c r="C82" s="18" t="s">
        <v>338</v>
      </c>
      <c r="D82" s="18" t="s">
        <v>517</v>
      </c>
      <c r="E82" s="18" t="s">
        <v>176</v>
      </c>
      <c r="F82" s="18" t="s">
        <v>162</v>
      </c>
      <c r="G82" s="18" t="s">
        <v>458</v>
      </c>
    </row>
    <row r="83" spans="1:7" ht="17" hidden="1" outlineLevel="1" x14ac:dyDescent="0.25">
      <c r="A83" s="18" t="s">
        <v>267</v>
      </c>
      <c r="B83" s="18" t="s">
        <v>177</v>
      </c>
      <c r="C83" s="18" t="s">
        <v>177</v>
      </c>
      <c r="D83" s="18" t="s">
        <v>177</v>
      </c>
      <c r="E83" s="18" t="s">
        <v>177</v>
      </c>
      <c r="F83" s="18" t="s">
        <v>177</v>
      </c>
      <c r="G83" s="18" t="s">
        <v>148</v>
      </c>
    </row>
    <row r="84" spans="1:7" ht="17" hidden="1" outlineLevel="1" x14ac:dyDescent="0.25">
      <c r="A84" s="18" t="s">
        <v>268</v>
      </c>
      <c r="B84" s="18" t="s">
        <v>577</v>
      </c>
      <c r="C84" s="18" t="s">
        <v>148</v>
      </c>
      <c r="D84" s="18" t="s">
        <v>148</v>
      </c>
      <c r="E84" s="18" t="s">
        <v>178</v>
      </c>
      <c r="F84" s="18" t="s">
        <v>178</v>
      </c>
      <c r="G84" s="18" t="s">
        <v>178</v>
      </c>
    </row>
    <row r="85" spans="1:7" ht="17" hidden="1" outlineLevel="1" x14ac:dyDescent="0.25">
      <c r="A85" s="18" t="s">
        <v>269</v>
      </c>
      <c r="B85" s="18" t="s">
        <v>578</v>
      </c>
      <c r="C85" s="18" t="s">
        <v>339</v>
      </c>
      <c r="D85" s="18" t="s">
        <v>518</v>
      </c>
      <c r="E85" s="18" t="s">
        <v>179</v>
      </c>
      <c r="F85" s="18" t="s">
        <v>401</v>
      </c>
      <c r="G85" s="18" t="s">
        <v>459</v>
      </c>
    </row>
    <row r="86" spans="1:7" ht="17" hidden="1" outlineLevel="1" x14ac:dyDescent="0.25">
      <c r="A86" s="18" t="s">
        <v>270</v>
      </c>
      <c r="B86" s="18" t="s">
        <v>579</v>
      </c>
      <c r="C86" s="18" t="s">
        <v>136</v>
      </c>
      <c r="D86" s="18" t="s">
        <v>519</v>
      </c>
      <c r="E86" s="18" t="s">
        <v>180</v>
      </c>
      <c r="F86" s="18" t="s">
        <v>402</v>
      </c>
      <c r="G86" s="18" t="s">
        <v>396</v>
      </c>
    </row>
    <row r="87" spans="1:7" ht="17" hidden="1" outlineLevel="1" x14ac:dyDescent="0.25">
      <c r="A87" s="18" t="s">
        <v>271</v>
      </c>
      <c r="B87" s="18" t="s">
        <v>181</v>
      </c>
      <c r="C87" s="18" t="s">
        <v>181</v>
      </c>
      <c r="D87" s="18" t="s">
        <v>181</v>
      </c>
      <c r="E87" s="18" t="s">
        <v>181</v>
      </c>
      <c r="F87" s="18" t="s">
        <v>181</v>
      </c>
      <c r="G87" s="18" t="s">
        <v>181</v>
      </c>
    </row>
    <row r="88" spans="1:7" ht="17" hidden="1" outlineLevel="1" x14ac:dyDescent="0.25">
      <c r="A88" s="18" t="s">
        <v>272</v>
      </c>
      <c r="B88" s="18" t="s">
        <v>580</v>
      </c>
      <c r="C88" s="18" t="s">
        <v>340</v>
      </c>
      <c r="D88" s="18" t="s">
        <v>520</v>
      </c>
      <c r="E88" s="18" t="s">
        <v>182</v>
      </c>
      <c r="F88" s="18" t="s">
        <v>403</v>
      </c>
      <c r="G88" s="18" t="s">
        <v>460</v>
      </c>
    </row>
    <row r="89" spans="1:7" ht="17" hidden="1" outlineLevel="1" x14ac:dyDescent="0.25">
      <c r="A89" s="18" t="s">
        <v>245</v>
      </c>
      <c r="B89" s="18" t="s">
        <v>128</v>
      </c>
      <c r="C89" s="18" t="s">
        <v>128</v>
      </c>
      <c r="D89" s="18" t="s">
        <v>128</v>
      </c>
      <c r="E89" s="18" t="s">
        <v>128</v>
      </c>
      <c r="F89" s="18" t="s">
        <v>128</v>
      </c>
      <c r="G89" s="18" t="s">
        <v>128</v>
      </c>
    </row>
    <row r="90" spans="1:7" ht="17" hidden="1" outlineLevel="1" x14ac:dyDescent="0.25">
      <c r="A90" s="18" t="s">
        <v>273</v>
      </c>
      <c r="B90" s="18" t="s">
        <v>581</v>
      </c>
      <c r="C90" s="18" t="s">
        <v>341</v>
      </c>
      <c r="D90" s="18" t="s">
        <v>521</v>
      </c>
      <c r="E90" s="18" t="s">
        <v>148</v>
      </c>
      <c r="F90" s="18" t="s">
        <v>404</v>
      </c>
      <c r="G90" s="18" t="s">
        <v>461</v>
      </c>
    </row>
    <row r="91" spans="1:7" ht="17" hidden="1" outlineLevel="1" x14ac:dyDescent="0.25">
      <c r="A91" s="18" t="s">
        <v>274</v>
      </c>
      <c r="B91" s="18" t="s">
        <v>553</v>
      </c>
      <c r="C91" s="18" t="s">
        <v>130</v>
      </c>
      <c r="D91" s="18" t="s">
        <v>522</v>
      </c>
      <c r="E91" s="18" t="s">
        <v>183</v>
      </c>
      <c r="F91" s="18" t="s">
        <v>405</v>
      </c>
      <c r="G91" s="18" t="s">
        <v>462</v>
      </c>
    </row>
    <row r="92" spans="1:7" ht="17" hidden="1" outlineLevel="1" x14ac:dyDescent="0.25">
      <c r="A92" s="18" t="s">
        <v>275</v>
      </c>
      <c r="B92" s="18" t="s">
        <v>128</v>
      </c>
      <c r="C92" s="18" t="s">
        <v>342</v>
      </c>
      <c r="D92" s="18" t="s">
        <v>523</v>
      </c>
      <c r="E92" s="18" t="s">
        <v>184</v>
      </c>
      <c r="F92" s="18" t="s">
        <v>406</v>
      </c>
      <c r="G92" s="18" t="s">
        <v>463</v>
      </c>
    </row>
    <row r="93" spans="1:7" ht="17" hidden="1" outlineLevel="1" x14ac:dyDescent="0.25">
      <c r="A93" s="18" t="s">
        <v>276</v>
      </c>
      <c r="B93" s="18" t="s">
        <v>148</v>
      </c>
      <c r="C93" s="18" t="s">
        <v>148</v>
      </c>
      <c r="D93" s="18" t="s">
        <v>148</v>
      </c>
      <c r="E93" s="18" t="s">
        <v>148</v>
      </c>
      <c r="F93" s="18" t="s">
        <v>148</v>
      </c>
      <c r="G93" s="18" t="s">
        <v>464</v>
      </c>
    </row>
    <row r="94" spans="1:7" ht="17" hidden="1" outlineLevel="1" x14ac:dyDescent="0.25">
      <c r="A94" s="18" t="s">
        <v>277</v>
      </c>
      <c r="B94" s="18" t="s">
        <v>582</v>
      </c>
      <c r="C94" s="18" t="s">
        <v>343</v>
      </c>
      <c r="D94" s="18" t="s">
        <v>185</v>
      </c>
      <c r="E94" s="18" t="s">
        <v>185</v>
      </c>
      <c r="F94" s="18" t="s">
        <v>407</v>
      </c>
      <c r="G94" s="18" t="s">
        <v>185</v>
      </c>
    </row>
    <row r="95" spans="1:7" ht="17" hidden="1" outlineLevel="1" x14ac:dyDescent="0.25">
      <c r="A95" s="18" t="s">
        <v>278</v>
      </c>
      <c r="B95" s="18" t="s">
        <v>583</v>
      </c>
      <c r="C95" s="18" t="s">
        <v>344</v>
      </c>
      <c r="D95" s="18" t="s">
        <v>524</v>
      </c>
      <c r="E95" s="18" t="s">
        <v>186</v>
      </c>
      <c r="F95" s="18" t="s">
        <v>408</v>
      </c>
      <c r="G95" s="18" t="s">
        <v>465</v>
      </c>
    </row>
    <row r="96" spans="1:7" ht="17" hidden="1" outlineLevel="1" x14ac:dyDescent="0.25">
      <c r="A96" s="18" t="s">
        <v>279</v>
      </c>
      <c r="B96" s="18" t="s">
        <v>584</v>
      </c>
      <c r="C96" s="18" t="s">
        <v>194</v>
      </c>
      <c r="D96" s="18" t="s">
        <v>194</v>
      </c>
      <c r="E96" s="18" t="s">
        <v>187</v>
      </c>
      <c r="F96" s="18" t="s">
        <v>162</v>
      </c>
      <c r="G96" s="18" t="s">
        <v>466</v>
      </c>
    </row>
    <row r="97" spans="1:7" ht="17" hidden="1" outlineLevel="1" x14ac:dyDescent="0.25">
      <c r="A97" s="18" t="s">
        <v>267</v>
      </c>
      <c r="B97" s="18" t="s">
        <v>177</v>
      </c>
      <c r="C97" s="18" t="s">
        <v>177</v>
      </c>
      <c r="D97" s="18" t="s">
        <v>177</v>
      </c>
      <c r="E97" s="18" t="s">
        <v>177</v>
      </c>
      <c r="F97" s="18" t="s">
        <v>177</v>
      </c>
      <c r="G97" s="18" t="s">
        <v>148</v>
      </c>
    </row>
    <row r="98" spans="1:7" ht="17" hidden="1" outlineLevel="1" x14ac:dyDescent="0.25">
      <c r="A98" s="18" t="s">
        <v>280</v>
      </c>
      <c r="B98" s="18" t="s">
        <v>585</v>
      </c>
      <c r="C98" s="18" t="s">
        <v>345</v>
      </c>
      <c r="D98" s="18" t="s">
        <v>525</v>
      </c>
      <c r="E98" s="18" t="s">
        <v>188</v>
      </c>
      <c r="F98" s="18" t="s">
        <v>409</v>
      </c>
      <c r="G98" s="18" t="s">
        <v>467</v>
      </c>
    </row>
    <row r="99" spans="1:7" ht="17" hidden="1" outlineLevel="1" x14ac:dyDescent="0.25">
      <c r="A99" s="18" t="s">
        <v>281</v>
      </c>
      <c r="B99" s="18" t="s">
        <v>586</v>
      </c>
      <c r="C99" s="18" t="s">
        <v>346</v>
      </c>
      <c r="D99" s="18" t="s">
        <v>526</v>
      </c>
      <c r="E99" s="18" t="s">
        <v>189</v>
      </c>
      <c r="F99" s="18" t="s">
        <v>410</v>
      </c>
      <c r="G99" s="18" t="s">
        <v>468</v>
      </c>
    </row>
    <row r="100" spans="1:7" ht="17" hidden="1" outlineLevel="1" x14ac:dyDescent="0.25">
      <c r="A100" s="18" t="s">
        <v>282</v>
      </c>
      <c r="B100" s="18" t="s">
        <v>148</v>
      </c>
      <c r="C100" s="18" t="s">
        <v>347</v>
      </c>
      <c r="D100" s="18" t="s">
        <v>527</v>
      </c>
      <c r="E100" s="18" t="s">
        <v>148</v>
      </c>
      <c r="F100" s="18" t="s">
        <v>148</v>
      </c>
      <c r="G100" s="18" t="s">
        <v>469</v>
      </c>
    </row>
    <row r="101" spans="1:7" ht="17" hidden="1" outlineLevel="1" x14ac:dyDescent="0.25">
      <c r="A101" s="18" t="s">
        <v>283</v>
      </c>
      <c r="B101" s="18" t="s">
        <v>587</v>
      </c>
      <c r="C101" s="18" t="s">
        <v>348</v>
      </c>
      <c r="D101" s="18" t="s">
        <v>528</v>
      </c>
      <c r="E101" s="18" t="s">
        <v>190</v>
      </c>
      <c r="F101" s="18" t="s">
        <v>411</v>
      </c>
      <c r="G101" s="18" t="s">
        <v>470</v>
      </c>
    </row>
    <row r="102" spans="1:7" ht="17" hidden="1" outlineLevel="1" x14ac:dyDescent="0.25">
      <c r="A102" s="18" t="s">
        <v>284</v>
      </c>
      <c r="B102" s="18" t="s">
        <v>588</v>
      </c>
      <c r="C102" s="18" t="s">
        <v>130</v>
      </c>
      <c r="D102" s="18" t="s">
        <v>130</v>
      </c>
      <c r="E102" s="18" t="s">
        <v>191</v>
      </c>
      <c r="F102" s="18" t="s">
        <v>412</v>
      </c>
      <c r="G102" s="18" t="s">
        <v>471</v>
      </c>
    </row>
    <row r="103" spans="1:7" ht="17" hidden="1" outlineLevel="1" x14ac:dyDescent="0.25">
      <c r="A103" s="18" t="s">
        <v>285</v>
      </c>
      <c r="B103" s="18" t="s">
        <v>589</v>
      </c>
      <c r="C103" s="18" t="s">
        <v>130</v>
      </c>
      <c r="D103" s="18" t="s">
        <v>529</v>
      </c>
      <c r="E103" s="18" t="s">
        <v>148</v>
      </c>
      <c r="F103" s="18" t="s">
        <v>186</v>
      </c>
      <c r="G103" s="18" t="s">
        <v>472</v>
      </c>
    </row>
    <row r="104" spans="1:7" ht="17" hidden="1" outlineLevel="1" x14ac:dyDescent="0.25">
      <c r="A104" s="18" t="s">
        <v>286</v>
      </c>
      <c r="B104" s="18" t="s">
        <v>590</v>
      </c>
      <c r="C104" s="18" t="s">
        <v>349</v>
      </c>
      <c r="D104" s="18" t="s">
        <v>130</v>
      </c>
      <c r="E104" s="18" t="s">
        <v>192</v>
      </c>
      <c r="F104" s="18" t="s">
        <v>413</v>
      </c>
      <c r="G104" s="18" t="s">
        <v>349</v>
      </c>
    </row>
    <row r="105" spans="1:7" ht="17" hidden="1" outlineLevel="1" x14ac:dyDescent="0.25">
      <c r="A105" s="18" t="s">
        <v>287</v>
      </c>
      <c r="B105" s="18" t="s">
        <v>591</v>
      </c>
      <c r="C105" s="18" t="s">
        <v>128</v>
      </c>
      <c r="D105" s="18" t="s">
        <v>530</v>
      </c>
      <c r="E105" s="18" t="s">
        <v>193</v>
      </c>
      <c r="F105" s="18" t="s">
        <v>414</v>
      </c>
      <c r="G105" s="18" t="s">
        <v>473</v>
      </c>
    </row>
    <row r="106" spans="1:7" ht="17" hidden="1" outlineLevel="1" x14ac:dyDescent="0.25">
      <c r="A106" s="18" t="s">
        <v>288</v>
      </c>
      <c r="B106" s="18" t="s">
        <v>128</v>
      </c>
      <c r="C106" s="18" t="s">
        <v>350</v>
      </c>
      <c r="D106" s="18" t="s">
        <v>194</v>
      </c>
      <c r="E106" s="18" t="s">
        <v>194</v>
      </c>
      <c r="F106" s="18" t="s">
        <v>194</v>
      </c>
      <c r="G106" s="18" t="s">
        <v>194</v>
      </c>
    </row>
    <row r="107" spans="1:7" ht="17" hidden="1" outlineLevel="1" x14ac:dyDescent="0.25">
      <c r="A107" s="18" t="s">
        <v>289</v>
      </c>
      <c r="B107" s="18" t="s">
        <v>592</v>
      </c>
      <c r="C107" s="18" t="s">
        <v>351</v>
      </c>
      <c r="D107" s="18" t="s">
        <v>531</v>
      </c>
      <c r="E107" s="18" t="s">
        <v>195</v>
      </c>
      <c r="F107" s="18" t="s">
        <v>415</v>
      </c>
      <c r="G107" s="18" t="s">
        <v>474</v>
      </c>
    </row>
    <row r="108" spans="1:7" ht="17" hidden="1" outlineLevel="1" x14ac:dyDescent="0.25">
      <c r="A108" s="18" t="s">
        <v>290</v>
      </c>
      <c r="B108" s="18" t="s">
        <v>593</v>
      </c>
      <c r="C108" s="18" t="s">
        <v>130</v>
      </c>
      <c r="D108" s="18" t="s">
        <v>128</v>
      </c>
      <c r="E108" s="18" t="s">
        <v>148</v>
      </c>
      <c r="F108" s="18" t="s">
        <v>416</v>
      </c>
      <c r="G108" s="18" t="s">
        <v>148</v>
      </c>
    </row>
    <row r="109" spans="1:7" ht="17" hidden="1" outlineLevel="1" x14ac:dyDescent="0.25">
      <c r="A109" s="18" t="s">
        <v>291</v>
      </c>
      <c r="B109" s="18" t="s">
        <v>594</v>
      </c>
      <c r="C109" s="18" t="s">
        <v>196</v>
      </c>
      <c r="D109" s="18" t="s">
        <v>196</v>
      </c>
      <c r="E109" s="18" t="s">
        <v>196</v>
      </c>
      <c r="F109" s="18" t="s">
        <v>417</v>
      </c>
      <c r="G109" s="18" t="s">
        <v>417</v>
      </c>
    </row>
    <row r="110" spans="1:7" ht="17" hidden="1" outlineLevel="1" x14ac:dyDescent="0.25">
      <c r="A110" s="18" t="s">
        <v>292</v>
      </c>
      <c r="B110" s="18" t="s">
        <v>595</v>
      </c>
      <c r="C110" s="18" t="s">
        <v>130</v>
      </c>
      <c r="D110" s="18" t="s">
        <v>532</v>
      </c>
      <c r="E110" s="18" t="s">
        <v>197</v>
      </c>
      <c r="F110" s="18" t="s">
        <v>418</v>
      </c>
      <c r="G110" s="18" t="s">
        <v>183</v>
      </c>
    </row>
    <row r="111" spans="1:7" ht="17" hidden="1" outlineLevel="1" x14ac:dyDescent="0.25">
      <c r="A111" s="18" t="s">
        <v>293</v>
      </c>
      <c r="B111" s="18" t="s">
        <v>596</v>
      </c>
      <c r="C111" s="18" t="s">
        <v>352</v>
      </c>
      <c r="D111" s="18" t="s">
        <v>533</v>
      </c>
      <c r="E111" s="18" t="s">
        <v>198</v>
      </c>
      <c r="F111" s="18" t="s">
        <v>352</v>
      </c>
      <c r="G111" s="18" t="s">
        <v>352</v>
      </c>
    </row>
    <row r="112" spans="1:7" ht="17" hidden="1" outlineLevel="1" x14ac:dyDescent="0.25">
      <c r="A112" s="18" t="s">
        <v>294</v>
      </c>
      <c r="B112" s="18" t="s">
        <v>597</v>
      </c>
      <c r="C112" s="18" t="s">
        <v>353</v>
      </c>
      <c r="D112" s="18" t="s">
        <v>419</v>
      </c>
      <c r="E112" s="18" t="s">
        <v>199</v>
      </c>
      <c r="F112" s="18" t="s">
        <v>419</v>
      </c>
      <c r="G112" s="18" t="s">
        <v>419</v>
      </c>
    </row>
    <row r="113" spans="1:25" ht="17" hidden="1" outlineLevel="1" x14ac:dyDescent="0.25">
      <c r="A113" s="18" t="s">
        <v>295</v>
      </c>
      <c r="B113" s="18" t="s">
        <v>598</v>
      </c>
      <c r="C113" s="18" t="s">
        <v>354</v>
      </c>
      <c r="D113" s="18" t="s">
        <v>534</v>
      </c>
      <c r="E113" s="18" t="s">
        <v>200</v>
      </c>
      <c r="F113" s="18" t="s">
        <v>420</v>
      </c>
      <c r="G113" s="18" t="s">
        <v>475</v>
      </c>
    </row>
    <row r="114" spans="1:25" ht="17" hidden="1" outlineLevel="1" x14ac:dyDescent="0.25">
      <c r="A114" s="18" t="s">
        <v>260</v>
      </c>
      <c r="B114" s="18" t="s">
        <v>167</v>
      </c>
      <c r="C114" s="18" t="s">
        <v>167</v>
      </c>
      <c r="D114" s="18" t="s">
        <v>167</v>
      </c>
      <c r="E114" s="18" t="s">
        <v>167</v>
      </c>
      <c r="F114" s="18" t="s">
        <v>167</v>
      </c>
      <c r="G114" s="18" t="s">
        <v>167</v>
      </c>
    </row>
    <row r="115" spans="1:25" ht="17" hidden="1" outlineLevel="1" x14ac:dyDescent="0.25">
      <c r="A115" s="18" t="s">
        <v>296</v>
      </c>
      <c r="B115" s="18" t="s">
        <v>599</v>
      </c>
      <c r="C115" s="18" t="s">
        <v>194</v>
      </c>
      <c r="D115" s="18" t="s">
        <v>396</v>
      </c>
      <c r="E115" s="18" t="s">
        <v>201</v>
      </c>
      <c r="F115" s="18" t="s">
        <v>421</v>
      </c>
      <c r="G115" s="18" t="s">
        <v>148</v>
      </c>
    </row>
    <row r="116" spans="1:25" ht="17" hidden="1" outlineLevel="1" x14ac:dyDescent="0.25">
      <c r="A116" s="18" t="s">
        <v>297</v>
      </c>
      <c r="B116" s="18" t="s">
        <v>148</v>
      </c>
      <c r="C116" s="18" t="s">
        <v>355</v>
      </c>
      <c r="D116" s="18" t="s">
        <v>186</v>
      </c>
      <c r="E116" s="18" t="s">
        <v>202</v>
      </c>
      <c r="F116" s="18" t="s">
        <v>148</v>
      </c>
      <c r="G116" s="18" t="s">
        <v>194</v>
      </c>
    </row>
    <row r="117" spans="1:25" ht="17" hidden="1" outlineLevel="1" x14ac:dyDescent="0.25">
      <c r="A117" s="18" t="s">
        <v>298</v>
      </c>
      <c r="B117" s="18" t="s">
        <v>422</v>
      </c>
      <c r="C117" s="18" t="s">
        <v>130</v>
      </c>
      <c r="D117" s="18" t="s">
        <v>535</v>
      </c>
      <c r="E117" s="18" t="s">
        <v>203</v>
      </c>
      <c r="F117" s="18" t="s">
        <v>422</v>
      </c>
      <c r="G117" s="18" t="s">
        <v>422</v>
      </c>
    </row>
    <row r="118" spans="1:25" collapsed="1" x14ac:dyDescent="0.2"/>
    <row r="120" spans="1:25" ht="17" x14ac:dyDescent="0.25">
      <c r="A120" s="24" t="s">
        <v>617</v>
      </c>
    </row>
    <row r="121" spans="1:25" s="19" customFormat="1" ht="15" customHeight="1" x14ac:dyDescent="0.2">
      <c r="A121" s="19" t="s">
        <v>23</v>
      </c>
      <c r="B121" s="19" t="s">
        <v>67</v>
      </c>
      <c r="C121" s="19" t="s">
        <v>1</v>
      </c>
      <c r="D121" s="19" t="s">
        <v>27</v>
      </c>
      <c r="E121" s="19" t="s">
        <v>0</v>
      </c>
      <c r="F121" s="19" t="s">
        <v>30</v>
      </c>
      <c r="G121" s="19" t="s">
        <v>4</v>
      </c>
      <c r="H121" s="19" t="s">
        <v>5</v>
      </c>
      <c r="I121" s="19" t="s">
        <v>49</v>
      </c>
      <c r="J121" s="19" t="s">
        <v>620</v>
      </c>
      <c r="K121" s="19" t="s">
        <v>35</v>
      </c>
      <c r="L121" s="19" t="s">
        <v>36</v>
      </c>
      <c r="M121" s="19" t="s">
        <v>50</v>
      </c>
      <c r="N121" s="19" t="s">
        <v>68</v>
      </c>
      <c r="O121" s="19" t="s">
        <v>70</v>
      </c>
      <c r="P121" s="19" t="s">
        <v>24</v>
      </c>
      <c r="Q121" s="19" t="s">
        <v>7</v>
      </c>
      <c r="R121" s="19" t="s">
        <v>8</v>
      </c>
      <c r="S121" s="19" t="s">
        <v>29</v>
      </c>
      <c r="T121" s="19" t="s">
        <v>28</v>
      </c>
      <c r="U121" s="19" t="s">
        <v>25</v>
      </c>
      <c r="V121" s="19" t="s">
        <v>9</v>
      </c>
      <c r="W121" s="19" t="s">
        <v>53</v>
      </c>
      <c r="X121" s="19" t="s">
        <v>10</v>
      </c>
      <c r="Y121" s="19" t="s">
        <v>16</v>
      </c>
    </row>
    <row r="122" spans="1:25" s="4" customFormat="1" x14ac:dyDescent="0.2">
      <c r="A122" s="4">
        <v>1</v>
      </c>
      <c r="C122" s="4" t="s">
        <v>51</v>
      </c>
      <c r="D122" s="4">
        <v>1</v>
      </c>
      <c r="E122" s="4" t="s">
        <v>2</v>
      </c>
      <c r="F122" s="4" t="s">
        <v>32</v>
      </c>
      <c r="G122" s="4">
        <v>10605036</v>
      </c>
      <c r="H122" s="4">
        <v>128</v>
      </c>
      <c r="I122" s="4">
        <v>0.2</v>
      </c>
      <c r="J122" s="4" t="s">
        <v>619</v>
      </c>
      <c r="K122" s="4">
        <v>2</v>
      </c>
      <c r="L122" s="4" t="s">
        <v>46</v>
      </c>
      <c r="M122" s="4">
        <v>512</v>
      </c>
      <c r="N122" s="4" t="s">
        <v>72</v>
      </c>
      <c r="O122" s="4" t="s">
        <v>71</v>
      </c>
      <c r="P122" s="4">
        <v>25</v>
      </c>
      <c r="Q122" s="4">
        <v>100000</v>
      </c>
      <c r="R122" s="4">
        <f>ROUND(G122/H122,0)</f>
        <v>82852</v>
      </c>
      <c r="S122" s="4">
        <f>R122*3</f>
        <v>248556</v>
      </c>
      <c r="T122" s="4">
        <v>372.83</v>
      </c>
      <c r="U122" s="4">
        <v>18.64</v>
      </c>
      <c r="V122" s="4" t="s">
        <v>55</v>
      </c>
    </row>
    <row r="123" spans="1:25" x14ac:dyDescent="0.2">
      <c r="A123">
        <v>2</v>
      </c>
      <c r="B123" t="s">
        <v>624</v>
      </c>
      <c r="C123" t="s">
        <v>51</v>
      </c>
      <c r="D123">
        <v>1</v>
      </c>
      <c r="E123" t="s">
        <v>2</v>
      </c>
      <c r="F123" t="s">
        <v>32</v>
      </c>
      <c r="G123">
        <v>10605036</v>
      </c>
      <c r="H123">
        <v>128</v>
      </c>
      <c r="I123">
        <v>0.4</v>
      </c>
      <c r="J123" t="s">
        <v>621</v>
      </c>
      <c r="K123">
        <v>2</v>
      </c>
      <c r="L123" t="s">
        <v>46</v>
      </c>
      <c r="M123">
        <v>512</v>
      </c>
      <c r="N123" t="s">
        <v>72</v>
      </c>
      <c r="O123" t="s">
        <v>71</v>
      </c>
      <c r="P123">
        <v>25</v>
      </c>
      <c r="Q123">
        <v>100000</v>
      </c>
      <c r="R123">
        <f>ROUND(G123/H123,0)</f>
        <v>82852</v>
      </c>
      <c r="S123">
        <f>R123*3</f>
        <v>248556</v>
      </c>
      <c r="T123">
        <v>372.83</v>
      </c>
      <c r="U123">
        <v>18.64</v>
      </c>
      <c r="V123" t="s">
        <v>55</v>
      </c>
    </row>
    <row r="124" spans="1:25" x14ac:dyDescent="0.2">
      <c r="A124">
        <v>3</v>
      </c>
      <c r="B124" t="s">
        <v>625</v>
      </c>
      <c r="C124" t="s">
        <v>51</v>
      </c>
      <c r="D124">
        <v>1</v>
      </c>
      <c r="E124" t="s">
        <v>2</v>
      </c>
      <c r="F124" t="s">
        <v>32</v>
      </c>
      <c r="G124">
        <v>10605036</v>
      </c>
      <c r="H124">
        <v>128</v>
      </c>
      <c r="I124">
        <v>0.4</v>
      </c>
      <c r="J124" t="s">
        <v>622</v>
      </c>
      <c r="K124">
        <v>2</v>
      </c>
      <c r="L124" t="s">
        <v>46</v>
      </c>
      <c r="M124">
        <v>512</v>
      </c>
      <c r="N124" t="s">
        <v>72</v>
      </c>
      <c r="O124" t="s">
        <v>71</v>
      </c>
      <c r="P124">
        <v>25</v>
      </c>
      <c r="Q124">
        <v>100000</v>
      </c>
      <c r="R124">
        <f>ROUND(G124/H124,0)</f>
        <v>82852</v>
      </c>
      <c r="S124">
        <f>R124*3</f>
        <v>248556</v>
      </c>
      <c r="T124">
        <v>372.83</v>
      </c>
      <c r="U124">
        <v>18.64</v>
      </c>
      <c r="V124" t="s">
        <v>55</v>
      </c>
    </row>
    <row r="125" spans="1:25" x14ac:dyDescent="0.2">
      <c r="A125">
        <v>4</v>
      </c>
      <c r="B125" t="s">
        <v>626</v>
      </c>
      <c r="C125" t="s">
        <v>51</v>
      </c>
      <c r="D125">
        <v>1</v>
      </c>
      <c r="E125" t="s">
        <v>2</v>
      </c>
      <c r="F125" t="s">
        <v>32</v>
      </c>
      <c r="G125">
        <v>10605036</v>
      </c>
      <c r="H125">
        <v>128</v>
      </c>
      <c r="I125">
        <v>0.4</v>
      </c>
      <c r="J125" t="s">
        <v>619</v>
      </c>
      <c r="K125">
        <v>2</v>
      </c>
      <c r="L125" t="s">
        <v>46</v>
      </c>
      <c r="M125">
        <v>512</v>
      </c>
      <c r="N125" t="s">
        <v>72</v>
      </c>
      <c r="O125" t="s">
        <v>623</v>
      </c>
      <c r="P125">
        <v>25</v>
      </c>
      <c r="Q125">
        <v>100000</v>
      </c>
      <c r="R125">
        <f>ROUND(G125/H125,0)</f>
        <v>82852</v>
      </c>
      <c r="S125">
        <f>R125*3</f>
        <v>248556</v>
      </c>
      <c r="T125">
        <v>372.83</v>
      </c>
      <c r="U125">
        <v>18.64</v>
      </c>
      <c r="V125" t="s">
        <v>55</v>
      </c>
    </row>
    <row r="126" spans="1:25" x14ac:dyDescent="0.2">
      <c r="A126">
        <v>5</v>
      </c>
      <c r="B126" t="s">
        <v>627</v>
      </c>
      <c r="C126" t="s">
        <v>51</v>
      </c>
      <c r="D126">
        <v>1</v>
      </c>
      <c r="E126" t="s">
        <v>2</v>
      </c>
      <c r="F126" t="s">
        <v>32</v>
      </c>
      <c r="G126">
        <v>10605036</v>
      </c>
      <c r="H126">
        <v>128</v>
      </c>
      <c r="I126">
        <v>0.4</v>
      </c>
      <c r="J126" t="s">
        <v>619</v>
      </c>
      <c r="K126">
        <v>4</v>
      </c>
      <c r="L126" t="s">
        <v>46</v>
      </c>
      <c r="M126">
        <v>1024</v>
      </c>
      <c r="N126" t="s">
        <v>72</v>
      </c>
      <c r="O126" t="s">
        <v>71</v>
      </c>
      <c r="P126">
        <v>25</v>
      </c>
      <c r="Q126">
        <v>100000</v>
      </c>
      <c r="R126">
        <f>ROUND(G126/H126,0)</f>
        <v>82852</v>
      </c>
      <c r="S126">
        <f>R126*3</f>
        <v>248556</v>
      </c>
      <c r="T126">
        <v>372.83</v>
      </c>
      <c r="U126">
        <v>18.64</v>
      </c>
      <c r="V126" t="s">
        <v>55</v>
      </c>
    </row>
    <row r="131" spans="1:6" s="19" customFormat="1" x14ac:dyDescent="0.2">
      <c r="A131" s="19" t="s">
        <v>356</v>
      </c>
      <c r="B131" s="19" t="s">
        <v>300</v>
      </c>
      <c r="C131" s="19" t="s">
        <v>625</v>
      </c>
      <c r="D131" s="19" t="s">
        <v>626</v>
      </c>
      <c r="E131" s="19" t="s">
        <v>627</v>
      </c>
      <c r="F131" s="25" t="s">
        <v>624</v>
      </c>
    </row>
    <row r="132" spans="1:6" ht="17" x14ac:dyDescent="0.25">
      <c r="A132" s="18" t="s">
        <v>204</v>
      </c>
      <c r="B132" s="18" t="s">
        <v>124</v>
      </c>
      <c r="C132" s="18" t="s">
        <v>128</v>
      </c>
      <c r="D132" s="18" t="s">
        <v>396</v>
      </c>
      <c r="E132" s="18" t="s">
        <v>712</v>
      </c>
      <c r="F132" s="26" t="s">
        <v>628</v>
      </c>
    </row>
    <row r="133" spans="1:6" ht="17" x14ac:dyDescent="0.25">
      <c r="A133" s="18" t="s">
        <v>205</v>
      </c>
      <c r="B133" s="18" t="s">
        <v>125</v>
      </c>
      <c r="C133" s="18" t="s">
        <v>131</v>
      </c>
      <c r="D133" s="18" t="s">
        <v>665</v>
      </c>
      <c r="E133" s="18" t="s">
        <v>713</v>
      </c>
      <c r="F133" s="26" t="s">
        <v>628</v>
      </c>
    </row>
    <row r="134" spans="1:6" ht="17" x14ac:dyDescent="0.25">
      <c r="A134" s="18" t="s">
        <v>206</v>
      </c>
      <c r="B134" s="18" t="s">
        <v>126</v>
      </c>
      <c r="C134" s="18" t="s">
        <v>630</v>
      </c>
      <c r="D134" s="18" t="s">
        <v>136</v>
      </c>
      <c r="E134" s="18" t="s">
        <v>136</v>
      </c>
      <c r="F134" s="26" t="s">
        <v>628</v>
      </c>
    </row>
    <row r="135" spans="1:6" ht="17" x14ac:dyDescent="0.25">
      <c r="A135" s="18" t="s">
        <v>207</v>
      </c>
      <c r="B135" s="18" t="s">
        <v>127</v>
      </c>
      <c r="C135" s="18" t="s">
        <v>318</v>
      </c>
      <c r="D135" s="18" t="s">
        <v>130</v>
      </c>
      <c r="E135" s="18" t="s">
        <v>432</v>
      </c>
      <c r="F135" s="26" t="s">
        <v>628</v>
      </c>
    </row>
    <row r="136" spans="1:6" ht="17" x14ac:dyDescent="0.25">
      <c r="A136" s="18" t="s">
        <v>208</v>
      </c>
      <c r="B136" s="18" t="s">
        <v>128</v>
      </c>
      <c r="C136" s="18" t="s">
        <v>128</v>
      </c>
      <c r="D136" s="18" t="s">
        <v>128</v>
      </c>
      <c r="E136" s="18" t="s">
        <v>714</v>
      </c>
      <c r="F136" s="26" t="s">
        <v>628</v>
      </c>
    </row>
    <row r="137" spans="1:6" ht="17" x14ac:dyDescent="0.25">
      <c r="A137" s="18" t="s">
        <v>209</v>
      </c>
      <c r="B137" s="18" t="s">
        <v>129</v>
      </c>
      <c r="C137" s="18" t="s">
        <v>631</v>
      </c>
      <c r="D137" s="18" t="s">
        <v>310</v>
      </c>
      <c r="E137" s="18" t="s">
        <v>715</v>
      </c>
      <c r="F137" s="26" t="s">
        <v>628</v>
      </c>
    </row>
    <row r="138" spans="1:6" ht="17" x14ac:dyDescent="0.25">
      <c r="A138" s="18" t="s">
        <v>210</v>
      </c>
      <c r="B138" s="18" t="s">
        <v>130</v>
      </c>
      <c r="C138" s="18" t="s">
        <v>148</v>
      </c>
      <c r="D138" s="18" t="s">
        <v>532</v>
      </c>
      <c r="E138" s="18" t="s">
        <v>128</v>
      </c>
      <c r="F138" s="26" t="s">
        <v>628</v>
      </c>
    </row>
    <row r="139" spans="1:6" ht="17" x14ac:dyDescent="0.25">
      <c r="A139" s="18" t="s">
        <v>211</v>
      </c>
      <c r="B139" s="18" t="s">
        <v>131</v>
      </c>
      <c r="C139" s="18" t="s">
        <v>130</v>
      </c>
      <c r="D139" s="18" t="s">
        <v>148</v>
      </c>
      <c r="E139" s="18" t="s">
        <v>716</v>
      </c>
      <c r="F139" s="26" t="s">
        <v>629</v>
      </c>
    </row>
    <row r="140" spans="1:6" ht="17" x14ac:dyDescent="0.25">
      <c r="A140" s="18" t="s">
        <v>212</v>
      </c>
      <c r="B140" s="18" t="s">
        <v>132</v>
      </c>
      <c r="C140" s="18" t="s">
        <v>632</v>
      </c>
      <c r="D140" s="18" t="s">
        <v>666</v>
      </c>
      <c r="E140" s="18" t="s">
        <v>717</v>
      </c>
      <c r="F140" s="26" t="s">
        <v>629</v>
      </c>
    </row>
    <row r="141" spans="1:6" ht="17" x14ac:dyDescent="0.25">
      <c r="A141" s="18" t="s">
        <v>213</v>
      </c>
      <c r="B141" s="18" t="s">
        <v>133</v>
      </c>
      <c r="C141" s="18" t="s">
        <v>633</v>
      </c>
      <c r="D141" s="18" t="s">
        <v>667</v>
      </c>
      <c r="E141" s="18" t="s">
        <v>718</v>
      </c>
      <c r="F141" s="26" t="s">
        <v>629</v>
      </c>
    </row>
    <row r="142" spans="1:6" ht="17" x14ac:dyDescent="0.25">
      <c r="A142" s="18" t="s">
        <v>214</v>
      </c>
      <c r="B142" s="18" t="s">
        <v>128</v>
      </c>
      <c r="C142" s="18" t="s">
        <v>167</v>
      </c>
      <c r="D142" s="18" t="s">
        <v>130</v>
      </c>
      <c r="E142" s="18" t="s">
        <v>719</v>
      </c>
      <c r="F142" s="26" t="s">
        <v>628</v>
      </c>
    </row>
    <row r="143" spans="1:6" ht="17" x14ac:dyDescent="0.25">
      <c r="A143" s="18" t="s">
        <v>215</v>
      </c>
      <c r="B143" s="18" t="s">
        <v>134</v>
      </c>
      <c r="C143" s="18" t="s">
        <v>634</v>
      </c>
      <c r="D143" s="18" t="s">
        <v>668</v>
      </c>
      <c r="E143" s="18" t="s">
        <v>634</v>
      </c>
      <c r="F143" s="26" t="s">
        <v>629</v>
      </c>
    </row>
    <row r="144" spans="1:6" ht="17" x14ac:dyDescent="0.25">
      <c r="A144" s="18" t="s">
        <v>216</v>
      </c>
      <c r="B144" s="18" t="s">
        <v>135</v>
      </c>
      <c r="C144" s="18" t="s">
        <v>130</v>
      </c>
      <c r="D144" s="18" t="s">
        <v>669</v>
      </c>
      <c r="E144" s="18" t="s">
        <v>720</v>
      </c>
      <c r="F144" s="26" t="s">
        <v>628</v>
      </c>
    </row>
    <row r="145" spans="1:6" ht="17" x14ac:dyDescent="0.25">
      <c r="A145" s="18" t="s">
        <v>217</v>
      </c>
      <c r="B145" s="18" t="s">
        <v>136</v>
      </c>
      <c r="C145" s="18" t="s">
        <v>339</v>
      </c>
      <c r="D145" s="18" t="s">
        <v>148</v>
      </c>
      <c r="E145" s="18" t="s">
        <v>552</v>
      </c>
      <c r="F145" s="26" t="s">
        <v>628</v>
      </c>
    </row>
    <row r="146" spans="1:6" ht="17" x14ac:dyDescent="0.25">
      <c r="A146" s="18" t="s">
        <v>218</v>
      </c>
      <c r="B146" s="18" t="s">
        <v>137</v>
      </c>
      <c r="C146" s="18" t="s">
        <v>635</v>
      </c>
      <c r="D146" s="18" t="s">
        <v>670</v>
      </c>
      <c r="E146" s="18" t="s">
        <v>721</v>
      </c>
      <c r="F146" s="26" t="s">
        <v>628</v>
      </c>
    </row>
    <row r="147" spans="1:6" ht="17" x14ac:dyDescent="0.25">
      <c r="A147" s="18" t="s">
        <v>219</v>
      </c>
      <c r="B147" s="18" t="s">
        <v>138</v>
      </c>
      <c r="C147" s="18" t="s">
        <v>130</v>
      </c>
      <c r="D147" s="18" t="s">
        <v>671</v>
      </c>
      <c r="E147" s="18" t="s">
        <v>722</v>
      </c>
      <c r="F147" s="26" t="s">
        <v>628</v>
      </c>
    </row>
    <row r="148" spans="1:6" ht="17" x14ac:dyDescent="0.25">
      <c r="A148" s="18" t="s">
        <v>220</v>
      </c>
      <c r="B148" s="18" t="s">
        <v>139</v>
      </c>
      <c r="C148" s="18" t="s">
        <v>311</v>
      </c>
      <c r="D148" s="18" t="s">
        <v>311</v>
      </c>
      <c r="E148" s="18" t="s">
        <v>311</v>
      </c>
      <c r="F148" s="26" t="s">
        <v>628</v>
      </c>
    </row>
    <row r="149" spans="1:6" ht="17" x14ac:dyDescent="0.25">
      <c r="A149" s="18" t="s">
        <v>221</v>
      </c>
      <c r="B149" s="18" t="s">
        <v>140</v>
      </c>
      <c r="C149" s="18" t="s">
        <v>167</v>
      </c>
      <c r="D149" s="18" t="s">
        <v>128</v>
      </c>
      <c r="E149" s="18" t="s">
        <v>167</v>
      </c>
      <c r="F149" s="26" t="s">
        <v>628</v>
      </c>
    </row>
    <row r="150" spans="1:6" ht="17" x14ac:dyDescent="0.25">
      <c r="A150" s="18" t="s">
        <v>222</v>
      </c>
      <c r="B150" s="18" t="s">
        <v>141</v>
      </c>
      <c r="C150" s="18" t="s">
        <v>636</v>
      </c>
      <c r="D150" s="18" t="s">
        <v>672</v>
      </c>
      <c r="E150" s="18" t="s">
        <v>723</v>
      </c>
      <c r="F150" s="26" t="s">
        <v>629</v>
      </c>
    </row>
    <row r="151" spans="1:6" ht="17" x14ac:dyDescent="0.25">
      <c r="A151" s="18" t="s">
        <v>223</v>
      </c>
      <c r="B151" s="18" t="s">
        <v>142</v>
      </c>
      <c r="C151" s="18" t="s">
        <v>637</v>
      </c>
      <c r="D151" s="18" t="s">
        <v>673</v>
      </c>
      <c r="E151" s="18" t="s">
        <v>724</v>
      </c>
      <c r="F151" s="26" t="s">
        <v>628</v>
      </c>
    </row>
    <row r="152" spans="1:6" ht="17" x14ac:dyDescent="0.25">
      <c r="A152" s="18" t="s">
        <v>224</v>
      </c>
      <c r="B152" s="18" t="s">
        <v>143</v>
      </c>
      <c r="C152" s="18" t="s">
        <v>130</v>
      </c>
      <c r="D152" s="18" t="s">
        <v>674</v>
      </c>
      <c r="E152" s="18" t="s">
        <v>725</v>
      </c>
      <c r="F152" s="26" t="s">
        <v>629</v>
      </c>
    </row>
    <row r="153" spans="1:6" ht="17" x14ac:dyDescent="0.25">
      <c r="A153" s="18" t="s">
        <v>225</v>
      </c>
      <c r="B153" s="18" t="s">
        <v>144</v>
      </c>
      <c r="C153" s="18" t="s">
        <v>552</v>
      </c>
      <c r="D153" s="18" t="s">
        <v>675</v>
      </c>
      <c r="E153" s="18" t="s">
        <v>726</v>
      </c>
      <c r="F153" s="26" t="s">
        <v>628</v>
      </c>
    </row>
    <row r="154" spans="1:6" ht="17" x14ac:dyDescent="0.25">
      <c r="A154" s="18" t="s">
        <v>226</v>
      </c>
      <c r="B154" s="18" t="s">
        <v>145</v>
      </c>
      <c r="C154" s="18" t="s">
        <v>638</v>
      </c>
      <c r="D154" s="18" t="s">
        <v>145</v>
      </c>
      <c r="E154" s="18" t="s">
        <v>145</v>
      </c>
      <c r="F154" s="26" t="s">
        <v>629</v>
      </c>
    </row>
    <row r="155" spans="1:6" ht="17" x14ac:dyDescent="0.25">
      <c r="A155" s="18" t="s">
        <v>227</v>
      </c>
      <c r="B155" s="18" t="s">
        <v>146</v>
      </c>
      <c r="C155" s="18" t="s">
        <v>330</v>
      </c>
      <c r="D155" s="18" t="s">
        <v>130</v>
      </c>
      <c r="E155" s="18" t="s">
        <v>727</v>
      </c>
      <c r="F155" s="26" t="s">
        <v>628</v>
      </c>
    </row>
    <row r="156" spans="1:6" ht="17" x14ac:dyDescent="0.25">
      <c r="A156" s="18" t="s">
        <v>228</v>
      </c>
      <c r="B156" s="18" t="s">
        <v>147</v>
      </c>
      <c r="C156" s="18" t="s">
        <v>639</v>
      </c>
      <c r="D156" s="18" t="s">
        <v>676</v>
      </c>
      <c r="E156" s="18" t="s">
        <v>728</v>
      </c>
      <c r="F156" s="26" t="s">
        <v>628</v>
      </c>
    </row>
    <row r="157" spans="1:6" ht="17" x14ac:dyDescent="0.25">
      <c r="A157" s="18" t="s">
        <v>229</v>
      </c>
      <c r="B157" s="18" t="s">
        <v>148</v>
      </c>
      <c r="C157" s="18" t="s">
        <v>148</v>
      </c>
      <c r="D157" s="18" t="s">
        <v>307</v>
      </c>
      <c r="E157" s="18" t="s">
        <v>148</v>
      </c>
      <c r="F157" s="26" t="s">
        <v>628</v>
      </c>
    </row>
    <row r="158" spans="1:6" ht="17" x14ac:dyDescent="0.25">
      <c r="A158" s="18" t="s">
        <v>230</v>
      </c>
      <c r="B158" s="18" t="s">
        <v>149</v>
      </c>
      <c r="C158" s="18" t="s">
        <v>640</v>
      </c>
      <c r="D158" s="18" t="s">
        <v>677</v>
      </c>
      <c r="E158" s="18" t="s">
        <v>729</v>
      </c>
      <c r="F158" s="26" t="s">
        <v>628</v>
      </c>
    </row>
    <row r="159" spans="1:6" ht="17" x14ac:dyDescent="0.25">
      <c r="A159" s="18" t="s">
        <v>231</v>
      </c>
      <c r="B159" s="18" t="s">
        <v>150</v>
      </c>
      <c r="C159" s="18" t="s">
        <v>148</v>
      </c>
      <c r="D159" s="18" t="s">
        <v>148</v>
      </c>
      <c r="E159" s="18" t="s">
        <v>148</v>
      </c>
      <c r="F159" s="26" t="s">
        <v>628</v>
      </c>
    </row>
    <row r="160" spans="1:6" ht="17" x14ac:dyDescent="0.25">
      <c r="A160" s="18" t="s">
        <v>232</v>
      </c>
      <c r="B160" s="18" t="s">
        <v>151</v>
      </c>
      <c r="C160" s="18" t="s">
        <v>130</v>
      </c>
      <c r="D160" s="18" t="s">
        <v>128</v>
      </c>
      <c r="E160" s="18" t="s">
        <v>730</v>
      </c>
      <c r="F160" s="26" t="s">
        <v>628</v>
      </c>
    </row>
    <row r="161" spans="1:6" ht="17" x14ac:dyDescent="0.25">
      <c r="A161" s="18" t="s">
        <v>233</v>
      </c>
      <c r="B161" s="18" t="s">
        <v>136</v>
      </c>
      <c r="C161" s="18" t="s">
        <v>136</v>
      </c>
      <c r="D161" s="18" t="s">
        <v>136</v>
      </c>
      <c r="E161" s="18" t="s">
        <v>136</v>
      </c>
      <c r="F161" s="26" t="s">
        <v>628</v>
      </c>
    </row>
    <row r="162" spans="1:6" ht="17" x14ac:dyDescent="0.25">
      <c r="A162" s="18" t="s">
        <v>234</v>
      </c>
      <c r="B162" s="18" t="s">
        <v>152</v>
      </c>
      <c r="C162" s="18" t="s">
        <v>136</v>
      </c>
      <c r="D162" s="18" t="s">
        <v>152</v>
      </c>
      <c r="E162" s="18" t="s">
        <v>152</v>
      </c>
      <c r="F162" s="26" t="s">
        <v>628</v>
      </c>
    </row>
    <row r="163" spans="1:6" ht="17" x14ac:dyDescent="0.25">
      <c r="A163" s="18" t="s">
        <v>234</v>
      </c>
      <c r="B163" s="18" t="s">
        <v>152</v>
      </c>
      <c r="C163" s="18" t="s">
        <v>136</v>
      </c>
      <c r="D163" s="18" t="s">
        <v>152</v>
      </c>
      <c r="E163" s="18" t="s">
        <v>152</v>
      </c>
      <c r="F163" s="26" t="s">
        <v>628</v>
      </c>
    </row>
    <row r="164" spans="1:6" ht="17" x14ac:dyDescent="0.25">
      <c r="A164" s="18" t="s">
        <v>235</v>
      </c>
      <c r="B164" s="18" t="s">
        <v>153</v>
      </c>
      <c r="C164" s="18" t="s">
        <v>641</v>
      </c>
      <c r="D164" s="18" t="s">
        <v>128</v>
      </c>
      <c r="E164" s="18" t="s">
        <v>130</v>
      </c>
      <c r="F164" s="26" t="s">
        <v>628</v>
      </c>
    </row>
    <row r="165" spans="1:6" ht="17" x14ac:dyDescent="0.25">
      <c r="A165" s="18" t="s">
        <v>236</v>
      </c>
      <c r="B165" s="18" t="s">
        <v>154</v>
      </c>
      <c r="C165" s="18" t="s">
        <v>642</v>
      </c>
      <c r="D165" s="18" t="s">
        <v>678</v>
      </c>
      <c r="E165" s="18" t="s">
        <v>558</v>
      </c>
      <c r="F165" s="26" t="s">
        <v>628</v>
      </c>
    </row>
    <row r="166" spans="1:6" ht="17" x14ac:dyDescent="0.25">
      <c r="A166" s="18" t="s">
        <v>237</v>
      </c>
      <c r="B166" s="18" t="s">
        <v>155</v>
      </c>
      <c r="C166" s="18" t="s">
        <v>643</v>
      </c>
      <c r="D166" s="18" t="s">
        <v>679</v>
      </c>
      <c r="E166" s="18" t="s">
        <v>148</v>
      </c>
      <c r="F166" s="26" t="s">
        <v>629</v>
      </c>
    </row>
    <row r="167" spans="1:6" ht="17" x14ac:dyDescent="0.25">
      <c r="A167" s="18" t="s">
        <v>238</v>
      </c>
      <c r="B167" s="18" t="s">
        <v>156</v>
      </c>
      <c r="C167" s="18" t="s">
        <v>644</v>
      </c>
      <c r="D167" s="18" t="s">
        <v>680</v>
      </c>
      <c r="E167" s="18" t="s">
        <v>731</v>
      </c>
      <c r="F167" s="26" t="s">
        <v>628</v>
      </c>
    </row>
    <row r="168" spans="1:6" ht="17" x14ac:dyDescent="0.25">
      <c r="A168" s="18" t="s">
        <v>239</v>
      </c>
      <c r="B168" s="18" t="s">
        <v>157</v>
      </c>
      <c r="C168" s="18" t="s">
        <v>498</v>
      </c>
      <c r="D168" s="18" t="s">
        <v>148</v>
      </c>
      <c r="E168" s="18" t="s">
        <v>732</v>
      </c>
      <c r="F168" s="26" t="s">
        <v>628</v>
      </c>
    </row>
    <row r="169" spans="1:6" ht="17" x14ac:dyDescent="0.25">
      <c r="A169" s="18" t="s">
        <v>240</v>
      </c>
      <c r="B169" s="18" t="s">
        <v>128</v>
      </c>
      <c r="C169" s="18" t="s">
        <v>128</v>
      </c>
      <c r="D169" s="18" t="s">
        <v>681</v>
      </c>
      <c r="E169" s="18" t="s">
        <v>733</v>
      </c>
      <c r="F169" s="26" t="s">
        <v>628</v>
      </c>
    </row>
    <row r="170" spans="1:6" ht="17" x14ac:dyDescent="0.25">
      <c r="A170" s="18" t="s">
        <v>241</v>
      </c>
      <c r="B170" s="18" t="s">
        <v>158</v>
      </c>
      <c r="C170" s="18" t="s">
        <v>130</v>
      </c>
      <c r="D170" s="18" t="s">
        <v>323</v>
      </c>
      <c r="E170" s="18" t="s">
        <v>734</v>
      </c>
      <c r="F170" s="26" t="s">
        <v>628</v>
      </c>
    </row>
    <row r="171" spans="1:6" ht="17" x14ac:dyDescent="0.25">
      <c r="A171" s="18" t="s">
        <v>242</v>
      </c>
      <c r="B171" s="18" t="s">
        <v>159</v>
      </c>
      <c r="C171" s="18" t="s">
        <v>645</v>
      </c>
      <c r="D171" s="18" t="s">
        <v>682</v>
      </c>
      <c r="E171" s="18" t="s">
        <v>735</v>
      </c>
      <c r="F171" s="26" t="s">
        <v>628</v>
      </c>
    </row>
    <row r="172" spans="1:6" ht="17" x14ac:dyDescent="0.25">
      <c r="A172" s="18" t="s">
        <v>243</v>
      </c>
      <c r="B172" s="18" t="s">
        <v>130</v>
      </c>
      <c r="C172" s="18" t="s">
        <v>148</v>
      </c>
      <c r="D172" s="18" t="s">
        <v>683</v>
      </c>
      <c r="E172" s="18" t="s">
        <v>736</v>
      </c>
      <c r="F172" s="26" t="s">
        <v>628</v>
      </c>
    </row>
    <row r="173" spans="1:6" ht="17" x14ac:dyDescent="0.25">
      <c r="A173" s="18" t="s">
        <v>244</v>
      </c>
      <c r="B173" s="18" t="s">
        <v>130</v>
      </c>
      <c r="C173" s="18" t="s">
        <v>639</v>
      </c>
      <c r="D173" s="18" t="s">
        <v>130</v>
      </c>
      <c r="E173" s="18" t="s">
        <v>148</v>
      </c>
      <c r="F173" s="26" t="s">
        <v>628</v>
      </c>
    </row>
    <row r="174" spans="1:6" ht="17" x14ac:dyDescent="0.25">
      <c r="A174" s="18" t="s">
        <v>245</v>
      </c>
      <c r="B174" s="18" t="s">
        <v>128</v>
      </c>
      <c r="C174" s="18" t="s">
        <v>128</v>
      </c>
      <c r="D174" s="18" t="s">
        <v>128</v>
      </c>
      <c r="E174" s="18" t="s">
        <v>128</v>
      </c>
      <c r="F174" s="26" t="s">
        <v>628</v>
      </c>
    </row>
    <row r="175" spans="1:6" ht="17" x14ac:dyDescent="0.25">
      <c r="A175" s="18" t="s">
        <v>246</v>
      </c>
      <c r="B175" s="18" t="s">
        <v>160</v>
      </c>
      <c r="C175" s="18" t="s">
        <v>194</v>
      </c>
      <c r="D175" s="18" t="s">
        <v>684</v>
      </c>
      <c r="E175" s="18" t="s">
        <v>737</v>
      </c>
      <c r="F175" s="26" t="s">
        <v>628</v>
      </c>
    </row>
    <row r="176" spans="1:6" ht="17" x14ac:dyDescent="0.25">
      <c r="A176" s="18" t="s">
        <v>247</v>
      </c>
      <c r="B176" s="18" t="s">
        <v>161</v>
      </c>
      <c r="C176" s="18" t="s">
        <v>646</v>
      </c>
      <c r="D176" s="18" t="s">
        <v>685</v>
      </c>
      <c r="E176" s="18" t="s">
        <v>738</v>
      </c>
      <c r="F176" s="26" t="s">
        <v>629</v>
      </c>
    </row>
    <row r="177" spans="1:6" ht="17" x14ac:dyDescent="0.25">
      <c r="A177" s="18" t="s">
        <v>248</v>
      </c>
      <c r="B177" s="18" t="s">
        <v>162</v>
      </c>
      <c r="C177" s="18" t="s">
        <v>194</v>
      </c>
      <c r="D177" s="18" t="s">
        <v>686</v>
      </c>
      <c r="E177" s="18" t="s">
        <v>739</v>
      </c>
      <c r="F177" s="26" t="s">
        <v>628</v>
      </c>
    </row>
    <row r="178" spans="1:6" ht="17" x14ac:dyDescent="0.25">
      <c r="A178" s="18" t="s">
        <v>249</v>
      </c>
      <c r="B178" s="18">
        <v>149</v>
      </c>
      <c r="C178" s="18" t="s">
        <v>317</v>
      </c>
      <c r="D178" s="18" t="s">
        <v>389</v>
      </c>
      <c r="E178" s="18" t="s">
        <v>740</v>
      </c>
      <c r="F178" s="26" t="s">
        <v>628</v>
      </c>
    </row>
    <row r="179" spans="1:6" ht="17" x14ac:dyDescent="0.25">
      <c r="A179" s="18" t="s">
        <v>250</v>
      </c>
      <c r="B179" s="18" t="s">
        <v>163</v>
      </c>
      <c r="C179" s="18" t="s">
        <v>599</v>
      </c>
      <c r="D179" s="18" t="s">
        <v>687</v>
      </c>
      <c r="E179" s="18" t="s">
        <v>741</v>
      </c>
      <c r="F179" s="26" t="s">
        <v>628</v>
      </c>
    </row>
    <row r="180" spans="1:6" ht="17" x14ac:dyDescent="0.25">
      <c r="A180" s="18" t="s">
        <v>251</v>
      </c>
      <c r="B180" s="18" t="s">
        <v>164</v>
      </c>
      <c r="C180" s="18" t="s">
        <v>647</v>
      </c>
      <c r="D180" s="18" t="s">
        <v>688</v>
      </c>
      <c r="E180" s="18" t="s">
        <v>742</v>
      </c>
      <c r="F180" s="26" t="s">
        <v>628</v>
      </c>
    </row>
    <row r="181" spans="1:6" ht="17" x14ac:dyDescent="0.25">
      <c r="A181" s="18" t="s">
        <v>252</v>
      </c>
      <c r="B181" s="18" t="s">
        <v>165</v>
      </c>
      <c r="C181" s="18" t="s">
        <v>130</v>
      </c>
      <c r="D181" s="18" t="s">
        <v>689</v>
      </c>
      <c r="E181" s="18" t="s">
        <v>743</v>
      </c>
      <c r="F181" s="26" t="s">
        <v>628</v>
      </c>
    </row>
    <row r="182" spans="1:6" ht="17" x14ac:dyDescent="0.25">
      <c r="A182" s="18" t="s">
        <v>253</v>
      </c>
      <c r="B182" s="18" t="s">
        <v>166</v>
      </c>
      <c r="C182" s="18" t="s">
        <v>128</v>
      </c>
      <c r="D182" s="18" t="s">
        <v>666</v>
      </c>
      <c r="E182" s="18" t="s">
        <v>744</v>
      </c>
      <c r="F182" s="26" t="s">
        <v>628</v>
      </c>
    </row>
    <row r="183" spans="1:6" ht="17" x14ac:dyDescent="0.25">
      <c r="A183" s="18" t="s">
        <v>245</v>
      </c>
      <c r="B183" s="18" t="s">
        <v>128</v>
      </c>
      <c r="C183" s="18" t="s">
        <v>128</v>
      </c>
      <c r="D183" s="18" t="s">
        <v>128</v>
      </c>
      <c r="E183" s="18" t="s">
        <v>128</v>
      </c>
      <c r="F183" s="26" t="s">
        <v>628</v>
      </c>
    </row>
    <row r="184" spans="1:6" ht="17" x14ac:dyDescent="0.25">
      <c r="A184" s="18" t="s">
        <v>254</v>
      </c>
      <c r="B184" s="18" t="s">
        <v>167</v>
      </c>
      <c r="C184" s="18" t="s">
        <v>136</v>
      </c>
      <c r="D184" s="18" t="s">
        <v>167</v>
      </c>
      <c r="E184" s="18" t="s">
        <v>745</v>
      </c>
      <c r="F184" s="26" t="s">
        <v>628</v>
      </c>
    </row>
    <row r="185" spans="1:6" ht="17" x14ac:dyDescent="0.25">
      <c r="A185" s="18" t="s">
        <v>255</v>
      </c>
      <c r="B185" s="18" t="s">
        <v>130</v>
      </c>
      <c r="C185" s="18" t="s">
        <v>128</v>
      </c>
      <c r="D185" s="18" t="s">
        <v>690</v>
      </c>
      <c r="E185" s="18" t="s">
        <v>148</v>
      </c>
      <c r="F185" s="26" t="s">
        <v>628</v>
      </c>
    </row>
    <row r="186" spans="1:6" ht="17" x14ac:dyDescent="0.25">
      <c r="A186" s="18" t="s">
        <v>256</v>
      </c>
      <c r="B186" s="18" t="s">
        <v>168</v>
      </c>
      <c r="C186" s="18" t="s">
        <v>648</v>
      </c>
      <c r="D186" s="18" t="s">
        <v>691</v>
      </c>
      <c r="E186" s="18" t="s">
        <v>168</v>
      </c>
      <c r="F186" s="26" t="s">
        <v>628</v>
      </c>
    </row>
    <row r="187" spans="1:6" ht="17" x14ac:dyDescent="0.25">
      <c r="A187" s="18" t="s">
        <v>257</v>
      </c>
      <c r="B187" s="18" t="s">
        <v>169</v>
      </c>
      <c r="C187" s="18" t="s">
        <v>148</v>
      </c>
      <c r="D187" s="18" t="s">
        <v>692</v>
      </c>
      <c r="E187" s="18" t="s">
        <v>148</v>
      </c>
      <c r="F187" s="26" t="s">
        <v>628</v>
      </c>
    </row>
    <row r="188" spans="1:6" ht="17" x14ac:dyDescent="0.25">
      <c r="A188" s="18" t="s">
        <v>258</v>
      </c>
      <c r="B188" s="18" t="s">
        <v>170</v>
      </c>
      <c r="C188" s="18" t="s">
        <v>170</v>
      </c>
      <c r="D188" s="18" t="s">
        <v>170</v>
      </c>
      <c r="E188" s="18" t="s">
        <v>570</v>
      </c>
      <c r="F188" s="26" t="s">
        <v>628</v>
      </c>
    </row>
    <row r="189" spans="1:6" ht="17" x14ac:dyDescent="0.25">
      <c r="A189" s="18" t="s">
        <v>259</v>
      </c>
      <c r="B189" s="18" t="s">
        <v>171</v>
      </c>
      <c r="C189" s="18" t="s">
        <v>649</v>
      </c>
      <c r="D189" s="18" t="s">
        <v>693</v>
      </c>
      <c r="E189" s="18" t="s">
        <v>746</v>
      </c>
      <c r="F189" s="26" t="s">
        <v>628</v>
      </c>
    </row>
    <row r="190" spans="1:6" ht="17" x14ac:dyDescent="0.25">
      <c r="A190" s="18" t="s">
        <v>260</v>
      </c>
      <c r="B190" s="18" t="s">
        <v>167</v>
      </c>
      <c r="C190" s="18" t="s">
        <v>167</v>
      </c>
      <c r="D190" s="18" t="s">
        <v>167</v>
      </c>
      <c r="E190" s="18" t="s">
        <v>167</v>
      </c>
      <c r="F190" s="26" t="s">
        <v>629</v>
      </c>
    </row>
    <row r="191" spans="1:6" ht="17" x14ac:dyDescent="0.25">
      <c r="A191" s="18" t="s">
        <v>261</v>
      </c>
      <c r="B191" s="18" t="s">
        <v>172</v>
      </c>
      <c r="C191" s="18" t="s">
        <v>650</v>
      </c>
      <c r="D191" s="18" t="s">
        <v>128</v>
      </c>
      <c r="E191" s="18" t="s">
        <v>747</v>
      </c>
      <c r="F191" s="26" t="s">
        <v>628</v>
      </c>
    </row>
    <row r="192" spans="1:6" ht="17" x14ac:dyDescent="0.25">
      <c r="A192" s="18" t="s">
        <v>262</v>
      </c>
      <c r="B192" s="18" t="s">
        <v>173</v>
      </c>
      <c r="C192" s="18" t="s">
        <v>194</v>
      </c>
      <c r="D192" s="18" t="s">
        <v>545</v>
      </c>
      <c r="E192" s="18" t="s">
        <v>173</v>
      </c>
      <c r="F192" s="26" t="s">
        <v>628</v>
      </c>
    </row>
    <row r="193" spans="1:6" ht="17" x14ac:dyDescent="0.25">
      <c r="A193" s="18" t="s">
        <v>263</v>
      </c>
      <c r="B193" s="18" t="s">
        <v>174</v>
      </c>
      <c r="C193" s="18" t="s">
        <v>194</v>
      </c>
      <c r="D193" s="18" t="s">
        <v>396</v>
      </c>
      <c r="E193" s="18" t="s">
        <v>748</v>
      </c>
      <c r="F193" s="26" t="s">
        <v>628</v>
      </c>
    </row>
    <row r="194" spans="1:6" ht="17" x14ac:dyDescent="0.25">
      <c r="A194" s="18" t="s">
        <v>264</v>
      </c>
      <c r="B194" s="18" t="s">
        <v>130</v>
      </c>
      <c r="C194" s="18" t="s">
        <v>651</v>
      </c>
      <c r="D194" s="18" t="s">
        <v>694</v>
      </c>
      <c r="E194" s="18" t="s">
        <v>130</v>
      </c>
      <c r="F194" s="26" t="s">
        <v>628</v>
      </c>
    </row>
    <row r="195" spans="1:6" ht="17" x14ac:dyDescent="0.25">
      <c r="A195" s="18" t="s">
        <v>265</v>
      </c>
      <c r="B195" s="18" t="s">
        <v>175</v>
      </c>
      <c r="C195" s="18" t="s">
        <v>128</v>
      </c>
      <c r="D195" s="18" t="s">
        <v>695</v>
      </c>
      <c r="E195" s="18" t="s">
        <v>749</v>
      </c>
      <c r="F195" s="26" t="s">
        <v>628</v>
      </c>
    </row>
    <row r="196" spans="1:6" ht="17" x14ac:dyDescent="0.25">
      <c r="A196" s="18" t="s">
        <v>266</v>
      </c>
      <c r="B196" s="18" t="s">
        <v>176</v>
      </c>
      <c r="C196" s="18" t="s">
        <v>652</v>
      </c>
      <c r="D196" s="18" t="s">
        <v>130</v>
      </c>
      <c r="E196" s="18" t="s">
        <v>750</v>
      </c>
      <c r="F196" s="26" t="s">
        <v>628</v>
      </c>
    </row>
    <row r="197" spans="1:6" ht="17" x14ac:dyDescent="0.25">
      <c r="A197" s="18" t="s">
        <v>267</v>
      </c>
      <c r="B197" s="18" t="s">
        <v>177</v>
      </c>
      <c r="C197" s="18" t="s">
        <v>148</v>
      </c>
      <c r="D197" s="18" t="s">
        <v>177</v>
      </c>
      <c r="E197" s="18" t="s">
        <v>177</v>
      </c>
      <c r="F197" s="26" t="s">
        <v>628</v>
      </c>
    </row>
    <row r="198" spans="1:6" ht="17" x14ac:dyDescent="0.25">
      <c r="A198" s="18" t="s">
        <v>268</v>
      </c>
      <c r="B198" s="18" t="s">
        <v>178</v>
      </c>
      <c r="C198" s="18" t="s">
        <v>148</v>
      </c>
      <c r="D198" s="18" t="s">
        <v>148</v>
      </c>
      <c r="E198" s="18" t="s">
        <v>178</v>
      </c>
      <c r="F198" s="26" t="s">
        <v>628</v>
      </c>
    </row>
    <row r="199" spans="1:6" ht="17" x14ac:dyDescent="0.25">
      <c r="A199" s="18" t="s">
        <v>269</v>
      </c>
      <c r="B199" s="18" t="s">
        <v>179</v>
      </c>
      <c r="C199" s="18" t="s">
        <v>653</v>
      </c>
      <c r="D199" s="18" t="s">
        <v>696</v>
      </c>
      <c r="E199" s="18" t="s">
        <v>751</v>
      </c>
      <c r="F199" s="26" t="s">
        <v>628</v>
      </c>
    </row>
    <row r="200" spans="1:6" ht="17" x14ac:dyDescent="0.25">
      <c r="A200" s="18" t="s">
        <v>270</v>
      </c>
      <c r="B200" s="18" t="s">
        <v>180</v>
      </c>
      <c r="C200" s="18" t="s">
        <v>136</v>
      </c>
      <c r="D200" s="18" t="s">
        <v>136</v>
      </c>
      <c r="E200" s="18" t="s">
        <v>136</v>
      </c>
      <c r="F200" s="26" t="s">
        <v>628</v>
      </c>
    </row>
    <row r="201" spans="1:6" ht="17" x14ac:dyDescent="0.25">
      <c r="A201" s="18" t="s">
        <v>271</v>
      </c>
      <c r="B201" s="18" t="s">
        <v>181</v>
      </c>
      <c r="C201" s="18" t="s">
        <v>181</v>
      </c>
      <c r="D201" s="18" t="s">
        <v>181</v>
      </c>
      <c r="E201" s="18" t="s">
        <v>181</v>
      </c>
      <c r="F201" s="26" t="s">
        <v>629</v>
      </c>
    </row>
    <row r="202" spans="1:6" ht="17" x14ac:dyDescent="0.25">
      <c r="A202" s="18" t="s">
        <v>272</v>
      </c>
      <c r="B202" s="18" t="s">
        <v>182</v>
      </c>
      <c r="C202" s="18" t="s">
        <v>148</v>
      </c>
      <c r="D202" s="18" t="s">
        <v>697</v>
      </c>
      <c r="E202" s="18" t="s">
        <v>752</v>
      </c>
      <c r="F202" s="26" t="s">
        <v>628</v>
      </c>
    </row>
    <row r="203" spans="1:6" ht="17" x14ac:dyDescent="0.25">
      <c r="A203" s="18" t="s">
        <v>245</v>
      </c>
      <c r="B203" s="18" t="s">
        <v>128</v>
      </c>
      <c r="C203" s="18" t="s">
        <v>128</v>
      </c>
      <c r="D203" s="18" t="s">
        <v>128</v>
      </c>
      <c r="E203" s="18" t="s">
        <v>128</v>
      </c>
      <c r="F203" s="26" t="s">
        <v>628</v>
      </c>
    </row>
    <row r="204" spans="1:6" ht="17" x14ac:dyDescent="0.25">
      <c r="A204" s="18" t="s">
        <v>273</v>
      </c>
      <c r="B204" s="18" t="s">
        <v>148</v>
      </c>
      <c r="C204" s="18" t="s">
        <v>654</v>
      </c>
      <c r="D204" s="18" t="s">
        <v>698</v>
      </c>
      <c r="E204" s="18" t="s">
        <v>753</v>
      </c>
      <c r="F204" s="26" t="s">
        <v>628</v>
      </c>
    </row>
    <row r="205" spans="1:6" ht="17" x14ac:dyDescent="0.25">
      <c r="A205" s="18" t="s">
        <v>274</v>
      </c>
      <c r="B205" s="18" t="s">
        <v>183</v>
      </c>
      <c r="C205" s="18" t="s">
        <v>128</v>
      </c>
      <c r="D205" s="18" t="s">
        <v>130</v>
      </c>
      <c r="E205" s="18" t="s">
        <v>754</v>
      </c>
      <c r="F205" s="26" t="s">
        <v>628</v>
      </c>
    </row>
    <row r="206" spans="1:6" ht="17" x14ac:dyDescent="0.25">
      <c r="A206" s="18" t="s">
        <v>275</v>
      </c>
      <c r="B206" s="18" t="s">
        <v>184</v>
      </c>
      <c r="C206" s="18" t="s">
        <v>128</v>
      </c>
      <c r="D206" s="18" t="s">
        <v>699</v>
      </c>
      <c r="E206" s="18" t="s">
        <v>436</v>
      </c>
      <c r="F206" s="26" t="s">
        <v>628</v>
      </c>
    </row>
    <row r="207" spans="1:6" ht="17" x14ac:dyDescent="0.25">
      <c r="A207" s="18" t="s">
        <v>276</v>
      </c>
      <c r="B207" s="18" t="s">
        <v>148</v>
      </c>
      <c r="C207" s="18" t="s">
        <v>148</v>
      </c>
      <c r="D207" s="18" t="s">
        <v>700</v>
      </c>
      <c r="E207" s="18" t="s">
        <v>148</v>
      </c>
      <c r="F207" s="26" t="s">
        <v>628</v>
      </c>
    </row>
    <row r="208" spans="1:6" ht="17" x14ac:dyDescent="0.25">
      <c r="A208" s="18" t="s">
        <v>277</v>
      </c>
      <c r="B208" s="18" t="s">
        <v>185</v>
      </c>
      <c r="C208" s="18" t="s">
        <v>655</v>
      </c>
      <c r="D208" s="18" t="s">
        <v>185</v>
      </c>
      <c r="E208" s="18" t="s">
        <v>185</v>
      </c>
      <c r="F208" s="26" t="s">
        <v>628</v>
      </c>
    </row>
    <row r="209" spans="1:6" ht="17" x14ac:dyDescent="0.25">
      <c r="A209" s="18" t="s">
        <v>278</v>
      </c>
      <c r="B209" s="18" t="s">
        <v>186</v>
      </c>
      <c r="C209" s="18" t="s">
        <v>656</v>
      </c>
      <c r="D209" s="18" t="s">
        <v>408</v>
      </c>
      <c r="E209" s="18" t="s">
        <v>755</v>
      </c>
      <c r="F209" s="26" t="s">
        <v>628</v>
      </c>
    </row>
    <row r="210" spans="1:6" ht="17" x14ac:dyDescent="0.25">
      <c r="A210" s="18" t="s">
        <v>279</v>
      </c>
      <c r="B210" s="18" t="s">
        <v>187</v>
      </c>
      <c r="C210" s="18" t="s">
        <v>194</v>
      </c>
      <c r="D210" s="18" t="s">
        <v>194</v>
      </c>
      <c r="E210" s="18" t="s">
        <v>756</v>
      </c>
      <c r="F210" s="26" t="s">
        <v>628</v>
      </c>
    </row>
    <row r="211" spans="1:6" ht="17" x14ac:dyDescent="0.25">
      <c r="A211" s="18" t="s">
        <v>267</v>
      </c>
      <c r="B211" s="18" t="s">
        <v>177</v>
      </c>
      <c r="C211" s="18" t="s">
        <v>148</v>
      </c>
      <c r="D211" s="18" t="s">
        <v>177</v>
      </c>
      <c r="E211" s="18" t="s">
        <v>177</v>
      </c>
      <c r="F211" s="26" t="s">
        <v>628</v>
      </c>
    </row>
    <row r="212" spans="1:6" ht="17" x14ac:dyDescent="0.25">
      <c r="A212" s="18" t="s">
        <v>280</v>
      </c>
      <c r="B212" s="18" t="s">
        <v>188</v>
      </c>
      <c r="C212" s="18" t="s">
        <v>657</v>
      </c>
      <c r="D212" s="18" t="s">
        <v>701</v>
      </c>
      <c r="E212" s="18" t="s">
        <v>757</v>
      </c>
      <c r="F212" s="26" t="s">
        <v>628</v>
      </c>
    </row>
    <row r="213" spans="1:6" ht="17" x14ac:dyDescent="0.25">
      <c r="A213" s="18" t="s">
        <v>281</v>
      </c>
      <c r="B213" s="18" t="s">
        <v>189</v>
      </c>
      <c r="C213" s="18" t="s">
        <v>658</v>
      </c>
      <c r="D213" s="18" t="s">
        <v>651</v>
      </c>
      <c r="E213" s="18" t="s">
        <v>758</v>
      </c>
      <c r="F213" s="26" t="s">
        <v>628</v>
      </c>
    </row>
    <row r="214" spans="1:6" ht="17" x14ac:dyDescent="0.25">
      <c r="A214" s="18" t="s">
        <v>282</v>
      </c>
      <c r="B214" s="18" t="s">
        <v>148</v>
      </c>
      <c r="C214" s="18" t="s">
        <v>659</v>
      </c>
      <c r="D214" s="18" t="s">
        <v>702</v>
      </c>
      <c r="E214" s="18" t="s">
        <v>759</v>
      </c>
      <c r="F214" s="26" t="s">
        <v>628</v>
      </c>
    </row>
    <row r="215" spans="1:6" ht="17" x14ac:dyDescent="0.25">
      <c r="A215" s="18" t="s">
        <v>283</v>
      </c>
      <c r="B215" s="18" t="s">
        <v>190</v>
      </c>
      <c r="C215" s="18" t="s">
        <v>660</v>
      </c>
      <c r="D215" s="18" t="s">
        <v>130</v>
      </c>
      <c r="E215" s="18" t="s">
        <v>760</v>
      </c>
      <c r="F215" s="26" t="s">
        <v>628</v>
      </c>
    </row>
    <row r="216" spans="1:6" ht="17" x14ac:dyDescent="0.25">
      <c r="A216" s="18" t="s">
        <v>284</v>
      </c>
      <c r="B216" s="18" t="s">
        <v>191</v>
      </c>
      <c r="C216" s="18" t="s">
        <v>661</v>
      </c>
      <c r="D216" s="18" t="s">
        <v>683</v>
      </c>
      <c r="E216" s="18" t="s">
        <v>761</v>
      </c>
      <c r="F216" s="26" t="s">
        <v>628</v>
      </c>
    </row>
    <row r="217" spans="1:6" ht="17" x14ac:dyDescent="0.25">
      <c r="A217" s="18" t="s">
        <v>285</v>
      </c>
      <c r="B217" s="18" t="s">
        <v>148</v>
      </c>
      <c r="C217" s="18" t="s">
        <v>662</v>
      </c>
      <c r="D217" s="18" t="s">
        <v>703</v>
      </c>
      <c r="E217" s="18" t="s">
        <v>762</v>
      </c>
      <c r="F217" s="26" t="s">
        <v>628</v>
      </c>
    </row>
    <row r="218" spans="1:6" ht="17" x14ac:dyDescent="0.25">
      <c r="A218" s="18" t="s">
        <v>286</v>
      </c>
      <c r="B218" s="18" t="s">
        <v>192</v>
      </c>
      <c r="C218" s="18" t="s">
        <v>663</v>
      </c>
      <c r="D218" s="18" t="s">
        <v>704</v>
      </c>
      <c r="E218" s="18" t="s">
        <v>763</v>
      </c>
      <c r="F218" s="26" t="s">
        <v>629</v>
      </c>
    </row>
    <row r="219" spans="1:6" ht="17" x14ac:dyDescent="0.25">
      <c r="A219" s="18" t="s">
        <v>287</v>
      </c>
      <c r="B219" s="18" t="s">
        <v>193</v>
      </c>
      <c r="C219" s="18" t="s">
        <v>128</v>
      </c>
      <c r="D219" s="18" t="s">
        <v>389</v>
      </c>
      <c r="E219" s="18" t="s">
        <v>764</v>
      </c>
      <c r="F219" s="26" t="s">
        <v>628</v>
      </c>
    </row>
    <row r="220" spans="1:6" ht="17" x14ac:dyDescent="0.25">
      <c r="A220" s="18" t="s">
        <v>288</v>
      </c>
      <c r="B220" s="18" t="s">
        <v>194</v>
      </c>
      <c r="C220" s="18" t="s">
        <v>194</v>
      </c>
      <c r="D220" s="18" t="s">
        <v>194</v>
      </c>
      <c r="E220" s="18" t="s">
        <v>194</v>
      </c>
      <c r="F220" s="26" t="s">
        <v>628</v>
      </c>
    </row>
    <row r="221" spans="1:6" ht="17" x14ac:dyDescent="0.25">
      <c r="A221" s="18" t="s">
        <v>289</v>
      </c>
      <c r="B221" s="18" t="s">
        <v>195</v>
      </c>
      <c r="C221" s="18" t="s">
        <v>664</v>
      </c>
      <c r="D221" s="18" t="s">
        <v>705</v>
      </c>
      <c r="E221" s="18" t="s">
        <v>195</v>
      </c>
      <c r="F221" s="26" t="s">
        <v>628</v>
      </c>
    </row>
    <row r="222" spans="1:6" ht="17" x14ac:dyDescent="0.25">
      <c r="A222" s="18" t="s">
        <v>290</v>
      </c>
      <c r="B222" s="18" t="s">
        <v>148</v>
      </c>
      <c r="C222" s="18" t="s">
        <v>148</v>
      </c>
      <c r="D222" s="18" t="s">
        <v>706</v>
      </c>
      <c r="E222" s="18" t="s">
        <v>148</v>
      </c>
      <c r="F222" s="26" t="s">
        <v>628</v>
      </c>
    </row>
    <row r="223" spans="1:6" ht="17" x14ac:dyDescent="0.25">
      <c r="A223" s="18" t="s">
        <v>291</v>
      </c>
      <c r="B223" s="18" t="s">
        <v>196</v>
      </c>
      <c r="C223" s="18" t="s">
        <v>196</v>
      </c>
      <c r="D223" s="18" t="s">
        <v>417</v>
      </c>
      <c r="E223" s="18" t="s">
        <v>417</v>
      </c>
      <c r="F223" s="26" t="s">
        <v>628</v>
      </c>
    </row>
    <row r="224" spans="1:6" ht="17" x14ac:dyDescent="0.25">
      <c r="A224" s="18" t="s">
        <v>292</v>
      </c>
      <c r="B224" s="18" t="s">
        <v>197</v>
      </c>
      <c r="C224" s="18" t="s">
        <v>318</v>
      </c>
      <c r="D224" s="18" t="s">
        <v>432</v>
      </c>
      <c r="E224" s="18" t="s">
        <v>530</v>
      </c>
      <c r="F224" s="26" t="s">
        <v>628</v>
      </c>
    </row>
    <row r="225" spans="1:6" ht="17" x14ac:dyDescent="0.25">
      <c r="A225" s="18" t="s">
        <v>293</v>
      </c>
      <c r="B225" s="18" t="s">
        <v>198</v>
      </c>
      <c r="C225" s="18" t="s">
        <v>130</v>
      </c>
      <c r="D225" s="18" t="s">
        <v>128</v>
      </c>
      <c r="E225" s="18" t="s">
        <v>531</v>
      </c>
      <c r="F225" s="26" t="s">
        <v>628</v>
      </c>
    </row>
    <row r="226" spans="1:6" ht="17" x14ac:dyDescent="0.25">
      <c r="A226" s="18" t="s">
        <v>294</v>
      </c>
      <c r="B226" s="18" t="s">
        <v>199</v>
      </c>
      <c r="C226" s="18" t="s">
        <v>597</v>
      </c>
      <c r="D226" s="18" t="s">
        <v>419</v>
      </c>
      <c r="E226" s="18" t="s">
        <v>597</v>
      </c>
      <c r="F226" s="26" t="s">
        <v>628</v>
      </c>
    </row>
    <row r="227" spans="1:6" ht="17" x14ac:dyDescent="0.25">
      <c r="A227" s="18" t="s">
        <v>295</v>
      </c>
      <c r="B227" s="18" t="s">
        <v>200</v>
      </c>
      <c r="C227" s="18" t="s">
        <v>162</v>
      </c>
      <c r="D227" s="18" t="s">
        <v>545</v>
      </c>
      <c r="E227" s="18" t="s">
        <v>194</v>
      </c>
      <c r="F227" s="26" t="s">
        <v>628</v>
      </c>
    </row>
    <row r="228" spans="1:6" ht="17" x14ac:dyDescent="0.25">
      <c r="A228" s="18" t="s">
        <v>260</v>
      </c>
      <c r="B228" s="18" t="s">
        <v>167</v>
      </c>
      <c r="C228" s="18" t="s">
        <v>167</v>
      </c>
      <c r="D228" s="18" t="s">
        <v>167</v>
      </c>
      <c r="E228" s="18" t="s">
        <v>167</v>
      </c>
      <c r="F228" s="26" t="s">
        <v>629</v>
      </c>
    </row>
    <row r="229" spans="1:6" ht="17" x14ac:dyDescent="0.25">
      <c r="A229" s="18" t="s">
        <v>296</v>
      </c>
      <c r="B229" s="18" t="s">
        <v>201</v>
      </c>
      <c r="C229" s="18" t="s">
        <v>128</v>
      </c>
      <c r="D229" s="18" t="s">
        <v>707</v>
      </c>
      <c r="E229" s="18" t="s">
        <v>765</v>
      </c>
      <c r="F229" s="26" t="s">
        <v>628</v>
      </c>
    </row>
    <row r="230" spans="1:6" ht="17" x14ac:dyDescent="0.25">
      <c r="A230" s="18" t="s">
        <v>297</v>
      </c>
      <c r="B230" s="18" t="s">
        <v>202</v>
      </c>
      <c r="C230" s="18" t="s">
        <v>148</v>
      </c>
      <c r="D230" s="18" t="s">
        <v>708</v>
      </c>
      <c r="E230" s="18" t="s">
        <v>766</v>
      </c>
      <c r="F230" s="26" t="s">
        <v>628</v>
      </c>
    </row>
    <row r="231" spans="1:6" ht="17" x14ac:dyDescent="0.25">
      <c r="A231" s="18" t="s">
        <v>298</v>
      </c>
      <c r="B231" s="18" t="s">
        <v>203</v>
      </c>
      <c r="C231" s="18" t="s">
        <v>203</v>
      </c>
      <c r="D231" s="18" t="s">
        <v>709</v>
      </c>
      <c r="E231" s="18" t="s">
        <v>422</v>
      </c>
      <c r="F231" s="26" t="s">
        <v>628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3"/>
  <sheetViews>
    <sheetView workbookViewId="0">
      <pane ySplit="1" topLeftCell="A232" activePane="bottomLeft" state="frozen"/>
      <selection pane="bottomLeft" activeCell="B235" sqref="B235"/>
    </sheetView>
  </sheetViews>
  <sheetFormatPr baseColWidth="10" defaultRowHeight="16" outlineLevelRow="1" x14ac:dyDescent="0.2"/>
  <cols>
    <col min="1" max="1" width="31.1640625" bestFit="1" customWidth="1"/>
    <col min="2" max="2" width="65.33203125" bestFit="1" customWidth="1"/>
    <col min="4" max="4" width="11.33203125" bestFit="1" customWidth="1"/>
    <col min="9" max="9" width="23.33203125" bestFit="1" customWidth="1"/>
    <col min="10" max="10" width="17" bestFit="1" customWidth="1"/>
    <col min="11" max="11" width="22.33203125" bestFit="1" customWidth="1"/>
  </cols>
  <sheetData>
    <row r="1" spans="1:11" x14ac:dyDescent="0.2">
      <c r="A1" t="s">
        <v>477</v>
      </c>
      <c r="B1" s="20" t="s">
        <v>300</v>
      </c>
      <c r="C1" t="s">
        <v>476</v>
      </c>
      <c r="D1" t="s">
        <v>601</v>
      </c>
      <c r="E1" t="s">
        <v>600</v>
      </c>
      <c r="H1" t="s">
        <v>602</v>
      </c>
      <c r="I1" t="s">
        <v>476</v>
      </c>
      <c r="J1" t="s">
        <v>601</v>
      </c>
      <c r="K1" t="s">
        <v>600</v>
      </c>
    </row>
    <row r="2" spans="1:11" ht="17" hidden="1" outlineLevel="1" x14ac:dyDescent="0.25">
      <c r="A2" s="18" t="s">
        <v>204</v>
      </c>
      <c r="B2" s="18" t="s">
        <v>536</v>
      </c>
      <c r="C2">
        <v>4</v>
      </c>
      <c r="D2">
        <v>3</v>
      </c>
      <c r="E2">
        <v>1</v>
      </c>
      <c r="H2">
        <v>1</v>
      </c>
      <c r="I2" t="s">
        <v>603</v>
      </c>
      <c r="J2" t="s">
        <v>606</v>
      </c>
      <c r="K2" t="s">
        <v>610</v>
      </c>
    </row>
    <row r="3" spans="1:11" ht="17" hidden="1" outlineLevel="1" x14ac:dyDescent="0.25">
      <c r="A3" s="18" t="s">
        <v>205</v>
      </c>
      <c r="B3" s="18" t="s">
        <v>537</v>
      </c>
      <c r="C3">
        <v>4</v>
      </c>
      <c r="D3">
        <v>3</v>
      </c>
      <c r="E3">
        <v>3</v>
      </c>
      <c r="H3">
        <v>2</v>
      </c>
      <c r="I3" t="s">
        <v>604</v>
      </c>
      <c r="J3" t="s">
        <v>607</v>
      </c>
      <c r="K3" t="s">
        <v>611</v>
      </c>
    </row>
    <row r="4" spans="1:11" ht="17" hidden="1" outlineLevel="1" x14ac:dyDescent="0.25">
      <c r="A4" s="18" t="s">
        <v>206</v>
      </c>
      <c r="B4" s="18" t="s">
        <v>136</v>
      </c>
      <c r="C4">
        <v>3</v>
      </c>
      <c r="D4">
        <v>4</v>
      </c>
      <c r="E4">
        <v>2</v>
      </c>
      <c r="H4">
        <v>3</v>
      </c>
      <c r="J4" t="s">
        <v>608</v>
      </c>
      <c r="K4" t="s">
        <v>615</v>
      </c>
    </row>
    <row r="5" spans="1:11" ht="17" hidden="1" outlineLevel="1" x14ac:dyDescent="0.25">
      <c r="A5" s="18" t="s">
        <v>207</v>
      </c>
      <c r="B5" s="18" t="s">
        <v>130</v>
      </c>
      <c r="C5">
        <v>3</v>
      </c>
      <c r="D5">
        <v>4</v>
      </c>
      <c r="E5">
        <v>2</v>
      </c>
      <c r="H5">
        <v>4</v>
      </c>
      <c r="I5" t="s">
        <v>605</v>
      </c>
      <c r="J5" t="s">
        <v>609</v>
      </c>
      <c r="K5" t="s">
        <v>614</v>
      </c>
    </row>
    <row r="6" spans="1:11" ht="17" hidden="1" outlineLevel="1" x14ac:dyDescent="0.25">
      <c r="A6" s="18" t="s">
        <v>208</v>
      </c>
      <c r="B6" s="18" t="s">
        <v>538</v>
      </c>
      <c r="C6">
        <v>4</v>
      </c>
      <c r="D6">
        <v>2</v>
      </c>
      <c r="E6">
        <v>2</v>
      </c>
      <c r="I6" t="s">
        <v>612</v>
      </c>
    </row>
    <row r="7" spans="1:11" ht="17" hidden="1" outlineLevel="1" x14ac:dyDescent="0.25">
      <c r="A7" s="18" t="s">
        <v>209</v>
      </c>
      <c r="B7" s="18" t="s">
        <v>130</v>
      </c>
      <c r="C7">
        <v>3</v>
      </c>
      <c r="D7">
        <v>4</v>
      </c>
      <c r="E7">
        <v>2</v>
      </c>
      <c r="I7" t="s">
        <v>613</v>
      </c>
    </row>
    <row r="8" spans="1:11" ht="17" hidden="1" outlineLevel="1" x14ac:dyDescent="0.25">
      <c r="A8" s="18" t="s">
        <v>210</v>
      </c>
      <c r="B8" s="18" t="s">
        <v>539</v>
      </c>
      <c r="C8">
        <v>2</v>
      </c>
      <c r="D8">
        <v>2</v>
      </c>
      <c r="E8">
        <v>4</v>
      </c>
    </row>
    <row r="9" spans="1:11" ht="17" hidden="1" outlineLevel="1" x14ac:dyDescent="0.25">
      <c r="A9" s="18" t="s">
        <v>211</v>
      </c>
      <c r="B9" s="18" t="s">
        <v>385</v>
      </c>
      <c r="C9">
        <v>4</v>
      </c>
      <c r="D9">
        <v>4</v>
      </c>
      <c r="E9">
        <v>4</v>
      </c>
    </row>
    <row r="10" spans="1:11" ht="17" hidden="1" outlineLevel="1" x14ac:dyDescent="0.25">
      <c r="A10" s="18" t="s">
        <v>212</v>
      </c>
      <c r="B10" s="18" t="s">
        <v>540</v>
      </c>
      <c r="C10">
        <v>4</v>
      </c>
      <c r="D10">
        <v>3</v>
      </c>
      <c r="E10">
        <v>3</v>
      </c>
    </row>
    <row r="11" spans="1:11" ht="17" hidden="1" outlineLevel="1" x14ac:dyDescent="0.25">
      <c r="A11" s="18" t="s">
        <v>213</v>
      </c>
      <c r="B11" s="18" t="s">
        <v>541</v>
      </c>
      <c r="C11">
        <v>4</v>
      </c>
      <c r="D11">
        <v>3</v>
      </c>
      <c r="E11">
        <v>3</v>
      </c>
    </row>
    <row r="12" spans="1:11" ht="17" hidden="1" outlineLevel="1" x14ac:dyDescent="0.25">
      <c r="A12" s="18" t="s">
        <v>214</v>
      </c>
      <c r="B12" s="18" t="s">
        <v>542</v>
      </c>
      <c r="C12">
        <v>4</v>
      </c>
      <c r="D12">
        <v>4</v>
      </c>
      <c r="E12">
        <v>4</v>
      </c>
    </row>
    <row r="13" spans="1:11" ht="17" hidden="1" outlineLevel="1" x14ac:dyDescent="0.25">
      <c r="A13" s="18" t="s">
        <v>215</v>
      </c>
      <c r="B13" s="18" t="s">
        <v>543</v>
      </c>
      <c r="C13">
        <v>3</v>
      </c>
      <c r="D13">
        <v>3</v>
      </c>
      <c r="E13">
        <v>3</v>
      </c>
    </row>
    <row r="14" spans="1:11" ht="17" hidden="1" outlineLevel="1" x14ac:dyDescent="0.25">
      <c r="A14" s="18" t="s">
        <v>216</v>
      </c>
      <c r="B14" s="18" t="s">
        <v>544</v>
      </c>
      <c r="C14">
        <v>3</v>
      </c>
      <c r="D14">
        <v>1</v>
      </c>
      <c r="E14">
        <v>1</v>
      </c>
    </row>
    <row r="15" spans="1:11" ht="17" hidden="1" outlineLevel="1" x14ac:dyDescent="0.25">
      <c r="A15" s="18" t="s">
        <v>217</v>
      </c>
      <c r="B15" s="18" t="s">
        <v>545</v>
      </c>
      <c r="C15">
        <v>3</v>
      </c>
      <c r="D15">
        <v>2</v>
      </c>
      <c r="E15">
        <v>2</v>
      </c>
    </row>
    <row r="16" spans="1:11" ht="17" hidden="1" outlineLevel="1" x14ac:dyDescent="0.25">
      <c r="A16" s="18" t="s">
        <v>218</v>
      </c>
      <c r="B16" s="18" t="s">
        <v>546</v>
      </c>
      <c r="C16">
        <v>3</v>
      </c>
      <c r="D16">
        <v>2</v>
      </c>
      <c r="E16">
        <v>1</v>
      </c>
    </row>
    <row r="17" spans="1:5" ht="17" hidden="1" outlineLevel="1" x14ac:dyDescent="0.25">
      <c r="A17" s="18" t="s">
        <v>219</v>
      </c>
      <c r="B17" s="18" t="s">
        <v>547</v>
      </c>
      <c r="C17">
        <v>4</v>
      </c>
      <c r="D17">
        <v>4</v>
      </c>
      <c r="E17">
        <v>4</v>
      </c>
    </row>
    <row r="18" spans="1:5" ht="17" hidden="1" outlineLevel="1" x14ac:dyDescent="0.25">
      <c r="A18" s="18" t="s">
        <v>220</v>
      </c>
      <c r="B18" s="18" t="s">
        <v>548</v>
      </c>
      <c r="C18">
        <v>3</v>
      </c>
      <c r="D18">
        <v>1</v>
      </c>
      <c r="E18">
        <v>1</v>
      </c>
    </row>
    <row r="19" spans="1:5" ht="17" hidden="1" outlineLevel="1" x14ac:dyDescent="0.25">
      <c r="A19" s="18" t="s">
        <v>221</v>
      </c>
      <c r="B19" s="18" t="s">
        <v>549</v>
      </c>
      <c r="C19">
        <v>3</v>
      </c>
      <c r="D19">
        <v>3</v>
      </c>
      <c r="E19">
        <v>2</v>
      </c>
    </row>
    <row r="20" spans="1:5" ht="17" hidden="1" outlineLevel="1" x14ac:dyDescent="0.25">
      <c r="A20" s="18" t="s">
        <v>222</v>
      </c>
      <c r="B20" s="18" t="s">
        <v>550</v>
      </c>
      <c r="C20">
        <v>3</v>
      </c>
      <c r="D20">
        <v>2</v>
      </c>
      <c r="E20">
        <v>1</v>
      </c>
    </row>
    <row r="21" spans="1:5" ht="17" hidden="1" outlineLevel="1" x14ac:dyDescent="0.25">
      <c r="A21" s="18" t="s">
        <v>223</v>
      </c>
      <c r="B21" s="18" t="s">
        <v>551</v>
      </c>
      <c r="C21">
        <v>4</v>
      </c>
      <c r="D21">
        <v>4</v>
      </c>
      <c r="E21">
        <v>4</v>
      </c>
    </row>
    <row r="22" spans="1:5" ht="17" hidden="1" outlineLevel="1" x14ac:dyDescent="0.25">
      <c r="A22" s="18" t="s">
        <v>224</v>
      </c>
      <c r="B22" s="18" t="s">
        <v>130</v>
      </c>
      <c r="C22">
        <v>3</v>
      </c>
      <c r="D22">
        <v>3</v>
      </c>
      <c r="E22">
        <v>2</v>
      </c>
    </row>
    <row r="23" spans="1:5" ht="17" hidden="1" outlineLevel="1" x14ac:dyDescent="0.25">
      <c r="A23" s="18" t="s">
        <v>225</v>
      </c>
      <c r="B23" s="18" t="s">
        <v>552</v>
      </c>
      <c r="C23">
        <v>3</v>
      </c>
      <c r="D23">
        <v>3</v>
      </c>
      <c r="E23">
        <v>1</v>
      </c>
    </row>
    <row r="24" spans="1:5" ht="17" hidden="1" outlineLevel="1" x14ac:dyDescent="0.25">
      <c r="A24" s="18" t="s">
        <v>226</v>
      </c>
      <c r="B24" s="18" t="s">
        <v>145</v>
      </c>
      <c r="C24">
        <v>4</v>
      </c>
      <c r="D24">
        <v>4</v>
      </c>
      <c r="E24">
        <v>4</v>
      </c>
    </row>
    <row r="25" spans="1:5" ht="17" hidden="1" outlineLevel="1" x14ac:dyDescent="0.25">
      <c r="A25" s="18" t="s">
        <v>227</v>
      </c>
      <c r="B25" s="18" t="s">
        <v>128</v>
      </c>
      <c r="C25">
        <v>3</v>
      </c>
      <c r="D25">
        <v>2</v>
      </c>
      <c r="E25">
        <v>1</v>
      </c>
    </row>
    <row r="26" spans="1:5" ht="17" hidden="1" outlineLevel="1" x14ac:dyDescent="0.25">
      <c r="A26" s="18" t="s">
        <v>228</v>
      </c>
      <c r="B26" s="18" t="s">
        <v>553</v>
      </c>
      <c r="C26">
        <v>3</v>
      </c>
      <c r="D26">
        <v>2</v>
      </c>
      <c r="E26">
        <v>1</v>
      </c>
    </row>
    <row r="27" spans="1:5" ht="17" hidden="1" outlineLevel="1" x14ac:dyDescent="0.25">
      <c r="A27" s="18" t="s">
        <v>229</v>
      </c>
      <c r="B27" s="18" t="s">
        <v>130</v>
      </c>
      <c r="C27">
        <v>3</v>
      </c>
      <c r="D27">
        <v>3</v>
      </c>
      <c r="E27">
        <v>4</v>
      </c>
    </row>
    <row r="28" spans="1:5" ht="17" hidden="1" outlineLevel="1" x14ac:dyDescent="0.25">
      <c r="A28" s="18" t="s">
        <v>230</v>
      </c>
      <c r="B28" s="18" t="s">
        <v>554</v>
      </c>
      <c r="C28">
        <v>4</v>
      </c>
      <c r="D28">
        <v>4</v>
      </c>
      <c r="E28">
        <v>3</v>
      </c>
    </row>
    <row r="29" spans="1:5" ht="17" hidden="1" outlineLevel="1" x14ac:dyDescent="0.25">
      <c r="A29" s="18" t="s">
        <v>231</v>
      </c>
      <c r="B29" s="18" t="s">
        <v>150</v>
      </c>
      <c r="C29">
        <v>4</v>
      </c>
      <c r="D29">
        <v>4</v>
      </c>
      <c r="E29">
        <v>4</v>
      </c>
    </row>
    <row r="30" spans="1:5" ht="17" hidden="1" outlineLevel="1" x14ac:dyDescent="0.25">
      <c r="A30" s="18" t="s">
        <v>232</v>
      </c>
      <c r="B30" s="18" t="s">
        <v>555</v>
      </c>
      <c r="C30">
        <v>4</v>
      </c>
      <c r="D30">
        <v>2</v>
      </c>
      <c r="E30">
        <v>2</v>
      </c>
    </row>
    <row r="31" spans="1:5" ht="17" hidden="1" outlineLevel="1" x14ac:dyDescent="0.25">
      <c r="A31" s="18" t="s">
        <v>233</v>
      </c>
      <c r="B31" s="18" t="s">
        <v>402</v>
      </c>
      <c r="C31">
        <v>3</v>
      </c>
      <c r="D31">
        <v>3</v>
      </c>
      <c r="E31">
        <v>3</v>
      </c>
    </row>
    <row r="32" spans="1:5" ht="17" hidden="1" outlineLevel="1" x14ac:dyDescent="0.25">
      <c r="A32" s="18" t="s">
        <v>234</v>
      </c>
      <c r="B32" s="18" t="s">
        <v>556</v>
      </c>
      <c r="C32">
        <v>3</v>
      </c>
      <c r="D32">
        <v>1</v>
      </c>
      <c r="E32">
        <v>1</v>
      </c>
    </row>
    <row r="33" spans="1:5" ht="17" hidden="1" outlineLevel="1" x14ac:dyDescent="0.25">
      <c r="A33" s="18" t="s">
        <v>234</v>
      </c>
      <c r="B33" s="18" t="s">
        <v>556</v>
      </c>
      <c r="C33">
        <v>3</v>
      </c>
      <c r="D33">
        <v>1</v>
      </c>
      <c r="E33">
        <v>1</v>
      </c>
    </row>
    <row r="34" spans="1:5" ht="17" hidden="1" outlineLevel="1" x14ac:dyDescent="0.25">
      <c r="A34" s="18" t="s">
        <v>235</v>
      </c>
      <c r="B34" s="18" t="s">
        <v>557</v>
      </c>
      <c r="C34">
        <v>4</v>
      </c>
      <c r="D34">
        <v>4</v>
      </c>
      <c r="E34">
        <v>2</v>
      </c>
    </row>
    <row r="35" spans="1:5" ht="17" hidden="1" outlineLevel="1" x14ac:dyDescent="0.25">
      <c r="A35" s="18" t="s">
        <v>236</v>
      </c>
      <c r="B35" s="18" t="s">
        <v>558</v>
      </c>
      <c r="C35">
        <v>3</v>
      </c>
      <c r="D35">
        <v>4</v>
      </c>
      <c r="E35">
        <v>3</v>
      </c>
    </row>
    <row r="36" spans="1:5" ht="17" hidden="1" outlineLevel="1" x14ac:dyDescent="0.25">
      <c r="A36" s="18" t="s">
        <v>237</v>
      </c>
      <c r="B36" s="18" t="s">
        <v>559</v>
      </c>
      <c r="C36">
        <v>4</v>
      </c>
      <c r="D36">
        <v>4</v>
      </c>
      <c r="E36">
        <v>3</v>
      </c>
    </row>
    <row r="37" spans="1:5" ht="17" hidden="1" outlineLevel="1" x14ac:dyDescent="0.25">
      <c r="A37" s="18" t="s">
        <v>238</v>
      </c>
      <c r="B37" s="18" t="s">
        <v>128</v>
      </c>
      <c r="C37">
        <v>3</v>
      </c>
      <c r="D37">
        <v>4</v>
      </c>
      <c r="E37">
        <v>2</v>
      </c>
    </row>
    <row r="38" spans="1:5" ht="17" hidden="1" outlineLevel="1" x14ac:dyDescent="0.25">
      <c r="A38" s="18" t="s">
        <v>239</v>
      </c>
      <c r="B38" s="18" t="s">
        <v>498</v>
      </c>
      <c r="C38">
        <v>3</v>
      </c>
      <c r="D38">
        <v>4</v>
      </c>
      <c r="E38">
        <v>3</v>
      </c>
    </row>
    <row r="39" spans="1:5" ht="17" hidden="1" outlineLevel="1" x14ac:dyDescent="0.25">
      <c r="A39" s="18" t="s">
        <v>240</v>
      </c>
      <c r="B39" s="18" t="s">
        <v>128</v>
      </c>
      <c r="C39">
        <v>3</v>
      </c>
      <c r="D39">
        <v>2</v>
      </c>
      <c r="E39">
        <v>1</v>
      </c>
    </row>
    <row r="40" spans="1:5" ht="17" hidden="1" outlineLevel="1" x14ac:dyDescent="0.25">
      <c r="A40" s="18" t="s">
        <v>241</v>
      </c>
      <c r="B40" s="18" t="s">
        <v>560</v>
      </c>
      <c r="C40">
        <v>4</v>
      </c>
      <c r="D40">
        <v>4</v>
      </c>
      <c r="E40">
        <v>4</v>
      </c>
    </row>
    <row r="41" spans="1:5" ht="17" hidden="1" outlineLevel="1" x14ac:dyDescent="0.25">
      <c r="A41" s="18" t="s">
        <v>242</v>
      </c>
      <c r="B41" s="18" t="s">
        <v>561</v>
      </c>
      <c r="C41">
        <v>4</v>
      </c>
      <c r="D41">
        <v>3</v>
      </c>
      <c r="E41">
        <v>2</v>
      </c>
    </row>
    <row r="42" spans="1:5" ht="17" hidden="1" outlineLevel="1" x14ac:dyDescent="0.25">
      <c r="A42" s="18" t="s">
        <v>243</v>
      </c>
      <c r="B42" s="18" t="s">
        <v>562</v>
      </c>
      <c r="C42">
        <v>4</v>
      </c>
      <c r="D42">
        <v>1</v>
      </c>
      <c r="E42">
        <v>2</v>
      </c>
    </row>
    <row r="43" spans="1:5" ht="17" hidden="1" outlineLevel="1" x14ac:dyDescent="0.25">
      <c r="A43" s="18" t="s">
        <v>244</v>
      </c>
      <c r="B43" s="18" t="s">
        <v>197</v>
      </c>
      <c r="C43">
        <v>3</v>
      </c>
      <c r="D43">
        <v>2</v>
      </c>
      <c r="E43">
        <v>3</v>
      </c>
    </row>
    <row r="44" spans="1:5" ht="17" hidden="1" outlineLevel="1" x14ac:dyDescent="0.25">
      <c r="A44" s="18" t="s">
        <v>245</v>
      </c>
      <c r="B44" s="18" t="s">
        <v>128</v>
      </c>
      <c r="C44">
        <v>3</v>
      </c>
      <c r="D44">
        <v>3</v>
      </c>
      <c r="E44">
        <v>2</v>
      </c>
    </row>
    <row r="45" spans="1:5" ht="17" hidden="1" outlineLevel="1" x14ac:dyDescent="0.25">
      <c r="A45" s="18" t="s">
        <v>246</v>
      </c>
      <c r="B45" s="18" t="s">
        <v>563</v>
      </c>
      <c r="C45">
        <v>2</v>
      </c>
      <c r="D45">
        <v>1</v>
      </c>
      <c r="E45">
        <v>1</v>
      </c>
    </row>
    <row r="46" spans="1:5" ht="17" hidden="1" outlineLevel="1" x14ac:dyDescent="0.25">
      <c r="A46" s="18" t="s">
        <v>247</v>
      </c>
      <c r="B46" s="18" t="s">
        <v>564</v>
      </c>
      <c r="C46">
        <v>4</v>
      </c>
      <c r="D46">
        <v>2</v>
      </c>
      <c r="E46">
        <v>1</v>
      </c>
    </row>
    <row r="47" spans="1:5" ht="17" hidden="1" outlineLevel="1" x14ac:dyDescent="0.25">
      <c r="A47" s="18" t="s">
        <v>248</v>
      </c>
      <c r="B47" s="18" t="s">
        <v>194</v>
      </c>
      <c r="C47">
        <v>3</v>
      </c>
      <c r="D47">
        <v>4</v>
      </c>
      <c r="E47">
        <v>2</v>
      </c>
    </row>
    <row r="48" spans="1:5" ht="17" hidden="1" outlineLevel="1" x14ac:dyDescent="0.25">
      <c r="A48" s="18" t="s">
        <v>249</v>
      </c>
      <c r="B48" s="18" t="s">
        <v>389</v>
      </c>
      <c r="C48">
        <v>3</v>
      </c>
      <c r="D48">
        <v>4</v>
      </c>
      <c r="E48">
        <v>2</v>
      </c>
    </row>
    <row r="49" spans="1:5" ht="17" hidden="1" outlineLevel="1" x14ac:dyDescent="0.25">
      <c r="A49" s="18" t="s">
        <v>250</v>
      </c>
      <c r="B49" s="18" t="s">
        <v>565</v>
      </c>
      <c r="C49">
        <v>4</v>
      </c>
      <c r="D49">
        <v>2</v>
      </c>
      <c r="E49">
        <v>1</v>
      </c>
    </row>
    <row r="50" spans="1:5" ht="17" hidden="1" outlineLevel="1" x14ac:dyDescent="0.25">
      <c r="A50" s="18" t="s">
        <v>251</v>
      </c>
      <c r="B50" s="18" t="s">
        <v>566</v>
      </c>
      <c r="C50">
        <v>4</v>
      </c>
      <c r="D50">
        <v>1</v>
      </c>
      <c r="E50">
        <v>1</v>
      </c>
    </row>
    <row r="51" spans="1:5" ht="17" hidden="1" outlineLevel="1" x14ac:dyDescent="0.25">
      <c r="A51" s="18" t="s">
        <v>252</v>
      </c>
      <c r="B51" s="18" t="s">
        <v>567</v>
      </c>
      <c r="C51">
        <v>4</v>
      </c>
      <c r="D51">
        <v>2</v>
      </c>
      <c r="E51">
        <v>1</v>
      </c>
    </row>
    <row r="52" spans="1:5" ht="17" hidden="1" outlineLevel="1" x14ac:dyDescent="0.25">
      <c r="A52" s="18" t="s">
        <v>253</v>
      </c>
      <c r="B52" s="18" t="s">
        <v>568</v>
      </c>
      <c r="C52">
        <v>4</v>
      </c>
      <c r="D52">
        <v>2</v>
      </c>
      <c r="E52">
        <v>1</v>
      </c>
    </row>
    <row r="53" spans="1:5" ht="17" hidden="1" outlineLevel="1" x14ac:dyDescent="0.25">
      <c r="A53" s="18" t="s">
        <v>245</v>
      </c>
      <c r="B53" s="18" t="s">
        <v>128</v>
      </c>
      <c r="C53">
        <v>3</v>
      </c>
      <c r="D53">
        <v>3</v>
      </c>
      <c r="E53">
        <v>2</v>
      </c>
    </row>
    <row r="54" spans="1:5" ht="17" hidden="1" outlineLevel="1" x14ac:dyDescent="0.25">
      <c r="A54" s="18" t="s">
        <v>254</v>
      </c>
      <c r="B54" s="18" t="s">
        <v>167</v>
      </c>
      <c r="C54">
        <v>3</v>
      </c>
      <c r="D54">
        <v>4</v>
      </c>
      <c r="E54">
        <v>3</v>
      </c>
    </row>
    <row r="55" spans="1:5" ht="17" hidden="1" outlineLevel="1" x14ac:dyDescent="0.25">
      <c r="A55" s="18" t="s">
        <v>255</v>
      </c>
      <c r="B55" s="18" t="s">
        <v>128</v>
      </c>
      <c r="C55">
        <v>3</v>
      </c>
      <c r="D55">
        <v>2</v>
      </c>
      <c r="E55">
        <v>2</v>
      </c>
    </row>
    <row r="56" spans="1:5" ht="17" hidden="1" outlineLevel="1" x14ac:dyDescent="0.25">
      <c r="A56" s="18" t="s">
        <v>256</v>
      </c>
      <c r="B56" s="18" t="s">
        <v>569</v>
      </c>
      <c r="C56">
        <v>4</v>
      </c>
      <c r="D56">
        <v>3</v>
      </c>
      <c r="E56">
        <v>1</v>
      </c>
    </row>
    <row r="57" spans="1:5" ht="17" hidden="1" outlineLevel="1" x14ac:dyDescent="0.25">
      <c r="A57" s="18" t="s">
        <v>257</v>
      </c>
      <c r="B57" s="18" t="s">
        <v>148</v>
      </c>
      <c r="C57">
        <v>3</v>
      </c>
      <c r="D57">
        <v>4</v>
      </c>
      <c r="E57">
        <v>1</v>
      </c>
    </row>
    <row r="58" spans="1:5" ht="17" hidden="1" outlineLevel="1" x14ac:dyDescent="0.25">
      <c r="A58" s="18" t="s">
        <v>258</v>
      </c>
      <c r="B58" s="18" t="s">
        <v>570</v>
      </c>
      <c r="C58">
        <v>4</v>
      </c>
      <c r="D58">
        <v>4</v>
      </c>
      <c r="E58">
        <v>3</v>
      </c>
    </row>
    <row r="59" spans="1:5" ht="17" hidden="1" outlineLevel="1" x14ac:dyDescent="0.25">
      <c r="A59" s="18" t="s">
        <v>259</v>
      </c>
      <c r="B59" s="18" t="s">
        <v>571</v>
      </c>
      <c r="C59">
        <v>4</v>
      </c>
      <c r="D59">
        <v>2</v>
      </c>
      <c r="E59">
        <v>2</v>
      </c>
    </row>
    <row r="60" spans="1:5" ht="17" hidden="1" outlineLevel="1" x14ac:dyDescent="0.25">
      <c r="A60" s="18" t="s">
        <v>260</v>
      </c>
      <c r="B60" s="18" t="s">
        <v>167</v>
      </c>
      <c r="C60">
        <v>3</v>
      </c>
      <c r="D60">
        <v>4</v>
      </c>
      <c r="E60">
        <v>3</v>
      </c>
    </row>
    <row r="61" spans="1:5" ht="17" hidden="1" outlineLevel="1" x14ac:dyDescent="0.25">
      <c r="A61" s="18" t="s">
        <v>261</v>
      </c>
      <c r="B61" s="18" t="s">
        <v>572</v>
      </c>
      <c r="C61">
        <v>3</v>
      </c>
      <c r="D61">
        <v>4</v>
      </c>
      <c r="E61">
        <v>2</v>
      </c>
    </row>
    <row r="62" spans="1:5" ht="17" hidden="1" outlineLevel="1" x14ac:dyDescent="0.25">
      <c r="A62" s="18" t="s">
        <v>262</v>
      </c>
      <c r="B62" s="18" t="s">
        <v>573</v>
      </c>
      <c r="C62">
        <v>4</v>
      </c>
      <c r="D62">
        <v>4</v>
      </c>
      <c r="E62">
        <v>3</v>
      </c>
    </row>
    <row r="63" spans="1:5" ht="17" hidden="1" outlineLevel="1" x14ac:dyDescent="0.25">
      <c r="A63" s="18" t="s">
        <v>263</v>
      </c>
      <c r="B63" s="18" t="s">
        <v>574</v>
      </c>
      <c r="C63">
        <v>3</v>
      </c>
      <c r="D63">
        <v>4</v>
      </c>
      <c r="E63">
        <v>1</v>
      </c>
    </row>
    <row r="64" spans="1:5" ht="17" hidden="1" outlineLevel="1" x14ac:dyDescent="0.25">
      <c r="A64" s="18" t="s">
        <v>264</v>
      </c>
      <c r="B64" s="18" t="s">
        <v>575</v>
      </c>
      <c r="C64">
        <v>4</v>
      </c>
      <c r="D64">
        <v>3</v>
      </c>
      <c r="E64">
        <v>3</v>
      </c>
    </row>
    <row r="65" spans="1:5" ht="17" hidden="1" outlineLevel="1" x14ac:dyDescent="0.25">
      <c r="A65" s="18" t="s">
        <v>265</v>
      </c>
      <c r="B65" s="18" t="s">
        <v>128</v>
      </c>
      <c r="C65">
        <v>3</v>
      </c>
      <c r="D65">
        <v>3</v>
      </c>
      <c r="E65">
        <v>2</v>
      </c>
    </row>
    <row r="66" spans="1:5" ht="17" hidden="1" outlineLevel="1" x14ac:dyDescent="0.25">
      <c r="A66" s="18" t="s">
        <v>266</v>
      </c>
      <c r="B66" s="18" t="s">
        <v>576</v>
      </c>
      <c r="C66">
        <v>4</v>
      </c>
      <c r="D66">
        <v>4</v>
      </c>
      <c r="E66">
        <v>2</v>
      </c>
    </row>
    <row r="67" spans="1:5" ht="17" hidden="1" outlineLevel="1" x14ac:dyDescent="0.25">
      <c r="A67" s="18" t="s">
        <v>267</v>
      </c>
      <c r="B67" s="18" t="s">
        <v>177</v>
      </c>
      <c r="C67">
        <v>4</v>
      </c>
      <c r="D67">
        <v>4</v>
      </c>
      <c r="E67">
        <v>4</v>
      </c>
    </row>
    <row r="68" spans="1:5" ht="17" hidden="1" outlineLevel="1" x14ac:dyDescent="0.25">
      <c r="A68" s="18" t="s">
        <v>268</v>
      </c>
      <c r="B68" s="18" t="s">
        <v>577</v>
      </c>
      <c r="C68">
        <v>4</v>
      </c>
      <c r="D68">
        <v>4</v>
      </c>
      <c r="E68">
        <v>4</v>
      </c>
    </row>
    <row r="69" spans="1:5" ht="17" hidden="1" outlineLevel="1" x14ac:dyDescent="0.25">
      <c r="A69" s="18" t="s">
        <v>269</v>
      </c>
      <c r="B69" s="18" t="s">
        <v>578</v>
      </c>
      <c r="C69">
        <v>3</v>
      </c>
      <c r="D69">
        <v>4</v>
      </c>
      <c r="E69">
        <v>3</v>
      </c>
    </row>
    <row r="70" spans="1:5" ht="17" hidden="1" outlineLevel="1" x14ac:dyDescent="0.25">
      <c r="A70" s="18" t="s">
        <v>270</v>
      </c>
      <c r="B70" s="18" t="s">
        <v>579</v>
      </c>
      <c r="C70">
        <v>3</v>
      </c>
      <c r="D70">
        <v>4</v>
      </c>
      <c r="E70">
        <v>3</v>
      </c>
    </row>
    <row r="71" spans="1:5" ht="17" hidden="1" outlineLevel="1" x14ac:dyDescent="0.25">
      <c r="A71" s="18" t="s">
        <v>271</v>
      </c>
      <c r="B71" s="18" t="s">
        <v>181</v>
      </c>
      <c r="C71">
        <v>3</v>
      </c>
      <c r="D71">
        <v>4</v>
      </c>
      <c r="E71">
        <v>2</v>
      </c>
    </row>
    <row r="72" spans="1:5" ht="17" hidden="1" outlineLevel="1" x14ac:dyDescent="0.25">
      <c r="A72" s="18" t="s">
        <v>272</v>
      </c>
      <c r="B72" s="18" t="s">
        <v>580</v>
      </c>
      <c r="C72">
        <v>4</v>
      </c>
      <c r="D72">
        <v>2</v>
      </c>
      <c r="E72">
        <v>2</v>
      </c>
    </row>
    <row r="73" spans="1:5" ht="17" hidden="1" outlineLevel="1" x14ac:dyDescent="0.25">
      <c r="A73" s="18" t="s">
        <v>245</v>
      </c>
      <c r="B73" s="18" t="s">
        <v>128</v>
      </c>
      <c r="C73">
        <v>3</v>
      </c>
      <c r="D73">
        <v>3</v>
      </c>
      <c r="E73">
        <v>2</v>
      </c>
    </row>
    <row r="74" spans="1:5" ht="17" hidden="1" outlineLevel="1" x14ac:dyDescent="0.25">
      <c r="A74" s="18" t="s">
        <v>273</v>
      </c>
      <c r="B74" s="18" t="s">
        <v>581</v>
      </c>
      <c r="C74">
        <v>3</v>
      </c>
      <c r="D74">
        <v>4</v>
      </c>
      <c r="E74">
        <v>3</v>
      </c>
    </row>
    <row r="75" spans="1:5" ht="17" hidden="1" outlineLevel="1" x14ac:dyDescent="0.25">
      <c r="A75" s="18" t="s">
        <v>274</v>
      </c>
      <c r="B75" s="18" t="s">
        <v>553</v>
      </c>
      <c r="C75">
        <v>3</v>
      </c>
      <c r="D75">
        <v>4</v>
      </c>
      <c r="E75">
        <v>2</v>
      </c>
    </row>
    <row r="76" spans="1:5" ht="17" hidden="1" outlineLevel="1" x14ac:dyDescent="0.25">
      <c r="A76" s="18" t="s">
        <v>275</v>
      </c>
      <c r="B76" s="18" t="s">
        <v>128</v>
      </c>
      <c r="C76">
        <v>3</v>
      </c>
      <c r="D76">
        <v>3</v>
      </c>
      <c r="E76">
        <v>2</v>
      </c>
    </row>
    <row r="77" spans="1:5" ht="17" hidden="1" outlineLevel="1" x14ac:dyDescent="0.25">
      <c r="A77" s="18" t="s">
        <v>276</v>
      </c>
      <c r="B77" s="18" t="s">
        <v>148</v>
      </c>
      <c r="C77">
        <v>3</v>
      </c>
      <c r="D77">
        <v>4</v>
      </c>
      <c r="E77">
        <v>1</v>
      </c>
    </row>
    <row r="78" spans="1:5" ht="17" hidden="1" outlineLevel="1" x14ac:dyDescent="0.25">
      <c r="A78" s="18" t="s">
        <v>277</v>
      </c>
      <c r="B78" s="18" t="s">
        <v>582</v>
      </c>
      <c r="C78">
        <v>4</v>
      </c>
      <c r="D78">
        <v>4</v>
      </c>
      <c r="E78">
        <v>3</v>
      </c>
    </row>
    <row r="79" spans="1:5" ht="17" hidden="1" outlineLevel="1" x14ac:dyDescent="0.25">
      <c r="A79" s="18" t="s">
        <v>278</v>
      </c>
      <c r="B79" s="18" t="s">
        <v>583</v>
      </c>
      <c r="C79">
        <v>2</v>
      </c>
      <c r="D79">
        <v>1</v>
      </c>
      <c r="E79">
        <v>1</v>
      </c>
    </row>
    <row r="80" spans="1:5" ht="17" hidden="1" outlineLevel="1" x14ac:dyDescent="0.25">
      <c r="A80" s="18" t="s">
        <v>279</v>
      </c>
      <c r="B80" s="18" t="s">
        <v>584</v>
      </c>
      <c r="C80">
        <v>3</v>
      </c>
      <c r="D80">
        <v>4</v>
      </c>
      <c r="E80">
        <v>3</v>
      </c>
    </row>
    <row r="81" spans="1:5" ht="17" hidden="1" outlineLevel="1" x14ac:dyDescent="0.25">
      <c r="A81" s="18" t="s">
        <v>267</v>
      </c>
      <c r="B81" s="18" t="s">
        <v>177</v>
      </c>
      <c r="C81">
        <v>4</v>
      </c>
      <c r="D81">
        <v>4</v>
      </c>
      <c r="E81">
        <v>3</v>
      </c>
    </row>
    <row r="82" spans="1:5" ht="17" hidden="1" outlineLevel="1" x14ac:dyDescent="0.25">
      <c r="A82" s="18" t="s">
        <v>280</v>
      </c>
      <c r="B82" s="18" t="s">
        <v>585</v>
      </c>
      <c r="C82">
        <v>4</v>
      </c>
      <c r="D82">
        <v>4</v>
      </c>
      <c r="E82">
        <v>4</v>
      </c>
    </row>
    <row r="83" spans="1:5" ht="17" hidden="1" outlineLevel="1" x14ac:dyDescent="0.25">
      <c r="A83" s="18" t="s">
        <v>281</v>
      </c>
      <c r="B83" s="18" t="s">
        <v>586</v>
      </c>
      <c r="C83">
        <v>4</v>
      </c>
      <c r="D83">
        <v>4</v>
      </c>
      <c r="E83">
        <v>4</v>
      </c>
    </row>
    <row r="84" spans="1:5" ht="17" hidden="1" outlineLevel="1" x14ac:dyDescent="0.25">
      <c r="A84" s="18" t="s">
        <v>282</v>
      </c>
      <c r="B84" s="18" t="s">
        <v>148</v>
      </c>
      <c r="C84">
        <v>3</v>
      </c>
      <c r="D84">
        <v>4</v>
      </c>
      <c r="E84">
        <v>1</v>
      </c>
    </row>
    <row r="85" spans="1:5" ht="17" hidden="1" outlineLevel="1" x14ac:dyDescent="0.25">
      <c r="A85" s="18" t="s">
        <v>283</v>
      </c>
      <c r="B85" s="18" t="s">
        <v>587</v>
      </c>
      <c r="C85">
        <v>3</v>
      </c>
      <c r="D85">
        <v>4</v>
      </c>
      <c r="E85">
        <v>3</v>
      </c>
    </row>
    <row r="86" spans="1:5" ht="17" hidden="1" outlineLevel="1" x14ac:dyDescent="0.25">
      <c r="A86" s="18" t="s">
        <v>284</v>
      </c>
      <c r="B86" s="18" t="s">
        <v>588</v>
      </c>
      <c r="C86">
        <v>2</v>
      </c>
      <c r="D86">
        <v>2</v>
      </c>
      <c r="E86">
        <v>2</v>
      </c>
    </row>
    <row r="87" spans="1:5" ht="17" hidden="1" outlineLevel="1" x14ac:dyDescent="0.25">
      <c r="A87" s="18" t="s">
        <v>285</v>
      </c>
      <c r="B87" s="18" t="s">
        <v>589</v>
      </c>
      <c r="C87">
        <v>4</v>
      </c>
      <c r="D87">
        <v>4</v>
      </c>
      <c r="E87">
        <v>4</v>
      </c>
    </row>
    <row r="88" spans="1:5" ht="17" hidden="1" outlineLevel="1" x14ac:dyDescent="0.25">
      <c r="A88" s="18" t="s">
        <v>286</v>
      </c>
      <c r="B88" s="18" t="s">
        <v>590</v>
      </c>
      <c r="C88">
        <v>3</v>
      </c>
      <c r="D88">
        <v>4</v>
      </c>
      <c r="E88">
        <v>1</v>
      </c>
    </row>
    <row r="89" spans="1:5" ht="17" hidden="1" outlineLevel="1" x14ac:dyDescent="0.25">
      <c r="A89" s="18" t="s">
        <v>287</v>
      </c>
      <c r="B89" s="18" t="s">
        <v>591</v>
      </c>
      <c r="C89">
        <v>3</v>
      </c>
      <c r="D89">
        <v>3</v>
      </c>
      <c r="E89">
        <v>2</v>
      </c>
    </row>
    <row r="90" spans="1:5" ht="17" hidden="1" outlineLevel="1" x14ac:dyDescent="0.25">
      <c r="A90" s="18" t="s">
        <v>288</v>
      </c>
      <c r="B90" s="18" t="s">
        <v>128</v>
      </c>
      <c r="C90">
        <v>3</v>
      </c>
      <c r="D90">
        <v>3</v>
      </c>
      <c r="E90">
        <v>1</v>
      </c>
    </row>
    <row r="91" spans="1:5" ht="17" hidden="1" outlineLevel="1" x14ac:dyDescent="0.25">
      <c r="A91" s="18" t="s">
        <v>289</v>
      </c>
      <c r="B91" s="18" t="s">
        <v>592</v>
      </c>
      <c r="C91">
        <v>4</v>
      </c>
      <c r="D91">
        <v>3</v>
      </c>
      <c r="E91">
        <v>3</v>
      </c>
    </row>
    <row r="92" spans="1:5" ht="17" hidden="1" outlineLevel="1" x14ac:dyDescent="0.25">
      <c r="A92" s="18" t="s">
        <v>290</v>
      </c>
      <c r="B92" s="18" t="s">
        <v>593</v>
      </c>
      <c r="C92">
        <v>3</v>
      </c>
      <c r="D92">
        <v>4</v>
      </c>
      <c r="E92">
        <v>2</v>
      </c>
    </row>
    <row r="93" spans="1:5" ht="17" hidden="1" outlineLevel="1" x14ac:dyDescent="0.25">
      <c r="A93" s="18" t="s">
        <v>291</v>
      </c>
      <c r="B93" s="18" t="s">
        <v>594</v>
      </c>
      <c r="C93">
        <v>4</v>
      </c>
      <c r="D93">
        <v>4</v>
      </c>
      <c r="E93">
        <v>4</v>
      </c>
    </row>
    <row r="94" spans="1:5" ht="17" hidden="1" outlineLevel="1" x14ac:dyDescent="0.25">
      <c r="A94" s="18" t="s">
        <v>292</v>
      </c>
      <c r="B94" s="18" t="s">
        <v>595</v>
      </c>
      <c r="C94">
        <v>4</v>
      </c>
      <c r="D94">
        <v>4</v>
      </c>
      <c r="E94">
        <v>3</v>
      </c>
    </row>
    <row r="95" spans="1:5" ht="17" hidden="1" outlineLevel="1" x14ac:dyDescent="0.25">
      <c r="A95" s="18" t="s">
        <v>293</v>
      </c>
      <c r="B95" s="18" t="s">
        <v>596</v>
      </c>
      <c r="C95">
        <v>3</v>
      </c>
      <c r="D95">
        <v>4</v>
      </c>
      <c r="E95">
        <v>3</v>
      </c>
    </row>
    <row r="96" spans="1:5" ht="17" hidden="1" outlineLevel="1" x14ac:dyDescent="0.25">
      <c r="A96" s="18" t="s">
        <v>294</v>
      </c>
      <c r="B96" s="18" t="s">
        <v>597</v>
      </c>
      <c r="C96">
        <v>4</v>
      </c>
      <c r="D96">
        <v>4</v>
      </c>
      <c r="E96">
        <v>4</v>
      </c>
    </row>
    <row r="97" spans="1:12" ht="17" hidden="1" outlineLevel="1" x14ac:dyDescent="0.25">
      <c r="A97" s="18" t="s">
        <v>295</v>
      </c>
      <c r="B97" s="18" t="s">
        <v>598</v>
      </c>
      <c r="C97">
        <v>4</v>
      </c>
      <c r="D97">
        <v>4</v>
      </c>
      <c r="E97">
        <v>4</v>
      </c>
    </row>
    <row r="98" spans="1:12" ht="17" hidden="1" outlineLevel="1" x14ac:dyDescent="0.25">
      <c r="A98" s="18" t="s">
        <v>260</v>
      </c>
      <c r="B98" s="18" t="s">
        <v>167</v>
      </c>
      <c r="C98">
        <v>3</v>
      </c>
      <c r="D98">
        <v>4</v>
      </c>
      <c r="E98">
        <v>3</v>
      </c>
    </row>
    <row r="99" spans="1:12" ht="17" hidden="1" outlineLevel="1" x14ac:dyDescent="0.25">
      <c r="A99" s="18" t="s">
        <v>296</v>
      </c>
      <c r="B99" s="18" t="s">
        <v>599</v>
      </c>
      <c r="C99">
        <v>3</v>
      </c>
      <c r="D99">
        <v>4</v>
      </c>
      <c r="E99">
        <v>2</v>
      </c>
    </row>
    <row r="100" spans="1:12" ht="17" hidden="1" outlineLevel="1" x14ac:dyDescent="0.25">
      <c r="A100" s="18" t="s">
        <v>297</v>
      </c>
      <c r="B100" s="18" t="s">
        <v>148</v>
      </c>
      <c r="C100">
        <v>3</v>
      </c>
      <c r="D100">
        <v>4</v>
      </c>
      <c r="E100">
        <v>1</v>
      </c>
    </row>
    <row r="101" spans="1:12" ht="17" hidden="1" outlineLevel="1" x14ac:dyDescent="0.25">
      <c r="A101" s="18" t="s">
        <v>298</v>
      </c>
      <c r="B101" s="18" t="s">
        <v>422</v>
      </c>
      <c r="C101">
        <v>4</v>
      </c>
      <c r="D101">
        <v>4</v>
      </c>
      <c r="E101">
        <v>3</v>
      </c>
    </row>
    <row r="102" spans="1:12" ht="18" collapsed="1" thickBot="1" x14ac:dyDescent="0.3">
      <c r="B102" s="18" t="s">
        <v>478</v>
      </c>
      <c r="C102" s="21">
        <f>SUM(C2:C101)/404</f>
        <v>0.83910891089108908</v>
      </c>
      <c r="D102" s="21">
        <f>SUM(D2:D101)/404</f>
        <v>0.78960396039603964</v>
      </c>
      <c r="E102" s="21">
        <f>SUM(E2:E101)/404</f>
        <v>0.58168316831683164</v>
      </c>
    </row>
    <row r="103" spans="1:12" ht="17" x14ac:dyDescent="0.25">
      <c r="B103" s="18"/>
      <c r="L103">
        <f>C102+C308+C411+C514</f>
        <v>3.4603960396039604</v>
      </c>
    </row>
    <row r="104" spans="1:12" x14ac:dyDescent="0.2">
      <c r="A104" s="2"/>
      <c r="B104" s="19" t="s">
        <v>299</v>
      </c>
      <c r="H104" t="s">
        <v>602</v>
      </c>
      <c r="I104" t="s">
        <v>476</v>
      </c>
      <c r="J104" t="s">
        <v>601</v>
      </c>
      <c r="K104" t="s">
        <v>600</v>
      </c>
      <c r="L104">
        <f>L103/4</f>
        <v>0.86509900990099009</v>
      </c>
    </row>
    <row r="105" spans="1:12" ht="17" hidden="1" outlineLevel="1" x14ac:dyDescent="0.25">
      <c r="A105" s="18" t="s">
        <v>204</v>
      </c>
      <c r="B105" s="18" t="s">
        <v>302</v>
      </c>
      <c r="C105">
        <v>4</v>
      </c>
      <c r="D105">
        <v>4</v>
      </c>
      <c r="E105">
        <v>2</v>
      </c>
      <c r="H105">
        <v>1</v>
      </c>
      <c r="I105" t="s">
        <v>603</v>
      </c>
      <c r="J105" t="s">
        <v>606</v>
      </c>
      <c r="K105" t="s">
        <v>610</v>
      </c>
    </row>
    <row r="106" spans="1:12" ht="17" hidden="1" outlineLevel="1" x14ac:dyDescent="0.25">
      <c r="A106" s="18" t="s">
        <v>205</v>
      </c>
      <c r="B106" s="18" t="s">
        <v>303</v>
      </c>
      <c r="C106">
        <v>4</v>
      </c>
      <c r="D106">
        <v>3</v>
      </c>
      <c r="E106">
        <v>1</v>
      </c>
      <c r="H106">
        <v>2</v>
      </c>
      <c r="I106" t="s">
        <v>604</v>
      </c>
      <c r="J106" t="s">
        <v>607</v>
      </c>
      <c r="K106" t="s">
        <v>611</v>
      </c>
    </row>
    <row r="107" spans="1:12" ht="17" hidden="1" outlineLevel="1" x14ac:dyDescent="0.25">
      <c r="A107" s="18" t="s">
        <v>206</v>
      </c>
      <c r="B107" s="18" t="s">
        <v>136</v>
      </c>
      <c r="C107">
        <v>3</v>
      </c>
      <c r="D107">
        <v>4</v>
      </c>
      <c r="E107">
        <v>1</v>
      </c>
      <c r="H107">
        <v>3</v>
      </c>
      <c r="J107" t="s">
        <v>608</v>
      </c>
      <c r="K107" t="s">
        <v>615</v>
      </c>
    </row>
    <row r="108" spans="1:12" ht="17" hidden="1" outlineLevel="1" x14ac:dyDescent="0.25">
      <c r="A108" s="18" t="s">
        <v>207</v>
      </c>
      <c r="B108" s="18" t="s">
        <v>304</v>
      </c>
      <c r="C108">
        <v>4</v>
      </c>
      <c r="D108">
        <v>4</v>
      </c>
      <c r="E108">
        <v>2</v>
      </c>
      <c r="H108">
        <v>4</v>
      </c>
      <c r="I108" t="s">
        <v>605</v>
      </c>
      <c r="J108" t="s">
        <v>609</v>
      </c>
      <c r="K108" t="s">
        <v>614</v>
      </c>
    </row>
    <row r="109" spans="1:12" ht="17" hidden="1" outlineLevel="1" x14ac:dyDescent="0.25">
      <c r="A109" s="18" t="s">
        <v>208</v>
      </c>
      <c r="B109" s="18" t="s">
        <v>148</v>
      </c>
      <c r="C109">
        <v>3</v>
      </c>
      <c r="D109">
        <v>4</v>
      </c>
      <c r="E109">
        <v>1</v>
      </c>
      <c r="I109" t="s">
        <v>612</v>
      </c>
    </row>
    <row r="110" spans="1:12" ht="17" hidden="1" outlineLevel="1" x14ac:dyDescent="0.25">
      <c r="A110" s="18" t="s">
        <v>209</v>
      </c>
      <c r="B110" s="18" t="s">
        <v>130</v>
      </c>
      <c r="C110">
        <v>3</v>
      </c>
      <c r="D110">
        <v>4</v>
      </c>
      <c r="E110">
        <v>2</v>
      </c>
      <c r="I110" t="s">
        <v>613</v>
      </c>
    </row>
    <row r="111" spans="1:12" ht="17" hidden="1" outlineLevel="1" x14ac:dyDescent="0.25">
      <c r="A111" s="18" t="s">
        <v>210</v>
      </c>
      <c r="B111" s="18" t="s">
        <v>305</v>
      </c>
      <c r="C111">
        <v>4</v>
      </c>
      <c r="D111">
        <v>3</v>
      </c>
      <c r="E111">
        <v>3</v>
      </c>
    </row>
    <row r="112" spans="1:12" ht="17" hidden="1" outlineLevel="1" x14ac:dyDescent="0.25">
      <c r="A112" s="18" t="s">
        <v>211</v>
      </c>
      <c r="B112" s="18" t="s">
        <v>130</v>
      </c>
      <c r="C112">
        <v>3</v>
      </c>
      <c r="D112">
        <v>4</v>
      </c>
      <c r="E112">
        <v>2</v>
      </c>
    </row>
    <row r="113" spans="1:5" ht="17" hidden="1" outlineLevel="1" x14ac:dyDescent="0.25">
      <c r="A113" s="18" t="s">
        <v>212</v>
      </c>
      <c r="B113" s="18" t="s">
        <v>306</v>
      </c>
      <c r="C113">
        <v>4</v>
      </c>
      <c r="D113">
        <v>4</v>
      </c>
      <c r="E113">
        <v>4</v>
      </c>
    </row>
    <row r="114" spans="1:5" ht="17" hidden="1" outlineLevel="1" x14ac:dyDescent="0.25">
      <c r="A114" s="18" t="s">
        <v>213</v>
      </c>
      <c r="B114" s="18" t="s">
        <v>307</v>
      </c>
      <c r="C114">
        <v>4</v>
      </c>
      <c r="D114">
        <v>4</v>
      </c>
      <c r="E114">
        <v>3</v>
      </c>
    </row>
    <row r="115" spans="1:5" ht="17" hidden="1" outlineLevel="1" x14ac:dyDescent="0.25">
      <c r="A115" s="18" t="s">
        <v>214</v>
      </c>
      <c r="B115" s="18" t="s">
        <v>130</v>
      </c>
      <c r="C115">
        <v>4</v>
      </c>
      <c r="D115">
        <v>4</v>
      </c>
      <c r="E115">
        <v>1</v>
      </c>
    </row>
    <row r="116" spans="1:5" ht="17" hidden="1" outlineLevel="1" x14ac:dyDescent="0.25">
      <c r="A116" s="18" t="s">
        <v>215</v>
      </c>
      <c r="B116" s="18" t="s">
        <v>308</v>
      </c>
      <c r="C116">
        <v>4</v>
      </c>
      <c r="D116">
        <v>3</v>
      </c>
      <c r="E116">
        <v>4</v>
      </c>
    </row>
    <row r="117" spans="1:5" ht="17" hidden="1" outlineLevel="1" x14ac:dyDescent="0.25">
      <c r="A117" s="18" t="s">
        <v>216</v>
      </c>
      <c r="B117" s="18" t="s">
        <v>130</v>
      </c>
      <c r="C117">
        <v>3</v>
      </c>
      <c r="D117">
        <v>3</v>
      </c>
      <c r="E117">
        <v>1</v>
      </c>
    </row>
    <row r="118" spans="1:5" ht="17" hidden="1" outlineLevel="1" x14ac:dyDescent="0.25">
      <c r="A118" s="18" t="s">
        <v>217</v>
      </c>
      <c r="B118" s="18" t="s">
        <v>130</v>
      </c>
      <c r="C118">
        <v>3</v>
      </c>
      <c r="D118">
        <v>3</v>
      </c>
      <c r="E118">
        <v>1</v>
      </c>
    </row>
    <row r="119" spans="1:5" ht="17" hidden="1" outlineLevel="1" x14ac:dyDescent="0.25">
      <c r="A119" s="18" t="s">
        <v>218</v>
      </c>
      <c r="B119" s="18" t="s">
        <v>309</v>
      </c>
      <c r="C119">
        <v>3</v>
      </c>
      <c r="D119">
        <v>4</v>
      </c>
      <c r="E119">
        <v>4</v>
      </c>
    </row>
    <row r="120" spans="1:5" ht="17" hidden="1" outlineLevel="1" x14ac:dyDescent="0.25">
      <c r="A120" s="18" t="s">
        <v>219</v>
      </c>
      <c r="B120" s="18" t="s">
        <v>310</v>
      </c>
      <c r="C120">
        <v>4</v>
      </c>
      <c r="D120">
        <v>4</v>
      </c>
      <c r="E120">
        <v>3</v>
      </c>
    </row>
    <row r="121" spans="1:5" ht="17" hidden="1" outlineLevel="1" x14ac:dyDescent="0.25">
      <c r="A121" s="18" t="s">
        <v>220</v>
      </c>
      <c r="B121" s="18" t="s">
        <v>311</v>
      </c>
      <c r="C121">
        <v>4</v>
      </c>
      <c r="D121">
        <v>4</v>
      </c>
      <c r="E121">
        <v>2</v>
      </c>
    </row>
    <row r="122" spans="1:5" ht="17" hidden="1" outlineLevel="1" x14ac:dyDescent="0.25">
      <c r="A122" s="18" t="s">
        <v>221</v>
      </c>
      <c r="B122" s="18" t="s">
        <v>312</v>
      </c>
      <c r="C122">
        <v>4</v>
      </c>
      <c r="D122">
        <v>4</v>
      </c>
      <c r="E122">
        <v>2</v>
      </c>
    </row>
    <row r="123" spans="1:5" ht="17" hidden="1" outlineLevel="1" x14ac:dyDescent="0.25">
      <c r="A123" s="18" t="s">
        <v>222</v>
      </c>
      <c r="B123" s="18" t="s">
        <v>313</v>
      </c>
      <c r="C123">
        <v>4</v>
      </c>
      <c r="D123">
        <v>1</v>
      </c>
      <c r="E123">
        <v>3</v>
      </c>
    </row>
    <row r="124" spans="1:5" ht="17" hidden="1" outlineLevel="1" x14ac:dyDescent="0.25">
      <c r="A124" s="18" t="s">
        <v>223</v>
      </c>
      <c r="B124" s="18" t="s">
        <v>314</v>
      </c>
      <c r="C124">
        <v>4</v>
      </c>
      <c r="D124">
        <v>2</v>
      </c>
      <c r="E124">
        <v>2</v>
      </c>
    </row>
    <row r="125" spans="1:5" ht="17" hidden="1" outlineLevel="1" x14ac:dyDescent="0.25">
      <c r="A125" s="18" t="s">
        <v>224</v>
      </c>
      <c r="B125" s="18" t="s">
        <v>130</v>
      </c>
      <c r="C125">
        <v>4</v>
      </c>
      <c r="D125">
        <v>3</v>
      </c>
      <c r="E125">
        <v>1</v>
      </c>
    </row>
    <row r="126" spans="1:5" ht="17" hidden="1" outlineLevel="1" x14ac:dyDescent="0.25">
      <c r="A126" s="18" t="s">
        <v>225</v>
      </c>
      <c r="B126" s="18" t="s">
        <v>315</v>
      </c>
      <c r="C126">
        <v>4</v>
      </c>
      <c r="D126">
        <v>3</v>
      </c>
      <c r="E126">
        <v>3</v>
      </c>
    </row>
    <row r="127" spans="1:5" ht="17" hidden="1" outlineLevel="1" x14ac:dyDescent="0.25">
      <c r="A127" s="18" t="s">
        <v>226</v>
      </c>
      <c r="B127" s="18" t="s">
        <v>145</v>
      </c>
      <c r="C127">
        <v>4</v>
      </c>
      <c r="D127">
        <v>4</v>
      </c>
      <c r="E127">
        <v>4</v>
      </c>
    </row>
    <row r="128" spans="1:5" ht="17" hidden="1" outlineLevel="1" x14ac:dyDescent="0.25">
      <c r="A128" s="18" t="s">
        <v>227</v>
      </c>
      <c r="B128" s="18" t="s">
        <v>316</v>
      </c>
      <c r="C128">
        <v>4</v>
      </c>
      <c r="D128">
        <v>2</v>
      </c>
      <c r="E128">
        <v>1</v>
      </c>
    </row>
    <row r="129" spans="1:5" ht="17" hidden="1" outlineLevel="1" x14ac:dyDescent="0.25">
      <c r="A129" s="18" t="s">
        <v>228</v>
      </c>
      <c r="B129" s="18" t="s">
        <v>317</v>
      </c>
      <c r="C129">
        <v>3</v>
      </c>
      <c r="D129">
        <v>2</v>
      </c>
      <c r="E129">
        <v>2</v>
      </c>
    </row>
    <row r="130" spans="1:5" ht="17" hidden="1" outlineLevel="1" x14ac:dyDescent="0.25">
      <c r="A130" s="18" t="s">
        <v>229</v>
      </c>
      <c r="B130" s="18" t="s">
        <v>148</v>
      </c>
      <c r="C130">
        <v>4</v>
      </c>
      <c r="D130">
        <v>3</v>
      </c>
      <c r="E130">
        <v>2</v>
      </c>
    </row>
    <row r="131" spans="1:5" ht="17" hidden="1" outlineLevel="1" x14ac:dyDescent="0.25">
      <c r="A131" s="18" t="s">
        <v>230</v>
      </c>
      <c r="B131" s="18" t="s">
        <v>318</v>
      </c>
      <c r="C131">
        <v>2</v>
      </c>
      <c r="D131">
        <v>2</v>
      </c>
      <c r="E131">
        <v>2</v>
      </c>
    </row>
    <row r="132" spans="1:5" ht="17" hidden="1" outlineLevel="1" x14ac:dyDescent="0.25">
      <c r="A132" s="18" t="s">
        <v>231</v>
      </c>
      <c r="B132" s="18" t="s">
        <v>319</v>
      </c>
      <c r="C132">
        <v>4</v>
      </c>
      <c r="D132">
        <v>4</v>
      </c>
      <c r="E132">
        <v>4</v>
      </c>
    </row>
    <row r="133" spans="1:5" ht="17" hidden="1" outlineLevel="1" x14ac:dyDescent="0.25">
      <c r="A133" s="18" t="s">
        <v>232</v>
      </c>
      <c r="B133" s="18" t="s">
        <v>130</v>
      </c>
      <c r="C133">
        <v>4</v>
      </c>
      <c r="D133">
        <v>4</v>
      </c>
      <c r="E133">
        <v>1</v>
      </c>
    </row>
    <row r="134" spans="1:5" ht="17" hidden="1" outlineLevel="1" x14ac:dyDescent="0.25">
      <c r="A134" s="18" t="s">
        <v>233</v>
      </c>
      <c r="B134" s="18" t="s">
        <v>136</v>
      </c>
      <c r="C134">
        <v>3</v>
      </c>
      <c r="D134">
        <v>4</v>
      </c>
      <c r="E134">
        <v>1</v>
      </c>
    </row>
    <row r="135" spans="1:5" ht="17" hidden="1" outlineLevel="1" x14ac:dyDescent="0.25">
      <c r="A135" s="18" t="s">
        <v>234</v>
      </c>
      <c r="B135" s="18" t="s">
        <v>152</v>
      </c>
      <c r="C135">
        <v>3</v>
      </c>
      <c r="D135">
        <v>4</v>
      </c>
      <c r="E135">
        <v>1</v>
      </c>
    </row>
    <row r="136" spans="1:5" ht="17" hidden="1" outlineLevel="1" x14ac:dyDescent="0.25">
      <c r="A136" s="18" t="s">
        <v>234</v>
      </c>
      <c r="B136" s="18" t="s">
        <v>152</v>
      </c>
      <c r="C136">
        <v>3</v>
      </c>
      <c r="D136">
        <v>4</v>
      </c>
      <c r="E136">
        <v>1</v>
      </c>
    </row>
    <row r="137" spans="1:5" ht="17" hidden="1" outlineLevel="1" x14ac:dyDescent="0.25">
      <c r="A137" s="18" t="s">
        <v>235</v>
      </c>
      <c r="B137" s="18" t="s">
        <v>130</v>
      </c>
      <c r="C137">
        <v>4</v>
      </c>
      <c r="D137">
        <v>3</v>
      </c>
      <c r="E137">
        <v>2</v>
      </c>
    </row>
    <row r="138" spans="1:5" ht="17" hidden="1" outlineLevel="1" x14ac:dyDescent="0.25">
      <c r="A138" s="18" t="s">
        <v>236</v>
      </c>
      <c r="B138" s="18" t="s">
        <v>186</v>
      </c>
      <c r="C138">
        <v>4</v>
      </c>
      <c r="D138">
        <v>3</v>
      </c>
      <c r="E138">
        <v>1</v>
      </c>
    </row>
    <row r="139" spans="1:5" ht="17" hidden="1" outlineLevel="1" x14ac:dyDescent="0.25">
      <c r="A139" s="18" t="s">
        <v>237</v>
      </c>
      <c r="B139" s="18" t="s">
        <v>320</v>
      </c>
      <c r="C139">
        <v>4</v>
      </c>
      <c r="D139">
        <v>2</v>
      </c>
      <c r="E139">
        <v>4</v>
      </c>
    </row>
    <row r="140" spans="1:5" ht="17" hidden="1" outlineLevel="1" x14ac:dyDescent="0.25">
      <c r="A140" s="18" t="s">
        <v>238</v>
      </c>
      <c r="B140" s="18" t="s">
        <v>321</v>
      </c>
      <c r="C140">
        <v>4</v>
      </c>
      <c r="D140">
        <v>4</v>
      </c>
      <c r="E140">
        <v>4</v>
      </c>
    </row>
    <row r="141" spans="1:5" ht="17" hidden="1" outlineLevel="1" x14ac:dyDescent="0.25">
      <c r="A141" s="18" t="s">
        <v>239</v>
      </c>
      <c r="B141" s="18" t="s">
        <v>148</v>
      </c>
      <c r="C141">
        <v>3</v>
      </c>
      <c r="D141">
        <v>4</v>
      </c>
      <c r="E141">
        <v>1</v>
      </c>
    </row>
    <row r="142" spans="1:5" ht="17" hidden="1" outlineLevel="1" x14ac:dyDescent="0.25">
      <c r="A142" s="18" t="s">
        <v>240</v>
      </c>
      <c r="B142" s="18" t="s">
        <v>322</v>
      </c>
      <c r="C142">
        <v>4</v>
      </c>
      <c r="D142">
        <v>4</v>
      </c>
      <c r="E142">
        <v>4</v>
      </c>
    </row>
    <row r="143" spans="1:5" ht="17" hidden="1" outlineLevel="1" x14ac:dyDescent="0.25">
      <c r="A143" s="18" t="s">
        <v>241</v>
      </c>
      <c r="B143" s="18" t="s">
        <v>323</v>
      </c>
      <c r="C143">
        <v>4</v>
      </c>
      <c r="D143">
        <v>4</v>
      </c>
      <c r="E143">
        <v>4</v>
      </c>
    </row>
    <row r="144" spans="1:5" ht="17" hidden="1" outlineLevel="1" x14ac:dyDescent="0.25">
      <c r="A144" s="18" t="s">
        <v>242</v>
      </c>
      <c r="B144" s="18" t="s">
        <v>324</v>
      </c>
      <c r="C144">
        <v>4</v>
      </c>
      <c r="D144">
        <v>2</v>
      </c>
      <c r="E144">
        <v>2</v>
      </c>
    </row>
    <row r="145" spans="1:5" ht="17" hidden="1" outlineLevel="1" x14ac:dyDescent="0.25">
      <c r="A145" s="18" t="s">
        <v>243</v>
      </c>
      <c r="B145" s="18" t="s">
        <v>148</v>
      </c>
      <c r="C145">
        <v>3</v>
      </c>
      <c r="D145">
        <v>4</v>
      </c>
      <c r="E145">
        <v>1</v>
      </c>
    </row>
    <row r="146" spans="1:5" ht="17" hidden="1" outlineLevel="1" x14ac:dyDescent="0.25">
      <c r="A146" s="18" t="s">
        <v>244</v>
      </c>
      <c r="B146" s="18" t="s">
        <v>130</v>
      </c>
      <c r="C146">
        <v>3</v>
      </c>
      <c r="D146">
        <v>4</v>
      </c>
      <c r="E146">
        <v>1</v>
      </c>
    </row>
    <row r="147" spans="1:5" ht="17" hidden="1" outlineLevel="1" x14ac:dyDescent="0.25">
      <c r="A147" s="18" t="s">
        <v>245</v>
      </c>
      <c r="B147" s="18" t="s">
        <v>128</v>
      </c>
      <c r="C147">
        <v>3</v>
      </c>
      <c r="D147">
        <v>3</v>
      </c>
      <c r="E147">
        <v>1</v>
      </c>
    </row>
    <row r="148" spans="1:5" ht="17" hidden="1" outlineLevel="1" x14ac:dyDescent="0.25">
      <c r="A148" s="18" t="s">
        <v>246</v>
      </c>
      <c r="B148" s="18" t="s">
        <v>325</v>
      </c>
      <c r="C148">
        <v>4</v>
      </c>
      <c r="D148">
        <v>4</v>
      </c>
      <c r="E148">
        <v>4</v>
      </c>
    </row>
    <row r="149" spans="1:5" ht="17" hidden="1" outlineLevel="1" x14ac:dyDescent="0.25">
      <c r="A149" s="18" t="s">
        <v>247</v>
      </c>
      <c r="B149" s="18" t="s">
        <v>326</v>
      </c>
      <c r="C149">
        <v>4</v>
      </c>
      <c r="D149">
        <v>2</v>
      </c>
      <c r="E149">
        <v>2</v>
      </c>
    </row>
    <row r="150" spans="1:5" ht="17" hidden="1" outlineLevel="1" x14ac:dyDescent="0.25">
      <c r="A150" s="18" t="s">
        <v>248</v>
      </c>
      <c r="B150" s="18" t="s">
        <v>327</v>
      </c>
      <c r="C150">
        <v>4</v>
      </c>
      <c r="D150">
        <v>2</v>
      </c>
      <c r="E150">
        <v>2</v>
      </c>
    </row>
    <row r="151" spans="1:5" ht="17" hidden="1" outlineLevel="1" x14ac:dyDescent="0.25">
      <c r="A151" s="18" t="s">
        <v>249</v>
      </c>
      <c r="B151" s="18" t="s">
        <v>328</v>
      </c>
      <c r="C151">
        <v>3</v>
      </c>
      <c r="D151">
        <v>3</v>
      </c>
      <c r="E151">
        <v>1</v>
      </c>
    </row>
    <row r="152" spans="1:5" ht="17" hidden="1" outlineLevel="1" x14ac:dyDescent="0.25">
      <c r="A152" s="18" t="s">
        <v>250</v>
      </c>
      <c r="B152" s="18" t="s">
        <v>128</v>
      </c>
      <c r="C152">
        <v>3</v>
      </c>
      <c r="D152">
        <v>1</v>
      </c>
      <c r="E152">
        <v>1</v>
      </c>
    </row>
    <row r="153" spans="1:5" ht="17" hidden="1" outlineLevel="1" x14ac:dyDescent="0.25">
      <c r="A153" s="18" t="s">
        <v>251</v>
      </c>
      <c r="B153" s="18" t="s">
        <v>329</v>
      </c>
      <c r="C153">
        <v>4</v>
      </c>
      <c r="D153">
        <v>2</v>
      </c>
      <c r="E153">
        <v>3</v>
      </c>
    </row>
    <row r="154" spans="1:5" ht="17" hidden="1" outlineLevel="1" x14ac:dyDescent="0.25">
      <c r="A154" s="18" t="s">
        <v>252</v>
      </c>
      <c r="B154" s="18" t="s">
        <v>130</v>
      </c>
      <c r="C154">
        <v>3</v>
      </c>
      <c r="D154">
        <v>3</v>
      </c>
      <c r="E154">
        <v>1</v>
      </c>
    </row>
    <row r="155" spans="1:5" ht="17" hidden="1" outlineLevel="1" x14ac:dyDescent="0.25">
      <c r="A155" s="18" t="s">
        <v>253</v>
      </c>
      <c r="B155" s="18" t="s">
        <v>330</v>
      </c>
      <c r="C155">
        <v>4</v>
      </c>
      <c r="D155">
        <v>4</v>
      </c>
      <c r="E155">
        <v>3</v>
      </c>
    </row>
    <row r="156" spans="1:5" ht="17" hidden="1" outlineLevel="1" x14ac:dyDescent="0.25">
      <c r="A156" s="18" t="s">
        <v>245</v>
      </c>
      <c r="B156" s="18" t="s">
        <v>128</v>
      </c>
      <c r="C156">
        <v>3</v>
      </c>
      <c r="D156">
        <v>3</v>
      </c>
      <c r="E156">
        <v>1</v>
      </c>
    </row>
    <row r="157" spans="1:5" ht="17" hidden="1" outlineLevel="1" x14ac:dyDescent="0.25">
      <c r="A157" s="18" t="s">
        <v>254</v>
      </c>
      <c r="B157" s="18" t="s">
        <v>167</v>
      </c>
      <c r="C157">
        <v>3</v>
      </c>
      <c r="D157">
        <v>4</v>
      </c>
      <c r="E157">
        <v>3</v>
      </c>
    </row>
    <row r="158" spans="1:5" ht="17" hidden="1" outlineLevel="1" x14ac:dyDescent="0.25">
      <c r="A158" s="18" t="s">
        <v>255</v>
      </c>
      <c r="B158" s="18" t="s">
        <v>130</v>
      </c>
      <c r="C158">
        <v>3</v>
      </c>
      <c r="D158">
        <v>4</v>
      </c>
      <c r="E158">
        <v>1</v>
      </c>
    </row>
    <row r="159" spans="1:5" ht="17" hidden="1" outlineLevel="1" x14ac:dyDescent="0.25">
      <c r="A159" s="18" t="s">
        <v>256</v>
      </c>
      <c r="B159" s="18" t="s">
        <v>331</v>
      </c>
      <c r="C159">
        <v>4</v>
      </c>
      <c r="D159">
        <v>4</v>
      </c>
      <c r="E159">
        <v>4</v>
      </c>
    </row>
    <row r="160" spans="1:5" ht="17" hidden="1" outlineLevel="1" x14ac:dyDescent="0.25">
      <c r="A160" s="18" t="s">
        <v>257</v>
      </c>
      <c r="B160" s="18" t="s">
        <v>148</v>
      </c>
      <c r="C160">
        <v>3</v>
      </c>
      <c r="D160">
        <v>4</v>
      </c>
      <c r="E160">
        <v>1</v>
      </c>
    </row>
    <row r="161" spans="1:5" ht="17" hidden="1" outlineLevel="1" x14ac:dyDescent="0.25">
      <c r="A161" s="18" t="s">
        <v>258</v>
      </c>
      <c r="B161" s="18" t="s">
        <v>170</v>
      </c>
      <c r="C161">
        <v>3</v>
      </c>
      <c r="D161">
        <v>4</v>
      </c>
      <c r="E161">
        <v>3</v>
      </c>
    </row>
    <row r="162" spans="1:5" ht="17" hidden="1" outlineLevel="1" x14ac:dyDescent="0.25">
      <c r="A162" s="18" t="s">
        <v>259</v>
      </c>
      <c r="B162" s="18" t="s">
        <v>332</v>
      </c>
      <c r="C162">
        <v>3</v>
      </c>
      <c r="D162">
        <v>3</v>
      </c>
      <c r="E162">
        <v>3</v>
      </c>
    </row>
    <row r="163" spans="1:5" ht="17" hidden="1" outlineLevel="1" x14ac:dyDescent="0.25">
      <c r="A163" s="18" t="s">
        <v>260</v>
      </c>
      <c r="B163" s="18" t="s">
        <v>167</v>
      </c>
      <c r="C163">
        <v>3</v>
      </c>
      <c r="D163">
        <v>3</v>
      </c>
      <c r="E163">
        <v>3</v>
      </c>
    </row>
    <row r="164" spans="1:5" ht="17" hidden="1" outlineLevel="1" x14ac:dyDescent="0.25">
      <c r="A164" s="18" t="s">
        <v>261</v>
      </c>
      <c r="B164" s="18" t="s">
        <v>333</v>
      </c>
      <c r="C164">
        <v>4</v>
      </c>
      <c r="D164">
        <v>2</v>
      </c>
      <c r="E164">
        <v>2</v>
      </c>
    </row>
    <row r="165" spans="1:5" ht="17" hidden="1" outlineLevel="1" x14ac:dyDescent="0.25">
      <c r="A165" s="18" t="s">
        <v>262</v>
      </c>
      <c r="B165" s="18" t="s">
        <v>334</v>
      </c>
      <c r="C165">
        <v>4</v>
      </c>
      <c r="D165">
        <v>4</v>
      </c>
      <c r="E165">
        <v>3</v>
      </c>
    </row>
    <row r="166" spans="1:5" ht="17" hidden="1" outlineLevel="1" x14ac:dyDescent="0.25">
      <c r="A166" s="18" t="s">
        <v>263</v>
      </c>
      <c r="B166" s="18" t="s">
        <v>335</v>
      </c>
      <c r="C166">
        <v>3</v>
      </c>
      <c r="D166">
        <v>1</v>
      </c>
      <c r="E166">
        <v>1</v>
      </c>
    </row>
    <row r="167" spans="1:5" ht="17" hidden="1" outlineLevel="1" x14ac:dyDescent="0.25">
      <c r="A167" s="18" t="s">
        <v>264</v>
      </c>
      <c r="B167" s="18" t="s">
        <v>336</v>
      </c>
      <c r="C167">
        <v>4</v>
      </c>
      <c r="D167">
        <v>1</v>
      </c>
      <c r="E167">
        <v>2</v>
      </c>
    </row>
    <row r="168" spans="1:5" ht="17" hidden="1" outlineLevel="1" x14ac:dyDescent="0.25">
      <c r="A168" s="18" t="s">
        <v>265</v>
      </c>
      <c r="B168" s="18" t="s">
        <v>337</v>
      </c>
      <c r="C168">
        <v>4</v>
      </c>
      <c r="D168">
        <v>2</v>
      </c>
      <c r="E168">
        <v>1</v>
      </c>
    </row>
    <row r="169" spans="1:5" ht="17" hidden="1" outlineLevel="1" x14ac:dyDescent="0.25">
      <c r="A169" s="18" t="s">
        <v>266</v>
      </c>
      <c r="B169" s="18" t="s">
        <v>338</v>
      </c>
      <c r="C169">
        <v>4</v>
      </c>
      <c r="D169">
        <v>3</v>
      </c>
      <c r="E169">
        <v>4</v>
      </c>
    </row>
    <row r="170" spans="1:5" ht="17" hidden="1" outlineLevel="1" x14ac:dyDescent="0.25">
      <c r="A170" s="18" t="s">
        <v>267</v>
      </c>
      <c r="B170" s="18" t="s">
        <v>177</v>
      </c>
      <c r="C170">
        <v>4</v>
      </c>
      <c r="D170">
        <v>4</v>
      </c>
      <c r="E170">
        <v>4</v>
      </c>
    </row>
    <row r="171" spans="1:5" ht="17" hidden="1" outlineLevel="1" x14ac:dyDescent="0.25">
      <c r="A171" s="18" t="s">
        <v>268</v>
      </c>
      <c r="B171" s="18" t="s">
        <v>148</v>
      </c>
      <c r="C171">
        <v>3</v>
      </c>
      <c r="D171">
        <v>4</v>
      </c>
      <c r="E171">
        <v>1</v>
      </c>
    </row>
    <row r="172" spans="1:5" ht="17" hidden="1" outlineLevel="1" x14ac:dyDescent="0.25">
      <c r="A172" s="18" t="s">
        <v>269</v>
      </c>
      <c r="B172" s="18" t="s">
        <v>339</v>
      </c>
      <c r="C172">
        <v>3</v>
      </c>
      <c r="D172">
        <v>2</v>
      </c>
      <c r="E172">
        <v>3</v>
      </c>
    </row>
    <row r="173" spans="1:5" ht="17" hidden="1" outlineLevel="1" x14ac:dyDescent="0.25">
      <c r="A173" s="18" t="s">
        <v>270</v>
      </c>
      <c r="B173" s="18" t="s">
        <v>136</v>
      </c>
      <c r="C173">
        <v>3</v>
      </c>
      <c r="D173">
        <v>4</v>
      </c>
      <c r="E173">
        <v>2</v>
      </c>
    </row>
    <row r="174" spans="1:5" ht="17" hidden="1" outlineLevel="1" x14ac:dyDescent="0.25">
      <c r="A174" s="18" t="s">
        <v>271</v>
      </c>
      <c r="B174" s="18" t="s">
        <v>181</v>
      </c>
      <c r="C174">
        <v>3</v>
      </c>
      <c r="D174">
        <v>4</v>
      </c>
      <c r="E174">
        <v>3</v>
      </c>
    </row>
    <row r="175" spans="1:5" ht="17" hidden="1" outlineLevel="1" x14ac:dyDescent="0.25">
      <c r="A175" s="18" t="s">
        <v>272</v>
      </c>
      <c r="B175" s="18" t="s">
        <v>340</v>
      </c>
      <c r="C175">
        <v>4</v>
      </c>
      <c r="D175">
        <v>3</v>
      </c>
      <c r="E175">
        <v>3</v>
      </c>
    </row>
    <row r="176" spans="1:5" ht="17" hidden="1" outlineLevel="1" x14ac:dyDescent="0.25">
      <c r="A176" s="18" t="s">
        <v>245</v>
      </c>
      <c r="B176" s="18" t="s">
        <v>128</v>
      </c>
      <c r="C176">
        <v>3</v>
      </c>
      <c r="D176">
        <v>2</v>
      </c>
      <c r="E176">
        <v>1</v>
      </c>
    </row>
    <row r="177" spans="1:5" ht="17" hidden="1" outlineLevel="1" x14ac:dyDescent="0.25">
      <c r="A177" s="18" t="s">
        <v>273</v>
      </c>
      <c r="B177" s="18" t="s">
        <v>341</v>
      </c>
      <c r="C177">
        <v>4</v>
      </c>
      <c r="D177">
        <v>4</v>
      </c>
      <c r="E177">
        <v>4</v>
      </c>
    </row>
    <row r="178" spans="1:5" ht="17" hidden="1" outlineLevel="1" x14ac:dyDescent="0.25">
      <c r="A178" s="18" t="s">
        <v>274</v>
      </c>
      <c r="B178" s="18" t="s">
        <v>130</v>
      </c>
      <c r="C178">
        <v>3</v>
      </c>
      <c r="D178">
        <v>3</v>
      </c>
      <c r="E178">
        <v>1</v>
      </c>
    </row>
    <row r="179" spans="1:5" ht="17" hidden="1" outlineLevel="1" x14ac:dyDescent="0.25">
      <c r="A179" s="18" t="s">
        <v>275</v>
      </c>
      <c r="B179" s="18" t="s">
        <v>342</v>
      </c>
      <c r="C179">
        <v>4</v>
      </c>
      <c r="D179">
        <v>4</v>
      </c>
      <c r="E179">
        <v>3</v>
      </c>
    </row>
    <row r="180" spans="1:5" ht="17" hidden="1" outlineLevel="1" x14ac:dyDescent="0.25">
      <c r="A180" s="18" t="s">
        <v>276</v>
      </c>
      <c r="B180" s="18" t="s">
        <v>148</v>
      </c>
      <c r="C180">
        <v>3</v>
      </c>
      <c r="D180">
        <v>4</v>
      </c>
      <c r="E180">
        <v>1</v>
      </c>
    </row>
    <row r="181" spans="1:5" ht="17" hidden="1" outlineLevel="1" x14ac:dyDescent="0.25">
      <c r="A181" s="18" t="s">
        <v>277</v>
      </c>
      <c r="B181" s="18" t="s">
        <v>343</v>
      </c>
      <c r="C181">
        <v>3</v>
      </c>
      <c r="D181">
        <v>4</v>
      </c>
      <c r="E181">
        <v>3</v>
      </c>
    </row>
    <row r="182" spans="1:5" ht="17" hidden="1" outlineLevel="1" x14ac:dyDescent="0.25">
      <c r="A182" s="18" t="s">
        <v>278</v>
      </c>
      <c r="B182" s="18" t="s">
        <v>344</v>
      </c>
      <c r="C182">
        <v>3</v>
      </c>
      <c r="D182">
        <v>1</v>
      </c>
      <c r="E182">
        <v>1</v>
      </c>
    </row>
    <row r="183" spans="1:5" ht="17" hidden="1" outlineLevel="1" x14ac:dyDescent="0.25">
      <c r="A183" s="18" t="s">
        <v>279</v>
      </c>
      <c r="B183" s="18" t="s">
        <v>194</v>
      </c>
      <c r="C183">
        <v>3</v>
      </c>
      <c r="D183">
        <v>3</v>
      </c>
      <c r="E183">
        <v>2</v>
      </c>
    </row>
    <row r="184" spans="1:5" ht="17" hidden="1" outlineLevel="1" x14ac:dyDescent="0.25">
      <c r="A184" s="18" t="s">
        <v>267</v>
      </c>
      <c r="B184" s="18" t="s">
        <v>177</v>
      </c>
      <c r="C184">
        <v>4</v>
      </c>
      <c r="D184">
        <v>4</v>
      </c>
      <c r="E184">
        <v>4</v>
      </c>
    </row>
    <row r="185" spans="1:5" ht="17" hidden="1" outlineLevel="1" x14ac:dyDescent="0.25">
      <c r="A185" s="18" t="s">
        <v>280</v>
      </c>
      <c r="B185" s="18" t="s">
        <v>345</v>
      </c>
      <c r="C185">
        <v>4</v>
      </c>
      <c r="D185">
        <v>4</v>
      </c>
      <c r="E185">
        <v>4</v>
      </c>
    </row>
    <row r="186" spans="1:5" ht="17" hidden="1" outlineLevel="1" x14ac:dyDescent="0.25">
      <c r="A186" s="18" t="s">
        <v>281</v>
      </c>
      <c r="B186" s="18" t="s">
        <v>346</v>
      </c>
      <c r="C186">
        <v>4</v>
      </c>
      <c r="D186">
        <v>4</v>
      </c>
      <c r="E186">
        <v>3</v>
      </c>
    </row>
    <row r="187" spans="1:5" ht="17" hidden="1" outlineLevel="1" x14ac:dyDescent="0.25">
      <c r="A187" s="18" t="s">
        <v>282</v>
      </c>
      <c r="B187" s="18" t="s">
        <v>347</v>
      </c>
      <c r="C187">
        <v>4</v>
      </c>
      <c r="D187">
        <v>4</v>
      </c>
      <c r="E187">
        <v>3</v>
      </c>
    </row>
    <row r="188" spans="1:5" ht="17" hidden="1" outlineLevel="1" x14ac:dyDescent="0.25">
      <c r="A188" s="18" t="s">
        <v>283</v>
      </c>
      <c r="B188" s="18" t="s">
        <v>348</v>
      </c>
      <c r="C188">
        <v>4</v>
      </c>
      <c r="D188">
        <v>4</v>
      </c>
      <c r="E188">
        <v>3</v>
      </c>
    </row>
    <row r="189" spans="1:5" ht="17" hidden="1" outlineLevel="1" x14ac:dyDescent="0.25">
      <c r="A189" s="18" t="s">
        <v>284</v>
      </c>
      <c r="B189" s="18" t="s">
        <v>130</v>
      </c>
      <c r="C189">
        <v>3</v>
      </c>
      <c r="D189">
        <v>3</v>
      </c>
      <c r="E189">
        <v>1</v>
      </c>
    </row>
    <row r="190" spans="1:5" ht="17" hidden="1" outlineLevel="1" x14ac:dyDescent="0.25">
      <c r="A190" s="18" t="s">
        <v>285</v>
      </c>
      <c r="B190" s="18" t="s">
        <v>130</v>
      </c>
      <c r="C190">
        <v>3</v>
      </c>
      <c r="D190">
        <v>3</v>
      </c>
      <c r="E190">
        <v>1</v>
      </c>
    </row>
    <row r="191" spans="1:5" ht="17" hidden="1" outlineLevel="1" x14ac:dyDescent="0.25">
      <c r="A191" s="18" t="s">
        <v>286</v>
      </c>
      <c r="B191" s="18" t="s">
        <v>349</v>
      </c>
      <c r="C191">
        <v>3</v>
      </c>
      <c r="D191">
        <v>3</v>
      </c>
      <c r="E191">
        <v>3</v>
      </c>
    </row>
    <row r="192" spans="1:5" ht="17" hidden="1" outlineLevel="1" x14ac:dyDescent="0.25">
      <c r="A192" s="18" t="s">
        <v>287</v>
      </c>
      <c r="B192" s="18" t="s">
        <v>128</v>
      </c>
      <c r="C192">
        <v>3</v>
      </c>
      <c r="D192">
        <v>2</v>
      </c>
      <c r="E192">
        <v>1</v>
      </c>
    </row>
    <row r="193" spans="1:12" ht="17" hidden="1" outlineLevel="1" x14ac:dyDescent="0.25">
      <c r="A193" s="18" t="s">
        <v>288</v>
      </c>
      <c r="B193" s="18" t="s">
        <v>350</v>
      </c>
      <c r="C193">
        <v>3</v>
      </c>
      <c r="D193">
        <v>4</v>
      </c>
      <c r="E193">
        <v>3</v>
      </c>
    </row>
    <row r="194" spans="1:12" ht="17" hidden="1" outlineLevel="1" x14ac:dyDescent="0.25">
      <c r="A194" s="18" t="s">
        <v>289</v>
      </c>
      <c r="B194" s="18" t="s">
        <v>351</v>
      </c>
      <c r="C194">
        <v>4</v>
      </c>
      <c r="D194">
        <v>3</v>
      </c>
      <c r="E194">
        <v>2</v>
      </c>
    </row>
    <row r="195" spans="1:12" ht="17" hidden="1" outlineLevel="1" x14ac:dyDescent="0.25">
      <c r="A195" s="18" t="s">
        <v>290</v>
      </c>
      <c r="B195" s="18" t="s">
        <v>130</v>
      </c>
      <c r="C195">
        <v>3</v>
      </c>
      <c r="D195">
        <v>3</v>
      </c>
      <c r="E195">
        <v>1</v>
      </c>
    </row>
    <row r="196" spans="1:12" ht="17" hidden="1" outlineLevel="1" x14ac:dyDescent="0.25">
      <c r="A196" s="18" t="s">
        <v>291</v>
      </c>
      <c r="B196" s="18" t="s">
        <v>196</v>
      </c>
      <c r="C196">
        <v>4</v>
      </c>
      <c r="D196">
        <v>4</v>
      </c>
      <c r="E196">
        <v>4</v>
      </c>
    </row>
    <row r="197" spans="1:12" ht="17" hidden="1" outlineLevel="1" x14ac:dyDescent="0.25">
      <c r="A197" s="18" t="s">
        <v>292</v>
      </c>
      <c r="B197" s="18" t="s">
        <v>130</v>
      </c>
      <c r="C197">
        <v>3</v>
      </c>
      <c r="D197">
        <v>4</v>
      </c>
      <c r="E197">
        <v>1</v>
      </c>
    </row>
    <row r="198" spans="1:12" ht="17" hidden="1" outlineLevel="1" x14ac:dyDescent="0.25">
      <c r="A198" s="18" t="s">
        <v>293</v>
      </c>
      <c r="B198" s="18" t="s">
        <v>352</v>
      </c>
      <c r="C198">
        <v>4</v>
      </c>
      <c r="D198">
        <v>4</v>
      </c>
      <c r="E198">
        <v>4</v>
      </c>
    </row>
    <row r="199" spans="1:12" ht="17" hidden="1" outlineLevel="1" x14ac:dyDescent="0.25">
      <c r="A199" s="18" t="s">
        <v>294</v>
      </c>
      <c r="B199" s="18" t="s">
        <v>353</v>
      </c>
      <c r="C199">
        <v>3</v>
      </c>
      <c r="D199">
        <v>4</v>
      </c>
      <c r="E199">
        <v>3</v>
      </c>
    </row>
    <row r="200" spans="1:12" ht="17" hidden="1" outlineLevel="1" x14ac:dyDescent="0.25">
      <c r="A200" s="18" t="s">
        <v>295</v>
      </c>
      <c r="B200" s="18" t="s">
        <v>354</v>
      </c>
      <c r="C200">
        <v>4</v>
      </c>
      <c r="D200">
        <v>4</v>
      </c>
      <c r="E200">
        <v>4</v>
      </c>
    </row>
    <row r="201" spans="1:12" ht="17" hidden="1" outlineLevel="1" x14ac:dyDescent="0.25">
      <c r="A201" s="18" t="s">
        <v>260</v>
      </c>
      <c r="B201" s="18" t="s">
        <v>167</v>
      </c>
      <c r="C201">
        <v>3</v>
      </c>
      <c r="D201">
        <v>4</v>
      </c>
      <c r="E201">
        <v>3</v>
      </c>
    </row>
    <row r="202" spans="1:12" ht="17" hidden="1" outlineLevel="1" x14ac:dyDescent="0.25">
      <c r="A202" s="18" t="s">
        <v>296</v>
      </c>
      <c r="B202" s="18" t="s">
        <v>194</v>
      </c>
      <c r="C202">
        <v>3</v>
      </c>
      <c r="D202">
        <v>4</v>
      </c>
      <c r="E202">
        <v>2</v>
      </c>
    </row>
    <row r="203" spans="1:12" ht="17" hidden="1" outlineLevel="1" x14ac:dyDescent="0.25">
      <c r="A203" s="18" t="s">
        <v>297</v>
      </c>
      <c r="B203" s="18" t="s">
        <v>355</v>
      </c>
      <c r="C203">
        <v>4</v>
      </c>
      <c r="D203">
        <v>4</v>
      </c>
      <c r="E203">
        <v>3</v>
      </c>
    </row>
    <row r="204" spans="1:12" ht="17" hidden="1" outlineLevel="1" x14ac:dyDescent="0.25">
      <c r="A204" s="18" t="s">
        <v>298</v>
      </c>
      <c r="B204" s="18" t="s">
        <v>130</v>
      </c>
      <c r="C204">
        <v>3</v>
      </c>
      <c r="D204">
        <v>3</v>
      </c>
      <c r="E204">
        <v>1</v>
      </c>
    </row>
    <row r="205" spans="1:12" ht="18" collapsed="1" thickBot="1" x14ac:dyDescent="0.3">
      <c r="A205" s="18"/>
      <c r="B205" s="18" t="s">
        <v>478</v>
      </c>
      <c r="C205" s="21">
        <f>SUM(C105:C204)/404</f>
        <v>0.86881188118811881</v>
      </c>
      <c r="D205" s="21">
        <f>SUM(D105:D204)/404</f>
        <v>0.81930693069306926</v>
      </c>
      <c r="E205" s="21">
        <f>SUM(E105:E204)/404</f>
        <v>0.56188118811881194</v>
      </c>
    </row>
    <row r="206" spans="1:12" ht="17" x14ac:dyDescent="0.25">
      <c r="A206" s="18"/>
      <c r="B206" s="18"/>
    </row>
    <row r="207" spans="1:12" ht="17" x14ac:dyDescent="0.25">
      <c r="A207" s="18"/>
      <c r="B207" s="19" t="s">
        <v>301</v>
      </c>
      <c r="H207" t="s">
        <v>602</v>
      </c>
      <c r="I207" t="s">
        <v>476</v>
      </c>
      <c r="J207" t="s">
        <v>601</v>
      </c>
      <c r="K207" t="s">
        <v>600</v>
      </c>
      <c r="L207">
        <f>D102+D308+D411+D514</f>
        <v>3.3044554455445545</v>
      </c>
    </row>
    <row r="208" spans="1:12" ht="17" outlineLevel="1" x14ac:dyDescent="0.25">
      <c r="A208" s="18" t="s">
        <v>204</v>
      </c>
      <c r="B208" s="18" t="s">
        <v>124</v>
      </c>
      <c r="C208">
        <v>4</v>
      </c>
      <c r="D208">
        <v>3</v>
      </c>
      <c r="E208">
        <v>2</v>
      </c>
      <c r="H208">
        <v>1</v>
      </c>
      <c r="I208" t="s">
        <v>603</v>
      </c>
      <c r="J208" t="s">
        <v>606</v>
      </c>
      <c r="K208" t="s">
        <v>610</v>
      </c>
    </row>
    <row r="209" spans="1:11" ht="17" outlineLevel="1" x14ac:dyDescent="0.25">
      <c r="A209" s="18" t="s">
        <v>205</v>
      </c>
      <c r="B209" s="18" t="s">
        <v>125</v>
      </c>
      <c r="C209">
        <v>4</v>
      </c>
      <c r="D209">
        <v>4</v>
      </c>
      <c r="E209">
        <v>3</v>
      </c>
      <c r="H209">
        <v>2</v>
      </c>
      <c r="I209" t="s">
        <v>604</v>
      </c>
      <c r="J209" t="s">
        <v>607</v>
      </c>
      <c r="K209" t="s">
        <v>611</v>
      </c>
    </row>
    <row r="210" spans="1:11" ht="17" outlineLevel="1" x14ac:dyDescent="0.25">
      <c r="A210" s="18" t="s">
        <v>206</v>
      </c>
      <c r="B210" s="18" t="s">
        <v>126</v>
      </c>
      <c r="C210">
        <v>4</v>
      </c>
      <c r="D210">
        <v>2</v>
      </c>
      <c r="E210">
        <v>1</v>
      </c>
      <c r="H210">
        <v>3</v>
      </c>
      <c r="J210" t="s">
        <v>608</v>
      </c>
      <c r="K210" t="s">
        <v>615</v>
      </c>
    </row>
    <row r="211" spans="1:11" ht="17" outlineLevel="1" x14ac:dyDescent="0.25">
      <c r="A211" s="18" t="s">
        <v>207</v>
      </c>
      <c r="B211" s="18" t="s">
        <v>127</v>
      </c>
      <c r="C211">
        <v>4</v>
      </c>
      <c r="D211">
        <v>3</v>
      </c>
      <c r="E211">
        <v>3</v>
      </c>
      <c r="H211">
        <v>4</v>
      </c>
      <c r="I211" t="s">
        <v>605</v>
      </c>
      <c r="J211" t="s">
        <v>609</v>
      </c>
      <c r="K211" t="s">
        <v>614</v>
      </c>
    </row>
    <row r="212" spans="1:11" ht="17" outlineLevel="1" x14ac:dyDescent="0.25">
      <c r="A212" s="18" t="s">
        <v>208</v>
      </c>
      <c r="B212" s="18" t="s">
        <v>128</v>
      </c>
      <c r="C212">
        <v>3</v>
      </c>
      <c r="D212">
        <v>2</v>
      </c>
      <c r="E212">
        <v>1</v>
      </c>
      <c r="I212" t="s">
        <v>612</v>
      </c>
    </row>
    <row r="213" spans="1:11" ht="17" outlineLevel="1" x14ac:dyDescent="0.25">
      <c r="A213" s="18" t="s">
        <v>209</v>
      </c>
      <c r="B213" s="18" t="s">
        <v>129</v>
      </c>
      <c r="C213">
        <v>4</v>
      </c>
      <c r="D213">
        <v>4</v>
      </c>
      <c r="E213">
        <v>3</v>
      </c>
      <c r="I213" t="s">
        <v>613</v>
      </c>
    </row>
    <row r="214" spans="1:11" ht="17" outlineLevel="1" x14ac:dyDescent="0.25">
      <c r="A214" s="18" t="s">
        <v>210</v>
      </c>
      <c r="B214" s="18" t="s">
        <v>130</v>
      </c>
      <c r="C214">
        <v>3</v>
      </c>
      <c r="D214">
        <v>3</v>
      </c>
      <c r="E214">
        <v>1</v>
      </c>
    </row>
    <row r="215" spans="1:11" ht="17" outlineLevel="1" x14ac:dyDescent="0.25">
      <c r="A215" s="18" t="s">
        <v>211</v>
      </c>
      <c r="B215" s="18" t="s">
        <v>131</v>
      </c>
      <c r="C215">
        <v>4</v>
      </c>
      <c r="D215">
        <v>3</v>
      </c>
      <c r="E215">
        <v>3</v>
      </c>
    </row>
    <row r="216" spans="1:11" ht="17" outlineLevel="1" x14ac:dyDescent="0.25">
      <c r="A216" s="18" t="s">
        <v>212</v>
      </c>
      <c r="B216" s="18" t="s">
        <v>132</v>
      </c>
      <c r="C216">
        <v>4</v>
      </c>
      <c r="D216">
        <v>3</v>
      </c>
      <c r="E216">
        <v>3</v>
      </c>
    </row>
    <row r="217" spans="1:11" ht="17" outlineLevel="1" x14ac:dyDescent="0.25">
      <c r="A217" s="18" t="s">
        <v>213</v>
      </c>
      <c r="B217" s="18" t="s">
        <v>133</v>
      </c>
      <c r="C217">
        <v>4</v>
      </c>
      <c r="D217">
        <v>4</v>
      </c>
      <c r="E217">
        <v>4</v>
      </c>
    </row>
    <row r="218" spans="1:11" ht="17" outlineLevel="1" x14ac:dyDescent="0.25">
      <c r="A218" s="18" t="s">
        <v>214</v>
      </c>
      <c r="B218" s="18" t="s">
        <v>128</v>
      </c>
      <c r="C218">
        <v>3</v>
      </c>
      <c r="D218">
        <v>3</v>
      </c>
      <c r="E218">
        <v>1</v>
      </c>
    </row>
    <row r="219" spans="1:11" ht="17" outlineLevel="1" x14ac:dyDescent="0.25">
      <c r="A219" s="18" t="s">
        <v>215</v>
      </c>
      <c r="B219" s="18" t="s">
        <v>134</v>
      </c>
      <c r="C219">
        <v>4</v>
      </c>
      <c r="D219">
        <v>2</v>
      </c>
      <c r="E219">
        <v>3</v>
      </c>
    </row>
    <row r="220" spans="1:11" ht="17" outlineLevel="1" x14ac:dyDescent="0.25">
      <c r="A220" s="18" t="s">
        <v>216</v>
      </c>
      <c r="B220" s="18" t="s">
        <v>135</v>
      </c>
      <c r="C220">
        <v>4</v>
      </c>
      <c r="D220">
        <v>3</v>
      </c>
      <c r="E220">
        <v>2</v>
      </c>
    </row>
    <row r="221" spans="1:11" ht="17" outlineLevel="1" x14ac:dyDescent="0.25">
      <c r="A221" s="18" t="s">
        <v>217</v>
      </c>
      <c r="B221" s="18" t="s">
        <v>136</v>
      </c>
      <c r="C221">
        <v>3</v>
      </c>
      <c r="D221">
        <v>4</v>
      </c>
      <c r="E221">
        <v>2</v>
      </c>
    </row>
    <row r="222" spans="1:11" ht="17" outlineLevel="1" x14ac:dyDescent="0.25">
      <c r="A222" s="18" t="s">
        <v>218</v>
      </c>
      <c r="B222" s="18" t="s">
        <v>137</v>
      </c>
      <c r="C222">
        <v>3</v>
      </c>
      <c r="D222">
        <v>4</v>
      </c>
      <c r="E222">
        <v>3</v>
      </c>
    </row>
    <row r="223" spans="1:11" ht="17" outlineLevel="1" x14ac:dyDescent="0.25">
      <c r="A223" s="18" t="s">
        <v>219</v>
      </c>
      <c r="B223" s="18" t="s">
        <v>138</v>
      </c>
      <c r="C223">
        <v>4</v>
      </c>
      <c r="D223">
        <v>4</v>
      </c>
      <c r="E223">
        <v>4</v>
      </c>
    </row>
    <row r="224" spans="1:11" ht="17" outlineLevel="1" x14ac:dyDescent="0.25">
      <c r="A224" s="18" t="s">
        <v>220</v>
      </c>
      <c r="B224" s="18" t="s">
        <v>139</v>
      </c>
      <c r="C224">
        <v>4</v>
      </c>
      <c r="D224">
        <v>1</v>
      </c>
      <c r="E224">
        <v>1</v>
      </c>
    </row>
    <row r="225" spans="1:5" ht="17" outlineLevel="1" x14ac:dyDescent="0.25">
      <c r="A225" s="18" t="s">
        <v>221</v>
      </c>
      <c r="B225" s="18" t="s">
        <v>140</v>
      </c>
      <c r="C225">
        <v>4</v>
      </c>
      <c r="D225">
        <v>2</v>
      </c>
      <c r="E225">
        <v>2</v>
      </c>
    </row>
    <row r="226" spans="1:5" ht="17" outlineLevel="1" x14ac:dyDescent="0.25">
      <c r="A226" s="18" t="s">
        <v>222</v>
      </c>
      <c r="B226" s="18" t="s">
        <v>141</v>
      </c>
      <c r="C226">
        <v>2</v>
      </c>
      <c r="D226">
        <v>1</v>
      </c>
      <c r="E226">
        <v>2</v>
      </c>
    </row>
    <row r="227" spans="1:5" ht="17" outlineLevel="1" x14ac:dyDescent="0.25">
      <c r="A227" s="18" t="s">
        <v>223</v>
      </c>
      <c r="B227" s="18" t="s">
        <v>142</v>
      </c>
      <c r="C227">
        <v>3</v>
      </c>
      <c r="D227">
        <v>4</v>
      </c>
      <c r="E227">
        <v>4</v>
      </c>
    </row>
    <row r="228" spans="1:5" ht="17" outlineLevel="1" x14ac:dyDescent="0.25">
      <c r="A228" s="18" t="s">
        <v>224</v>
      </c>
      <c r="B228" s="18" t="s">
        <v>143</v>
      </c>
      <c r="C228">
        <v>4</v>
      </c>
      <c r="D228">
        <v>4</v>
      </c>
      <c r="E228">
        <v>4</v>
      </c>
    </row>
    <row r="229" spans="1:5" ht="17" outlineLevel="1" x14ac:dyDescent="0.25">
      <c r="A229" s="18" t="s">
        <v>225</v>
      </c>
      <c r="B229" s="18" t="s">
        <v>144</v>
      </c>
      <c r="C229">
        <v>4</v>
      </c>
      <c r="D229">
        <v>4</v>
      </c>
      <c r="E229">
        <v>2</v>
      </c>
    </row>
    <row r="230" spans="1:5" ht="17" outlineLevel="1" x14ac:dyDescent="0.25">
      <c r="A230" s="18" t="s">
        <v>226</v>
      </c>
      <c r="B230" s="18" t="s">
        <v>145</v>
      </c>
      <c r="C230">
        <v>4</v>
      </c>
      <c r="D230">
        <v>4</v>
      </c>
      <c r="E230">
        <v>4</v>
      </c>
    </row>
    <row r="231" spans="1:5" ht="17" outlineLevel="1" x14ac:dyDescent="0.25">
      <c r="A231" s="18" t="s">
        <v>227</v>
      </c>
      <c r="B231" s="18" t="s">
        <v>146</v>
      </c>
      <c r="C231">
        <v>4</v>
      </c>
      <c r="D231">
        <v>4</v>
      </c>
      <c r="E231">
        <v>2</v>
      </c>
    </row>
    <row r="232" spans="1:5" ht="17" outlineLevel="1" x14ac:dyDescent="0.25">
      <c r="A232" s="18" t="s">
        <v>228</v>
      </c>
      <c r="B232" s="18" t="s">
        <v>147</v>
      </c>
      <c r="C232">
        <v>4</v>
      </c>
      <c r="D232">
        <v>4</v>
      </c>
      <c r="E232">
        <v>3</v>
      </c>
    </row>
    <row r="233" spans="1:5" ht="17" outlineLevel="1" x14ac:dyDescent="0.25">
      <c r="A233" s="18" t="s">
        <v>229</v>
      </c>
      <c r="B233" s="18" t="s">
        <v>148</v>
      </c>
      <c r="C233">
        <v>3</v>
      </c>
      <c r="D233">
        <v>4</v>
      </c>
      <c r="E233">
        <v>2</v>
      </c>
    </row>
    <row r="234" spans="1:5" ht="17" outlineLevel="1" x14ac:dyDescent="0.25">
      <c r="A234" s="18" t="s">
        <v>230</v>
      </c>
      <c r="B234" s="18" t="s">
        <v>149</v>
      </c>
      <c r="C234">
        <v>4</v>
      </c>
      <c r="D234">
        <v>3</v>
      </c>
      <c r="E234">
        <v>3</v>
      </c>
    </row>
    <row r="235" spans="1:5" ht="17" outlineLevel="1" x14ac:dyDescent="0.25">
      <c r="A235" s="18" t="s">
        <v>231</v>
      </c>
      <c r="B235" s="18" t="s">
        <v>150</v>
      </c>
      <c r="C235">
        <v>4</v>
      </c>
      <c r="D235">
        <v>4</v>
      </c>
      <c r="E235">
        <v>4</v>
      </c>
    </row>
    <row r="236" spans="1:5" ht="17" outlineLevel="1" x14ac:dyDescent="0.25">
      <c r="A236" s="18" t="s">
        <v>232</v>
      </c>
      <c r="B236" s="18" t="s">
        <v>151</v>
      </c>
      <c r="C236">
        <v>3</v>
      </c>
      <c r="D236">
        <v>4</v>
      </c>
      <c r="E236">
        <v>2</v>
      </c>
    </row>
    <row r="237" spans="1:5" ht="17" outlineLevel="1" x14ac:dyDescent="0.25">
      <c r="A237" s="18" t="s">
        <v>233</v>
      </c>
      <c r="B237" s="18" t="s">
        <v>136</v>
      </c>
      <c r="C237">
        <v>3</v>
      </c>
      <c r="D237">
        <v>4</v>
      </c>
      <c r="E237">
        <v>2</v>
      </c>
    </row>
    <row r="238" spans="1:5" ht="17" outlineLevel="1" x14ac:dyDescent="0.25">
      <c r="A238" s="18" t="s">
        <v>234</v>
      </c>
      <c r="B238" s="18" t="s">
        <v>152</v>
      </c>
      <c r="C238">
        <v>3</v>
      </c>
      <c r="D238">
        <v>3</v>
      </c>
      <c r="E238">
        <v>2</v>
      </c>
    </row>
    <row r="239" spans="1:5" ht="17" outlineLevel="1" x14ac:dyDescent="0.25">
      <c r="A239" s="18" t="s">
        <v>234</v>
      </c>
      <c r="B239" s="18" t="s">
        <v>152</v>
      </c>
      <c r="C239">
        <v>3</v>
      </c>
      <c r="D239">
        <v>3</v>
      </c>
      <c r="E239">
        <v>2</v>
      </c>
    </row>
    <row r="240" spans="1:5" ht="17" outlineLevel="1" x14ac:dyDescent="0.25">
      <c r="A240" s="18" t="s">
        <v>235</v>
      </c>
      <c r="B240" s="18" t="s">
        <v>153</v>
      </c>
      <c r="C240">
        <v>4</v>
      </c>
      <c r="D240">
        <v>2</v>
      </c>
      <c r="E240">
        <v>1</v>
      </c>
    </row>
    <row r="241" spans="1:5" ht="17" outlineLevel="1" x14ac:dyDescent="0.25">
      <c r="A241" s="18" t="s">
        <v>236</v>
      </c>
      <c r="B241" s="18" t="s">
        <v>154</v>
      </c>
      <c r="C241">
        <v>4</v>
      </c>
      <c r="D241">
        <v>3</v>
      </c>
      <c r="E241">
        <v>2</v>
      </c>
    </row>
    <row r="242" spans="1:5" ht="17" outlineLevel="1" x14ac:dyDescent="0.25">
      <c r="A242" s="18" t="s">
        <v>237</v>
      </c>
      <c r="B242" s="18" t="s">
        <v>155</v>
      </c>
      <c r="C242">
        <v>2</v>
      </c>
      <c r="D242">
        <v>1</v>
      </c>
      <c r="E242">
        <v>1</v>
      </c>
    </row>
    <row r="243" spans="1:5" ht="17" outlineLevel="1" x14ac:dyDescent="0.25">
      <c r="A243" s="18" t="s">
        <v>238</v>
      </c>
      <c r="B243" s="18" t="s">
        <v>156</v>
      </c>
      <c r="C243">
        <v>4</v>
      </c>
      <c r="D243">
        <v>3</v>
      </c>
      <c r="E243">
        <v>2</v>
      </c>
    </row>
    <row r="244" spans="1:5" ht="17" outlineLevel="1" x14ac:dyDescent="0.25">
      <c r="A244" s="18" t="s">
        <v>239</v>
      </c>
      <c r="B244" s="18" t="s">
        <v>157</v>
      </c>
      <c r="C244">
        <v>3</v>
      </c>
      <c r="D244">
        <v>4</v>
      </c>
      <c r="E244">
        <v>3</v>
      </c>
    </row>
    <row r="245" spans="1:5" ht="17" outlineLevel="1" x14ac:dyDescent="0.25">
      <c r="A245" s="18" t="s">
        <v>240</v>
      </c>
      <c r="B245" s="18" t="s">
        <v>128</v>
      </c>
      <c r="C245">
        <v>3</v>
      </c>
      <c r="D245">
        <v>2</v>
      </c>
      <c r="E245">
        <v>1</v>
      </c>
    </row>
    <row r="246" spans="1:5" ht="17" outlineLevel="1" x14ac:dyDescent="0.25">
      <c r="A246" s="18" t="s">
        <v>241</v>
      </c>
      <c r="B246" s="18" t="s">
        <v>158</v>
      </c>
      <c r="C246">
        <v>4</v>
      </c>
      <c r="D246">
        <v>4</v>
      </c>
      <c r="E246">
        <v>4</v>
      </c>
    </row>
    <row r="247" spans="1:5" ht="17" outlineLevel="1" x14ac:dyDescent="0.25">
      <c r="A247" s="18" t="s">
        <v>242</v>
      </c>
      <c r="B247" s="18" t="s">
        <v>159</v>
      </c>
      <c r="C247">
        <v>4</v>
      </c>
      <c r="D247">
        <v>4</v>
      </c>
      <c r="E247">
        <v>1</v>
      </c>
    </row>
    <row r="248" spans="1:5" ht="17" outlineLevel="1" x14ac:dyDescent="0.25">
      <c r="A248" s="18" t="s">
        <v>243</v>
      </c>
      <c r="B248" s="18" t="s">
        <v>130</v>
      </c>
      <c r="C248">
        <v>3</v>
      </c>
      <c r="D248">
        <v>4</v>
      </c>
      <c r="E248">
        <v>1</v>
      </c>
    </row>
    <row r="249" spans="1:5" ht="17" outlineLevel="1" x14ac:dyDescent="0.25">
      <c r="A249" s="18" t="s">
        <v>244</v>
      </c>
      <c r="B249" s="18" t="s">
        <v>130</v>
      </c>
      <c r="C249">
        <v>3</v>
      </c>
      <c r="D249">
        <v>4</v>
      </c>
      <c r="E249">
        <v>1</v>
      </c>
    </row>
    <row r="250" spans="1:5" ht="17" outlineLevel="1" x14ac:dyDescent="0.25">
      <c r="A250" s="18" t="s">
        <v>245</v>
      </c>
      <c r="B250" s="18" t="s">
        <v>128</v>
      </c>
      <c r="C250">
        <v>3</v>
      </c>
      <c r="D250">
        <v>4</v>
      </c>
      <c r="E250">
        <v>1</v>
      </c>
    </row>
    <row r="251" spans="1:5" ht="17" outlineLevel="1" x14ac:dyDescent="0.25">
      <c r="A251" s="18" t="s">
        <v>246</v>
      </c>
      <c r="B251" s="18" t="s">
        <v>160</v>
      </c>
      <c r="C251">
        <v>4</v>
      </c>
      <c r="D251">
        <v>4</v>
      </c>
      <c r="E251">
        <v>1</v>
      </c>
    </row>
    <row r="252" spans="1:5" ht="17" outlineLevel="1" x14ac:dyDescent="0.25">
      <c r="A252" s="18" t="s">
        <v>247</v>
      </c>
      <c r="B252" s="18" t="s">
        <v>161</v>
      </c>
      <c r="C252">
        <v>4</v>
      </c>
      <c r="D252">
        <v>3</v>
      </c>
      <c r="E252">
        <v>2</v>
      </c>
    </row>
    <row r="253" spans="1:5" ht="17" outlineLevel="1" x14ac:dyDescent="0.25">
      <c r="A253" s="18" t="s">
        <v>248</v>
      </c>
      <c r="B253" s="18" t="s">
        <v>162</v>
      </c>
      <c r="C253">
        <v>4</v>
      </c>
      <c r="D253">
        <v>4</v>
      </c>
      <c r="E253">
        <v>2</v>
      </c>
    </row>
    <row r="254" spans="1:5" ht="17" outlineLevel="1" x14ac:dyDescent="0.25">
      <c r="A254" s="18" t="s">
        <v>249</v>
      </c>
      <c r="B254" s="18">
        <v>149</v>
      </c>
      <c r="C254">
        <v>3</v>
      </c>
      <c r="D254">
        <v>4</v>
      </c>
      <c r="E254">
        <v>4</v>
      </c>
    </row>
    <row r="255" spans="1:5" ht="17" outlineLevel="1" x14ac:dyDescent="0.25">
      <c r="A255" s="18" t="s">
        <v>250</v>
      </c>
      <c r="B255" s="18" t="s">
        <v>163</v>
      </c>
      <c r="C255">
        <v>3</v>
      </c>
      <c r="D255">
        <v>4</v>
      </c>
      <c r="E255">
        <v>3</v>
      </c>
    </row>
    <row r="256" spans="1:5" ht="17" outlineLevel="1" x14ac:dyDescent="0.25">
      <c r="A256" s="18" t="s">
        <v>251</v>
      </c>
      <c r="B256" s="18" t="s">
        <v>164</v>
      </c>
      <c r="C256">
        <v>4</v>
      </c>
      <c r="D256">
        <v>4</v>
      </c>
      <c r="E256">
        <v>4</v>
      </c>
    </row>
    <row r="257" spans="1:5" ht="17" outlineLevel="1" x14ac:dyDescent="0.25">
      <c r="A257" s="18" t="s">
        <v>252</v>
      </c>
      <c r="B257" s="18" t="s">
        <v>165</v>
      </c>
      <c r="C257">
        <v>4</v>
      </c>
      <c r="D257">
        <v>4</v>
      </c>
      <c r="E257">
        <v>3</v>
      </c>
    </row>
    <row r="258" spans="1:5" ht="17" outlineLevel="1" x14ac:dyDescent="0.25">
      <c r="A258" s="18" t="s">
        <v>253</v>
      </c>
      <c r="B258" s="18" t="s">
        <v>166</v>
      </c>
      <c r="C258">
        <v>4</v>
      </c>
      <c r="D258">
        <v>2</v>
      </c>
      <c r="E258">
        <v>2</v>
      </c>
    </row>
    <row r="259" spans="1:5" ht="17" outlineLevel="1" x14ac:dyDescent="0.25">
      <c r="A259" s="18" t="s">
        <v>245</v>
      </c>
      <c r="B259" s="18" t="s">
        <v>128</v>
      </c>
      <c r="C259">
        <v>3</v>
      </c>
      <c r="D259">
        <v>3</v>
      </c>
      <c r="E259">
        <v>2</v>
      </c>
    </row>
    <row r="260" spans="1:5" ht="17" outlineLevel="1" x14ac:dyDescent="0.25">
      <c r="A260" s="18" t="s">
        <v>254</v>
      </c>
      <c r="B260" s="18" t="s">
        <v>167</v>
      </c>
      <c r="C260">
        <v>3</v>
      </c>
      <c r="D260">
        <v>4</v>
      </c>
      <c r="E260">
        <v>3</v>
      </c>
    </row>
    <row r="261" spans="1:5" ht="17" outlineLevel="1" x14ac:dyDescent="0.25">
      <c r="A261" s="18" t="s">
        <v>255</v>
      </c>
      <c r="B261" s="18" t="s">
        <v>130</v>
      </c>
      <c r="C261">
        <v>3</v>
      </c>
      <c r="D261">
        <v>4</v>
      </c>
      <c r="E261">
        <v>2</v>
      </c>
    </row>
    <row r="262" spans="1:5" ht="17" outlineLevel="1" x14ac:dyDescent="0.25">
      <c r="A262" s="18" t="s">
        <v>256</v>
      </c>
      <c r="B262" s="18" t="s">
        <v>168</v>
      </c>
      <c r="C262">
        <v>4</v>
      </c>
      <c r="D262">
        <v>4</v>
      </c>
      <c r="E262">
        <v>3</v>
      </c>
    </row>
    <row r="263" spans="1:5" ht="17" outlineLevel="1" x14ac:dyDescent="0.25">
      <c r="A263" s="18" t="s">
        <v>257</v>
      </c>
      <c r="B263" s="18" t="s">
        <v>169</v>
      </c>
      <c r="C263">
        <v>4</v>
      </c>
      <c r="D263">
        <v>4</v>
      </c>
      <c r="E263">
        <v>4</v>
      </c>
    </row>
    <row r="264" spans="1:5" ht="17" outlineLevel="1" x14ac:dyDescent="0.25">
      <c r="A264" s="18" t="s">
        <v>258</v>
      </c>
      <c r="B264" s="18" t="s">
        <v>170</v>
      </c>
      <c r="C264">
        <v>3</v>
      </c>
      <c r="D264">
        <v>4</v>
      </c>
      <c r="E264">
        <v>3</v>
      </c>
    </row>
    <row r="265" spans="1:5" ht="17" outlineLevel="1" x14ac:dyDescent="0.25">
      <c r="A265" s="18" t="s">
        <v>259</v>
      </c>
      <c r="B265" s="18" t="s">
        <v>171</v>
      </c>
      <c r="C265">
        <v>4</v>
      </c>
      <c r="D265">
        <v>4</v>
      </c>
      <c r="E265">
        <v>3</v>
      </c>
    </row>
    <row r="266" spans="1:5" ht="17" outlineLevel="1" x14ac:dyDescent="0.25">
      <c r="A266" s="18" t="s">
        <v>260</v>
      </c>
      <c r="B266" s="18" t="s">
        <v>167</v>
      </c>
      <c r="C266">
        <v>3</v>
      </c>
      <c r="D266">
        <v>4</v>
      </c>
      <c r="E266">
        <v>3</v>
      </c>
    </row>
    <row r="267" spans="1:5" ht="17" outlineLevel="1" x14ac:dyDescent="0.25">
      <c r="A267" s="18" t="s">
        <v>261</v>
      </c>
      <c r="B267" s="18" t="s">
        <v>172</v>
      </c>
      <c r="C267">
        <v>4</v>
      </c>
      <c r="D267">
        <v>4</v>
      </c>
      <c r="E267">
        <v>3</v>
      </c>
    </row>
    <row r="268" spans="1:5" ht="17" outlineLevel="1" x14ac:dyDescent="0.25">
      <c r="A268" s="18" t="s">
        <v>262</v>
      </c>
      <c r="B268" s="18" t="s">
        <v>173</v>
      </c>
      <c r="C268">
        <v>4</v>
      </c>
      <c r="D268">
        <v>3</v>
      </c>
      <c r="E268">
        <v>3</v>
      </c>
    </row>
    <row r="269" spans="1:5" ht="17" outlineLevel="1" x14ac:dyDescent="0.25">
      <c r="A269" s="18" t="s">
        <v>263</v>
      </c>
      <c r="B269" s="18" t="s">
        <v>174</v>
      </c>
      <c r="C269">
        <v>4</v>
      </c>
      <c r="D269">
        <v>4</v>
      </c>
      <c r="E269">
        <v>1</v>
      </c>
    </row>
    <row r="270" spans="1:5" ht="17" outlineLevel="1" x14ac:dyDescent="0.25">
      <c r="A270" s="18" t="s">
        <v>264</v>
      </c>
      <c r="B270" s="18" t="s">
        <v>130</v>
      </c>
      <c r="C270">
        <v>3</v>
      </c>
      <c r="D270">
        <v>4</v>
      </c>
      <c r="E270">
        <v>1</v>
      </c>
    </row>
    <row r="271" spans="1:5" ht="17" outlineLevel="1" x14ac:dyDescent="0.25">
      <c r="A271" s="18" t="s">
        <v>265</v>
      </c>
      <c r="B271" s="18" t="s">
        <v>175</v>
      </c>
      <c r="C271">
        <v>4</v>
      </c>
      <c r="D271">
        <v>4</v>
      </c>
      <c r="E271">
        <v>3</v>
      </c>
    </row>
    <row r="272" spans="1:5" ht="17" outlineLevel="1" x14ac:dyDescent="0.25">
      <c r="A272" s="18" t="s">
        <v>266</v>
      </c>
      <c r="B272" s="18" t="s">
        <v>176</v>
      </c>
      <c r="C272">
        <v>4</v>
      </c>
      <c r="D272">
        <v>2</v>
      </c>
      <c r="E272">
        <v>1</v>
      </c>
    </row>
    <row r="273" spans="1:5" ht="17" outlineLevel="1" x14ac:dyDescent="0.25">
      <c r="A273" s="18" t="s">
        <v>267</v>
      </c>
      <c r="B273" s="18" t="s">
        <v>177</v>
      </c>
      <c r="C273">
        <v>4</v>
      </c>
      <c r="D273">
        <v>4</v>
      </c>
      <c r="E273">
        <v>4</v>
      </c>
    </row>
    <row r="274" spans="1:5" ht="17" outlineLevel="1" x14ac:dyDescent="0.25">
      <c r="A274" s="18" t="s">
        <v>268</v>
      </c>
      <c r="B274" s="18" t="s">
        <v>178</v>
      </c>
      <c r="C274">
        <v>4</v>
      </c>
      <c r="D274">
        <v>4</v>
      </c>
      <c r="E274">
        <v>3</v>
      </c>
    </row>
    <row r="275" spans="1:5" ht="17" outlineLevel="1" x14ac:dyDescent="0.25">
      <c r="A275" s="18" t="s">
        <v>269</v>
      </c>
      <c r="B275" s="18" t="s">
        <v>179</v>
      </c>
      <c r="C275">
        <v>4</v>
      </c>
      <c r="D275">
        <v>4</v>
      </c>
      <c r="E275">
        <v>3</v>
      </c>
    </row>
    <row r="276" spans="1:5" ht="17" outlineLevel="1" x14ac:dyDescent="0.25">
      <c r="A276" s="18" t="s">
        <v>270</v>
      </c>
      <c r="B276" s="18" t="s">
        <v>180</v>
      </c>
      <c r="C276">
        <v>4</v>
      </c>
      <c r="D276">
        <v>4</v>
      </c>
      <c r="E276">
        <v>2</v>
      </c>
    </row>
    <row r="277" spans="1:5" ht="17" outlineLevel="1" x14ac:dyDescent="0.25">
      <c r="A277" s="18" t="s">
        <v>271</v>
      </c>
      <c r="B277" s="18" t="s">
        <v>181</v>
      </c>
      <c r="C277">
        <v>3</v>
      </c>
      <c r="D277">
        <v>4</v>
      </c>
      <c r="E277">
        <v>3</v>
      </c>
    </row>
    <row r="278" spans="1:5" ht="17" outlineLevel="1" x14ac:dyDescent="0.25">
      <c r="A278" s="18" t="s">
        <v>272</v>
      </c>
      <c r="B278" s="18" t="s">
        <v>182</v>
      </c>
      <c r="C278">
        <v>4</v>
      </c>
      <c r="D278">
        <v>4</v>
      </c>
      <c r="E278">
        <v>3</v>
      </c>
    </row>
    <row r="279" spans="1:5" ht="17" outlineLevel="1" x14ac:dyDescent="0.25">
      <c r="A279" s="18" t="s">
        <v>245</v>
      </c>
      <c r="B279" s="18" t="s">
        <v>128</v>
      </c>
      <c r="C279">
        <v>3</v>
      </c>
      <c r="D279">
        <v>3</v>
      </c>
      <c r="E279">
        <v>2</v>
      </c>
    </row>
    <row r="280" spans="1:5" ht="17" outlineLevel="1" x14ac:dyDescent="0.25">
      <c r="A280" s="18" t="s">
        <v>273</v>
      </c>
      <c r="B280" s="18" t="s">
        <v>148</v>
      </c>
      <c r="C280">
        <v>3</v>
      </c>
      <c r="D280">
        <v>4</v>
      </c>
      <c r="E280">
        <v>1</v>
      </c>
    </row>
    <row r="281" spans="1:5" ht="17" outlineLevel="1" x14ac:dyDescent="0.25">
      <c r="A281" s="18" t="s">
        <v>274</v>
      </c>
      <c r="B281" s="18" t="s">
        <v>183</v>
      </c>
      <c r="C281">
        <v>3</v>
      </c>
      <c r="D281">
        <v>4</v>
      </c>
      <c r="E281">
        <v>2</v>
      </c>
    </row>
    <row r="282" spans="1:5" ht="17" outlineLevel="1" x14ac:dyDescent="0.25">
      <c r="A282" s="18" t="s">
        <v>275</v>
      </c>
      <c r="B282" s="18" t="s">
        <v>184</v>
      </c>
      <c r="C282">
        <v>3</v>
      </c>
      <c r="D282">
        <v>4</v>
      </c>
      <c r="E282">
        <v>3</v>
      </c>
    </row>
    <row r="283" spans="1:5" ht="17" outlineLevel="1" x14ac:dyDescent="0.25">
      <c r="A283" s="18" t="s">
        <v>276</v>
      </c>
      <c r="B283" s="18" t="s">
        <v>148</v>
      </c>
      <c r="C283">
        <v>3</v>
      </c>
      <c r="D283">
        <v>4</v>
      </c>
      <c r="E283">
        <v>1</v>
      </c>
    </row>
    <row r="284" spans="1:5" ht="17" outlineLevel="1" x14ac:dyDescent="0.25">
      <c r="A284" s="18" t="s">
        <v>277</v>
      </c>
      <c r="B284" s="18" t="s">
        <v>185</v>
      </c>
      <c r="C284">
        <v>4</v>
      </c>
      <c r="D284">
        <v>3</v>
      </c>
      <c r="E284">
        <v>3</v>
      </c>
    </row>
    <row r="285" spans="1:5" ht="17" outlineLevel="1" x14ac:dyDescent="0.25">
      <c r="A285" s="18" t="s">
        <v>278</v>
      </c>
      <c r="B285" s="18" t="s">
        <v>186</v>
      </c>
      <c r="C285">
        <v>3</v>
      </c>
      <c r="D285">
        <v>3</v>
      </c>
      <c r="E285">
        <v>2</v>
      </c>
    </row>
    <row r="286" spans="1:5" ht="17" outlineLevel="1" x14ac:dyDescent="0.25">
      <c r="A286" s="18" t="s">
        <v>279</v>
      </c>
      <c r="B286" s="18" t="s">
        <v>187</v>
      </c>
      <c r="C286">
        <v>3</v>
      </c>
      <c r="D286">
        <v>2</v>
      </c>
      <c r="E286">
        <v>3</v>
      </c>
    </row>
    <row r="287" spans="1:5" ht="17" outlineLevel="1" x14ac:dyDescent="0.25">
      <c r="A287" s="18" t="s">
        <v>267</v>
      </c>
      <c r="B287" s="18" t="s">
        <v>177</v>
      </c>
      <c r="C287">
        <v>4</v>
      </c>
      <c r="D287">
        <v>4</v>
      </c>
      <c r="E287">
        <v>4</v>
      </c>
    </row>
    <row r="288" spans="1:5" ht="17" outlineLevel="1" x14ac:dyDescent="0.25">
      <c r="A288" s="18" t="s">
        <v>280</v>
      </c>
      <c r="B288" s="18" t="s">
        <v>188</v>
      </c>
      <c r="C288">
        <v>3</v>
      </c>
      <c r="D288">
        <v>4</v>
      </c>
      <c r="E288">
        <v>3</v>
      </c>
    </row>
    <row r="289" spans="1:5" ht="17" outlineLevel="1" x14ac:dyDescent="0.25">
      <c r="A289" s="18" t="s">
        <v>281</v>
      </c>
      <c r="B289" s="18" t="s">
        <v>189</v>
      </c>
      <c r="C289">
        <v>4</v>
      </c>
      <c r="D289">
        <v>4</v>
      </c>
      <c r="E289">
        <v>4</v>
      </c>
    </row>
    <row r="290" spans="1:5" ht="17" outlineLevel="1" x14ac:dyDescent="0.25">
      <c r="A290" s="18" t="s">
        <v>282</v>
      </c>
      <c r="B290" s="18" t="s">
        <v>148</v>
      </c>
      <c r="C290">
        <v>3</v>
      </c>
      <c r="D290">
        <v>4</v>
      </c>
      <c r="E290">
        <v>1</v>
      </c>
    </row>
    <row r="291" spans="1:5" ht="17" outlineLevel="1" x14ac:dyDescent="0.25">
      <c r="A291" s="18" t="s">
        <v>283</v>
      </c>
      <c r="B291" s="18" t="s">
        <v>190</v>
      </c>
      <c r="C291">
        <v>4</v>
      </c>
      <c r="D291">
        <v>2</v>
      </c>
      <c r="E291">
        <v>3</v>
      </c>
    </row>
    <row r="292" spans="1:5" ht="17" outlineLevel="1" x14ac:dyDescent="0.25">
      <c r="A292" s="18" t="s">
        <v>284</v>
      </c>
      <c r="B292" s="18" t="s">
        <v>191</v>
      </c>
      <c r="C292">
        <v>4</v>
      </c>
      <c r="D292">
        <v>4</v>
      </c>
      <c r="E292">
        <v>4</v>
      </c>
    </row>
    <row r="293" spans="1:5" ht="17" outlineLevel="1" x14ac:dyDescent="0.25">
      <c r="A293" s="18" t="s">
        <v>285</v>
      </c>
      <c r="B293" s="18" t="s">
        <v>148</v>
      </c>
      <c r="C293">
        <v>3</v>
      </c>
      <c r="D293">
        <v>4</v>
      </c>
      <c r="E293">
        <v>1</v>
      </c>
    </row>
    <row r="294" spans="1:5" ht="17" outlineLevel="1" x14ac:dyDescent="0.25">
      <c r="A294" s="18" t="s">
        <v>286</v>
      </c>
      <c r="B294" s="18" t="s">
        <v>192</v>
      </c>
      <c r="C294">
        <v>4</v>
      </c>
      <c r="D294">
        <v>4</v>
      </c>
      <c r="E294">
        <v>4</v>
      </c>
    </row>
    <row r="295" spans="1:5" ht="17" outlineLevel="1" x14ac:dyDescent="0.25">
      <c r="A295" s="18" t="s">
        <v>287</v>
      </c>
      <c r="B295" s="18" t="s">
        <v>193</v>
      </c>
      <c r="C295">
        <v>4</v>
      </c>
      <c r="D295">
        <v>3</v>
      </c>
      <c r="E295">
        <v>3</v>
      </c>
    </row>
    <row r="296" spans="1:5" ht="17" outlineLevel="1" x14ac:dyDescent="0.25">
      <c r="A296" s="18" t="s">
        <v>288</v>
      </c>
      <c r="B296" s="18" t="s">
        <v>194</v>
      </c>
      <c r="C296">
        <v>3</v>
      </c>
      <c r="D296">
        <v>4</v>
      </c>
      <c r="E296">
        <v>2</v>
      </c>
    </row>
    <row r="297" spans="1:5" ht="17" outlineLevel="1" x14ac:dyDescent="0.25">
      <c r="A297" s="18" t="s">
        <v>289</v>
      </c>
      <c r="B297" s="18" t="s">
        <v>195</v>
      </c>
      <c r="C297">
        <v>4</v>
      </c>
      <c r="D297">
        <v>3</v>
      </c>
      <c r="E297">
        <v>3</v>
      </c>
    </row>
    <row r="298" spans="1:5" ht="17" outlineLevel="1" x14ac:dyDescent="0.25">
      <c r="A298" s="18" t="s">
        <v>290</v>
      </c>
      <c r="B298" s="18" t="s">
        <v>148</v>
      </c>
      <c r="C298">
        <v>3</v>
      </c>
      <c r="D298">
        <v>3</v>
      </c>
      <c r="E298">
        <v>1</v>
      </c>
    </row>
    <row r="299" spans="1:5" ht="17" outlineLevel="1" x14ac:dyDescent="0.25">
      <c r="A299" s="18" t="s">
        <v>291</v>
      </c>
      <c r="B299" s="18" t="s">
        <v>196</v>
      </c>
      <c r="C299">
        <v>4</v>
      </c>
      <c r="D299">
        <v>4</v>
      </c>
      <c r="E299">
        <v>4</v>
      </c>
    </row>
    <row r="300" spans="1:5" ht="17" outlineLevel="1" x14ac:dyDescent="0.25">
      <c r="A300" s="18" t="s">
        <v>292</v>
      </c>
      <c r="B300" s="18" t="s">
        <v>197</v>
      </c>
      <c r="C300">
        <v>3</v>
      </c>
      <c r="D300">
        <v>3</v>
      </c>
      <c r="E300">
        <v>3</v>
      </c>
    </row>
    <row r="301" spans="1:5" ht="17" outlineLevel="1" x14ac:dyDescent="0.25">
      <c r="A301" s="18" t="s">
        <v>293</v>
      </c>
      <c r="B301" s="18" t="s">
        <v>198</v>
      </c>
      <c r="C301">
        <v>4</v>
      </c>
      <c r="D301">
        <v>4</v>
      </c>
      <c r="E301">
        <v>3</v>
      </c>
    </row>
    <row r="302" spans="1:5" ht="17" outlineLevel="1" x14ac:dyDescent="0.25">
      <c r="A302" s="18" t="s">
        <v>294</v>
      </c>
      <c r="B302" s="18" t="s">
        <v>199</v>
      </c>
      <c r="C302">
        <v>4</v>
      </c>
      <c r="D302">
        <v>4</v>
      </c>
      <c r="E302">
        <v>3</v>
      </c>
    </row>
    <row r="303" spans="1:5" ht="17" outlineLevel="1" x14ac:dyDescent="0.25">
      <c r="A303" s="18" t="s">
        <v>295</v>
      </c>
      <c r="B303" s="18" t="s">
        <v>200</v>
      </c>
      <c r="C303">
        <v>4</v>
      </c>
      <c r="D303">
        <v>4</v>
      </c>
      <c r="E303">
        <v>3</v>
      </c>
    </row>
    <row r="304" spans="1:5" ht="17" outlineLevel="1" x14ac:dyDescent="0.25">
      <c r="A304" s="18" t="s">
        <v>260</v>
      </c>
      <c r="B304" s="18" t="s">
        <v>167</v>
      </c>
      <c r="C304">
        <v>3</v>
      </c>
      <c r="D304">
        <v>4</v>
      </c>
      <c r="E304">
        <v>2</v>
      </c>
    </row>
    <row r="305" spans="1:12" ht="17" outlineLevel="1" x14ac:dyDescent="0.25">
      <c r="A305" s="18" t="s">
        <v>296</v>
      </c>
      <c r="B305" s="18" t="s">
        <v>201</v>
      </c>
      <c r="C305">
        <v>4</v>
      </c>
      <c r="D305">
        <v>4</v>
      </c>
      <c r="E305">
        <v>3</v>
      </c>
    </row>
    <row r="306" spans="1:12" ht="17" outlineLevel="1" x14ac:dyDescent="0.25">
      <c r="A306" s="18" t="s">
        <v>297</v>
      </c>
      <c r="B306" s="18" t="s">
        <v>202</v>
      </c>
      <c r="C306">
        <v>3</v>
      </c>
      <c r="D306">
        <v>3</v>
      </c>
      <c r="E306">
        <v>2</v>
      </c>
    </row>
    <row r="307" spans="1:12" ht="17" outlineLevel="1" x14ac:dyDescent="0.25">
      <c r="A307" s="18" t="s">
        <v>298</v>
      </c>
      <c r="B307" s="18" t="s">
        <v>203</v>
      </c>
      <c r="C307">
        <v>4</v>
      </c>
      <c r="D307">
        <v>3</v>
      </c>
      <c r="E307">
        <v>3</v>
      </c>
    </row>
    <row r="308" spans="1:12" ht="18" thickBot="1" x14ac:dyDescent="0.3">
      <c r="B308" s="18" t="s">
        <v>478</v>
      </c>
      <c r="C308" s="22">
        <f>SUM(C208:C307)/404</f>
        <v>0.88118811881188119</v>
      </c>
      <c r="D308" s="22">
        <f>SUM(D208:D307)/404</f>
        <v>0.8589108910891089</v>
      </c>
      <c r="E308" s="22">
        <f>SUM(E208:E307)/404</f>
        <v>0.61386138613861385</v>
      </c>
      <c r="L308">
        <f>L207/4</f>
        <v>0.82611386138613863</v>
      </c>
    </row>
    <row r="310" spans="1:12" x14ac:dyDescent="0.2">
      <c r="B310" s="19" t="s">
        <v>73</v>
      </c>
      <c r="H310" t="s">
        <v>602</v>
      </c>
      <c r="I310" t="s">
        <v>476</v>
      </c>
      <c r="J310" t="s">
        <v>601</v>
      </c>
      <c r="K310" t="s">
        <v>600</v>
      </c>
      <c r="L310">
        <f>E102+E308+E411+E514</f>
        <v>2.2797029702970297</v>
      </c>
    </row>
    <row r="311" spans="1:12" ht="17" hidden="1" outlineLevel="1" x14ac:dyDescent="0.25">
      <c r="A311" s="18" t="s">
        <v>204</v>
      </c>
      <c r="B311" s="18" t="s">
        <v>186</v>
      </c>
      <c r="C311">
        <v>3</v>
      </c>
      <c r="D311">
        <v>4</v>
      </c>
      <c r="E311">
        <v>1</v>
      </c>
      <c r="H311">
        <v>1</v>
      </c>
      <c r="I311" t="s">
        <v>603</v>
      </c>
      <c r="J311" t="s">
        <v>606</v>
      </c>
      <c r="K311" t="s">
        <v>610</v>
      </c>
    </row>
    <row r="312" spans="1:12" ht="17" hidden="1" outlineLevel="1" x14ac:dyDescent="0.25">
      <c r="A312" s="18" t="s">
        <v>205</v>
      </c>
      <c r="B312" s="18" t="s">
        <v>357</v>
      </c>
      <c r="C312">
        <v>2</v>
      </c>
      <c r="D312">
        <v>2</v>
      </c>
      <c r="E312">
        <v>1</v>
      </c>
      <c r="H312">
        <v>2</v>
      </c>
      <c r="I312" t="s">
        <v>604</v>
      </c>
      <c r="J312" t="s">
        <v>607</v>
      </c>
      <c r="K312" t="s">
        <v>611</v>
      </c>
    </row>
    <row r="313" spans="1:12" ht="17" hidden="1" outlineLevel="1" x14ac:dyDescent="0.25">
      <c r="A313" s="18" t="s">
        <v>206</v>
      </c>
      <c r="B313" s="18" t="s">
        <v>358</v>
      </c>
      <c r="C313">
        <v>3</v>
      </c>
      <c r="D313">
        <v>2</v>
      </c>
      <c r="E313">
        <v>1</v>
      </c>
      <c r="H313">
        <v>3</v>
      </c>
      <c r="J313" t="s">
        <v>608</v>
      </c>
      <c r="K313" t="s">
        <v>615</v>
      </c>
    </row>
    <row r="314" spans="1:12" ht="17" hidden="1" outlineLevel="1" x14ac:dyDescent="0.25">
      <c r="A314" s="18" t="s">
        <v>207</v>
      </c>
      <c r="B314" s="18" t="s">
        <v>359</v>
      </c>
      <c r="C314">
        <v>3</v>
      </c>
      <c r="D314">
        <v>4</v>
      </c>
      <c r="E314">
        <v>3</v>
      </c>
      <c r="H314">
        <v>4</v>
      </c>
      <c r="I314" t="s">
        <v>605</v>
      </c>
      <c r="J314" t="s">
        <v>609</v>
      </c>
      <c r="K314" t="s">
        <v>614</v>
      </c>
    </row>
    <row r="315" spans="1:12" ht="17" hidden="1" outlineLevel="1" x14ac:dyDescent="0.25">
      <c r="A315" s="18" t="s">
        <v>208</v>
      </c>
      <c r="B315" s="18" t="s">
        <v>360</v>
      </c>
      <c r="C315">
        <v>4</v>
      </c>
      <c r="D315">
        <v>3</v>
      </c>
      <c r="E315">
        <v>2</v>
      </c>
      <c r="I315" t="s">
        <v>612</v>
      </c>
    </row>
    <row r="316" spans="1:12" ht="17" hidden="1" outlineLevel="1" x14ac:dyDescent="0.25">
      <c r="A316" s="18" t="s">
        <v>209</v>
      </c>
      <c r="B316" s="18" t="s">
        <v>361</v>
      </c>
      <c r="C316">
        <v>4</v>
      </c>
      <c r="D316">
        <v>4</v>
      </c>
      <c r="E316">
        <v>2</v>
      </c>
      <c r="I316" t="s">
        <v>613</v>
      </c>
    </row>
    <row r="317" spans="1:12" ht="17" hidden="1" outlineLevel="1" x14ac:dyDescent="0.25">
      <c r="A317" s="18" t="s">
        <v>210</v>
      </c>
      <c r="B317" s="18" t="s">
        <v>362</v>
      </c>
      <c r="C317">
        <v>4</v>
      </c>
      <c r="D317">
        <v>3</v>
      </c>
      <c r="E317">
        <v>2</v>
      </c>
    </row>
    <row r="318" spans="1:12" ht="17" hidden="1" outlineLevel="1" x14ac:dyDescent="0.25">
      <c r="A318" s="18" t="s">
        <v>211</v>
      </c>
      <c r="B318" s="18" t="s">
        <v>363</v>
      </c>
      <c r="C318">
        <v>4</v>
      </c>
      <c r="D318">
        <v>4</v>
      </c>
      <c r="E318">
        <v>4</v>
      </c>
    </row>
    <row r="319" spans="1:12" ht="17" hidden="1" outlineLevel="1" x14ac:dyDescent="0.25">
      <c r="A319" s="18" t="s">
        <v>212</v>
      </c>
      <c r="B319" s="18" t="s">
        <v>364</v>
      </c>
      <c r="C319">
        <v>4</v>
      </c>
      <c r="D319">
        <v>1</v>
      </c>
      <c r="E319">
        <v>1</v>
      </c>
    </row>
    <row r="320" spans="1:12" ht="17" hidden="1" outlineLevel="1" x14ac:dyDescent="0.25">
      <c r="A320" s="18" t="s">
        <v>213</v>
      </c>
      <c r="B320" s="18" t="s">
        <v>365</v>
      </c>
      <c r="C320">
        <v>4</v>
      </c>
      <c r="D320">
        <v>2</v>
      </c>
      <c r="E320">
        <v>2</v>
      </c>
    </row>
    <row r="321" spans="1:5" ht="17" hidden="1" outlineLevel="1" x14ac:dyDescent="0.25">
      <c r="A321" s="18" t="s">
        <v>214</v>
      </c>
      <c r="B321" s="18" t="s">
        <v>366</v>
      </c>
      <c r="C321">
        <v>4</v>
      </c>
      <c r="D321">
        <v>4</v>
      </c>
      <c r="E321">
        <v>4</v>
      </c>
    </row>
    <row r="322" spans="1:5" ht="17" hidden="1" outlineLevel="1" x14ac:dyDescent="0.25">
      <c r="A322" s="18" t="s">
        <v>215</v>
      </c>
      <c r="B322" s="18" t="s">
        <v>367</v>
      </c>
      <c r="C322">
        <v>3</v>
      </c>
      <c r="D322">
        <v>4</v>
      </c>
      <c r="E322">
        <v>4</v>
      </c>
    </row>
    <row r="323" spans="1:5" ht="17" hidden="1" outlineLevel="1" x14ac:dyDescent="0.25">
      <c r="A323" s="18" t="s">
        <v>216</v>
      </c>
      <c r="B323" s="18" t="s">
        <v>368</v>
      </c>
      <c r="C323">
        <v>4</v>
      </c>
      <c r="D323">
        <v>2</v>
      </c>
      <c r="E323">
        <v>2</v>
      </c>
    </row>
    <row r="324" spans="1:5" ht="17" hidden="1" outlineLevel="1" x14ac:dyDescent="0.25">
      <c r="A324" s="18" t="s">
        <v>217</v>
      </c>
      <c r="B324" s="18" t="s">
        <v>128</v>
      </c>
      <c r="C324">
        <v>3</v>
      </c>
      <c r="D324">
        <v>2</v>
      </c>
      <c r="E324">
        <v>1</v>
      </c>
    </row>
    <row r="325" spans="1:5" ht="17" hidden="1" outlineLevel="1" x14ac:dyDescent="0.25">
      <c r="A325" s="18" t="s">
        <v>218</v>
      </c>
      <c r="B325" s="18" t="s">
        <v>369</v>
      </c>
      <c r="C325">
        <v>4</v>
      </c>
      <c r="D325">
        <v>4</v>
      </c>
      <c r="E325">
        <v>4</v>
      </c>
    </row>
    <row r="326" spans="1:5" ht="17" hidden="1" outlineLevel="1" x14ac:dyDescent="0.25">
      <c r="A326" s="18" t="s">
        <v>219</v>
      </c>
      <c r="B326" s="18" t="s">
        <v>131</v>
      </c>
      <c r="C326">
        <v>4</v>
      </c>
      <c r="D326">
        <v>3</v>
      </c>
      <c r="E326">
        <v>2</v>
      </c>
    </row>
    <row r="327" spans="1:5" ht="17" hidden="1" outlineLevel="1" x14ac:dyDescent="0.25">
      <c r="A327" s="18" t="s">
        <v>220</v>
      </c>
      <c r="B327" s="18" t="s">
        <v>311</v>
      </c>
      <c r="C327">
        <v>4</v>
      </c>
      <c r="D327">
        <v>4</v>
      </c>
      <c r="E327">
        <v>1</v>
      </c>
    </row>
    <row r="328" spans="1:5" ht="17" hidden="1" outlineLevel="1" x14ac:dyDescent="0.25">
      <c r="A328" s="18" t="s">
        <v>221</v>
      </c>
      <c r="B328" s="18" t="s">
        <v>370</v>
      </c>
      <c r="C328">
        <v>3</v>
      </c>
      <c r="D328">
        <v>4</v>
      </c>
      <c r="E328">
        <v>1</v>
      </c>
    </row>
    <row r="329" spans="1:5" ht="17" hidden="1" outlineLevel="1" x14ac:dyDescent="0.25">
      <c r="A329" s="18" t="s">
        <v>222</v>
      </c>
      <c r="B329" s="18" t="s">
        <v>371</v>
      </c>
      <c r="C329">
        <v>4</v>
      </c>
      <c r="D329">
        <v>1</v>
      </c>
      <c r="E329">
        <v>1</v>
      </c>
    </row>
    <row r="330" spans="1:5" ht="17" hidden="1" outlineLevel="1" x14ac:dyDescent="0.25">
      <c r="A330" s="18" t="s">
        <v>223</v>
      </c>
      <c r="B330" s="18" t="s">
        <v>372</v>
      </c>
      <c r="C330">
        <v>2</v>
      </c>
      <c r="D330">
        <v>3</v>
      </c>
      <c r="E330">
        <v>4</v>
      </c>
    </row>
    <row r="331" spans="1:5" ht="17" hidden="1" outlineLevel="1" x14ac:dyDescent="0.25">
      <c r="A331" s="18" t="s">
        <v>224</v>
      </c>
      <c r="B331" s="18" t="s">
        <v>373</v>
      </c>
      <c r="C331">
        <v>4</v>
      </c>
      <c r="D331">
        <v>3</v>
      </c>
      <c r="E331">
        <v>4</v>
      </c>
    </row>
    <row r="332" spans="1:5" ht="17" hidden="1" outlineLevel="1" x14ac:dyDescent="0.25">
      <c r="A332" s="18" t="s">
        <v>225</v>
      </c>
      <c r="B332" s="18" t="s">
        <v>374</v>
      </c>
      <c r="C332">
        <v>4</v>
      </c>
      <c r="D332">
        <v>4</v>
      </c>
      <c r="E332">
        <v>2</v>
      </c>
    </row>
    <row r="333" spans="1:5" ht="17" hidden="1" outlineLevel="1" x14ac:dyDescent="0.25">
      <c r="A333" s="18" t="s">
        <v>226</v>
      </c>
      <c r="B333" s="18" t="s">
        <v>145</v>
      </c>
      <c r="C333">
        <v>4</v>
      </c>
      <c r="D333">
        <v>4</v>
      </c>
      <c r="E333">
        <v>4</v>
      </c>
    </row>
    <row r="334" spans="1:5" ht="17" hidden="1" outlineLevel="1" x14ac:dyDescent="0.25">
      <c r="A334" s="18" t="s">
        <v>227</v>
      </c>
      <c r="B334" s="18" t="s">
        <v>375</v>
      </c>
      <c r="C334">
        <v>4</v>
      </c>
      <c r="D334">
        <v>4</v>
      </c>
      <c r="E334">
        <v>3</v>
      </c>
    </row>
    <row r="335" spans="1:5" ht="17" hidden="1" outlineLevel="1" x14ac:dyDescent="0.25">
      <c r="A335" s="18" t="s">
        <v>228</v>
      </c>
      <c r="B335" s="18" t="s">
        <v>376</v>
      </c>
      <c r="C335">
        <v>4</v>
      </c>
      <c r="D335">
        <v>1</v>
      </c>
      <c r="E335">
        <v>2</v>
      </c>
    </row>
    <row r="336" spans="1:5" ht="17" hidden="1" outlineLevel="1" x14ac:dyDescent="0.25">
      <c r="A336" s="18" t="s">
        <v>229</v>
      </c>
      <c r="B336" s="18" t="s">
        <v>148</v>
      </c>
      <c r="C336">
        <v>3</v>
      </c>
      <c r="D336">
        <v>4</v>
      </c>
      <c r="E336">
        <v>2</v>
      </c>
    </row>
    <row r="337" spans="1:5" ht="17" hidden="1" outlineLevel="1" x14ac:dyDescent="0.25">
      <c r="A337" s="18" t="s">
        <v>230</v>
      </c>
      <c r="B337" s="18" t="s">
        <v>377</v>
      </c>
      <c r="C337">
        <v>4</v>
      </c>
      <c r="D337">
        <v>4</v>
      </c>
      <c r="E337">
        <v>3</v>
      </c>
    </row>
    <row r="338" spans="1:5" ht="17" hidden="1" outlineLevel="1" x14ac:dyDescent="0.25">
      <c r="A338" s="18" t="s">
        <v>231</v>
      </c>
      <c r="B338" s="18" t="s">
        <v>148</v>
      </c>
      <c r="C338">
        <v>3</v>
      </c>
      <c r="D338">
        <v>4</v>
      </c>
      <c r="E338">
        <v>2</v>
      </c>
    </row>
    <row r="339" spans="1:5" ht="17" hidden="1" outlineLevel="1" x14ac:dyDescent="0.25">
      <c r="A339" s="18" t="s">
        <v>232</v>
      </c>
      <c r="B339" s="18" t="s">
        <v>378</v>
      </c>
      <c r="C339">
        <v>4</v>
      </c>
      <c r="D339">
        <v>3</v>
      </c>
      <c r="E339">
        <v>3</v>
      </c>
    </row>
    <row r="340" spans="1:5" ht="17" hidden="1" outlineLevel="1" x14ac:dyDescent="0.25">
      <c r="A340" s="18" t="s">
        <v>233</v>
      </c>
      <c r="B340" s="18" t="s">
        <v>136</v>
      </c>
      <c r="C340">
        <v>3</v>
      </c>
      <c r="D340">
        <v>4</v>
      </c>
      <c r="E340">
        <v>2</v>
      </c>
    </row>
    <row r="341" spans="1:5" ht="17" hidden="1" outlineLevel="1" x14ac:dyDescent="0.25">
      <c r="A341" s="18" t="s">
        <v>234</v>
      </c>
      <c r="B341" s="18" t="s">
        <v>152</v>
      </c>
      <c r="C341">
        <v>3</v>
      </c>
      <c r="D341">
        <v>4</v>
      </c>
      <c r="E341">
        <v>1</v>
      </c>
    </row>
    <row r="342" spans="1:5" ht="17" hidden="1" outlineLevel="1" x14ac:dyDescent="0.25">
      <c r="A342" s="18" t="s">
        <v>234</v>
      </c>
      <c r="B342" s="18" t="s">
        <v>152</v>
      </c>
      <c r="C342">
        <v>3</v>
      </c>
      <c r="D342">
        <v>4</v>
      </c>
      <c r="E342">
        <v>1</v>
      </c>
    </row>
    <row r="343" spans="1:5" ht="17" hidden="1" outlineLevel="1" x14ac:dyDescent="0.25">
      <c r="A343" s="18" t="s">
        <v>235</v>
      </c>
      <c r="B343" s="18" t="s">
        <v>379</v>
      </c>
      <c r="C343">
        <v>4</v>
      </c>
      <c r="D343">
        <v>3</v>
      </c>
      <c r="E343">
        <v>3</v>
      </c>
    </row>
    <row r="344" spans="1:5" ht="17" hidden="1" outlineLevel="1" x14ac:dyDescent="0.25">
      <c r="A344" s="18" t="s">
        <v>236</v>
      </c>
      <c r="B344" s="18" t="s">
        <v>380</v>
      </c>
      <c r="C344">
        <v>4</v>
      </c>
      <c r="D344">
        <v>4</v>
      </c>
      <c r="E344">
        <v>2</v>
      </c>
    </row>
    <row r="345" spans="1:5" ht="17" hidden="1" outlineLevel="1" x14ac:dyDescent="0.25">
      <c r="A345" s="18" t="s">
        <v>237</v>
      </c>
      <c r="B345" s="18" t="s">
        <v>381</v>
      </c>
      <c r="C345">
        <v>4</v>
      </c>
      <c r="D345">
        <v>3</v>
      </c>
      <c r="E345">
        <v>2</v>
      </c>
    </row>
    <row r="346" spans="1:5" ht="17" hidden="1" outlineLevel="1" x14ac:dyDescent="0.25">
      <c r="A346" s="18" t="s">
        <v>238</v>
      </c>
      <c r="B346" s="18" t="s">
        <v>382</v>
      </c>
      <c r="C346">
        <v>2</v>
      </c>
      <c r="D346">
        <v>2</v>
      </c>
      <c r="E346">
        <v>2</v>
      </c>
    </row>
    <row r="347" spans="1:5" ht="17" hidden="1" outlineLevel="1" x14ac:dyDescent="0.25">
      <c r="A347" s="18" t="s">
        <v>239</v>
      </c>
      <c r="B347" s="18" t="s">
        <v>383</v>
      </c>
      <c r="C347">
        <v>4</v>
      </c>
      <c r="D347">
        <v>3</v>
      </c>
      <c r="E347">
        <v>2</v>
      </c>
    </row>
    <row r="348" spans="1:5" ht="17" hidden="1" outlineLevel="1" x14ac:dyDescent="0.25">
      <c r="A348" s="18" t="s">
        <v>240</v>
      </c>
      <c r="B348" s="18" t="s">
        <v>384</v>
      </c>
      <c r="C348">
        <v>4</v>
      </c>
      <c r="D348">
        <v>3</v>
      </c>
      <c r="E348">
        <v>3</v>
      </c>
    </row>
    <row r="349" spans="1:5" ht="17" hidden="1" outlineLevel="1" x14ac:dyDescent="0.25">
      <c r="A349" s="18" t="s">
        <v>241</v>
      </c>
      <c r="B349" s="18" t="s">
        <v>385</v>
      </c>
      <c r="C349">
        <v>4</v>
      </c>
      <c r="D349">
        <v>4</v>
      </c>
      <c r="E349">
        <v>4</v>
      </c>
    </row>
    <row r="350" spans="1:5" ht="17" hidden="1" outlineLevel="1" x14ac:dyDescent="0.25">
      <c r="A350" s="18" t="s">
        <v>242</v>
      </c>
      <c r="B350" s="18" t="s">
        <v>159</v>
      </c>
      <c r="C350">
        <v>4</v>
      </c>
      <c r="D350">
        <v>2</v>
      </c>
      <c r="E350">
        <v>2</v>
      </c>
    </row>
    <row r="351" spans="1:5" ht="17" hidden="1" outlineLevel="1" x14ac:dyDescent="0.25">
      <c r="A351" s="18" t="s">
        <v>243</v>
      </c>
      <c r="B351" s="18" t="s">
        <v>128</v>
      </c>
      <c r="C351">
        <v>3</v>
      </c>
      <c r="D351">
        <v>3</v>
      </c>
      <c r="E351">
        <v>1</v>
      </c>
    </row>
    <row r="352" spans="1:5" ht="17" hidden="1" outlineLevel="1" x14ac:dyDescent="0.25">
      <c r="A352" s="18" t="s">
        <v>244</v>
      </c>
      <c r="B352" s="18" t="s">
        <v>386</v>
      </c>
      <c r="C352">
        <v>4</v>
      </c>
      <c r="D352">
        <v>4</v>
      </c>
      <c r="E352">
        <v>2</v>
      </c>
    </row>
    <row r="353" spans="1:5" ht="17" hidden="1" outlineLevel="1" x14ac:dyDescent="0.25">
      <c r="A353" s="18" t="s">
        <v>245</v>
      </c>
      <c r="B353" s="18" t="s">
        <v>128</v>
      </c>
      <c r="C353">
        <v>3</v>
      </c>
      <c r="D353">
        <v>3</v>
      </c>
      <c r="E353">
        <v>1</v>
      </c>
    </row>
    <row r="354" spans="1:5" ht="17" hidden="1" outlineLevel="1" x14ac:dyDescent="0.25">
      <c r="A354" s="18" t="s">
        <v>246</v>
      </c>
      <c r="B354" s="18" t="s">
        <v>387</v>
      </c>
      <c r="C354">
        <v>3</v>
      </c>
      <c r="D354">
        <v>2</v>
      </c>
      <c r="E354">
        <v>2</v>
      </c>
    </row>
    <row r="355" spans="1:5" ht="17" hidden="1" outlineLevel="1" x14ac:dyDescent="0.25">
      <c r="A355" s="18" t="s">
        <v>247</v>
      </c>
      <c r="B355" s="18" t="s">
        <v>388</v>
      </c>
      <c r="C355">
        <v>2</v>
      </c>
      <c r="D355">
        <v>3</v>
      </c>
      <c r="E355">
        <v>3</v>
      </c>
    </row>
    <row r="356" spans="1:5" ht="17" hidden="1" outlineLevel="1" x14ac:dyDescent="0.25">
      <c r="A356" s="18" t="s">
        <v>248</v>
      </c>
      <c r="B356" s="18" t="s">
        <v>194</v>
      </c>
      <c r="C356">
        <v>3</v>
      </c>
      <c r="D356">
        <v>4</v>
      </c>
      <c r="E356">
        <v>1</v>
      </c>
    </row>
    <row r="357" spans="1:5" ht="17" hidden="1" outlineLevel="1" x14ac:dyDescent="0.25">
      <c r="A357" s="18" t="s">
        <v>249</v>
      </c>
      <c r="B357" s="18" t="s">
        <v>389</v>
      </c>
      <c r="C357">
        <v>3</v>
      </c>
      <c r="D357">
        <v>4</v>
      </c>
      <c r="E357">
        <v>1</v>
      </c>
    </row>
    <row r="358" spans="1:5" ht="17" hidden="1" outlineLevel="1" x14ac:dyDescent="0.25">
      <c r="A358" s="18" t="s">
        <v>250</v>
      </c>
      <c r="B358" s="18" t="s">
        <v>390</v>
      </c>
      <c r="C358">
        <v>4</v>
      </c>
      <c r="D358">
        <v>2</v>
      </c>
      <c r="E358">
        <v>2</v>
      </c>
    </row>
    <row r="359" spans="1:5" ht="17" hidden="1" outlineLevel="1" x14ac:dyDescent="0.25">
      <c r="A359" s="18" t="s">
        <v>251</v>
      </c>
      <c r="B359" s="18" t="s">
        <v>391</v>
      </c>
      <c r="C359">
        <v>4</v>
      </c>
      <c r="D359">
        <v>4</v>
      </c>
      <c r="E359">
        <v>1</v>
      </c>
    </row>
    <row r="360" spans="1:5" ht="17" hidden="1" outlineLevel="1" x14ac:dyDescent="0.25">
      <c r="A360" s="18" t="s">
        <v>252</v>
      </c>
      <c r="B360" s="18" t="s">
        <v>392</v>
      </c>
      <c r="C360">
        <v>3</v>
      </c>
      <c r="D360">
        <v>4</v>
      </c>
      <c r="E360">
        <v>1</v>
      </c>
    </row>
    <row r="361" spans="1:5" ht="17" hidden="1" outlineLevel="1" x14ac:dyDescent="0.25">
      <c r="A361" s="18" t="s">
        <v>253</v>
      </c>
      <c r="B361" s="18" t="s">
        <v>393</v>
      </c>
      <c r="C361">
        <v>4</v>
      </c>
      <c r="D361">
        <v>4</v>
      </c>
      <c r="E361">
        <v>1</v>
      </c>
    </row>
    <row r="362" spans="1:5" ht="17" hidden="1" outlineLevel="1" x14ac:dyDescent="0.25">
      <c r="A362" s="18" t="s">
        <v>245</v>
      </c>
      <c r="B362" s="18" t="s">
        <v>128</v>
      </c>
      <c r="C362">
        <v>3</v>
      </c>
      <c r="D362">
        <v>3</v>
      </c>
      <c r="E362">
        <v>1</v>
      </c>
    </row>
    <row r="363" spans="1:5" ht="17" hidden="1" outlineLevel="1" x14ac:dyDescent="0.25">
      <c r="A363" s="18" t="s">
        <v>254</v>
      </c>
      <c r="B363" s="18" t="s">
        <v>167</v>
      </c>
      <c r="C363">
        <v>3</v>
      </c>
      <c r="D363">
        <v>4</v>
      </c>
      <c r="E363">
        <v>3</v>
      </c>
    </row>
    <row r="364" spans="1:5" ht="17" hidden="1" outlineLevel="1" x14ac:dyDescent="0.25">
      <c r="A364" s="18" t="s">
        <v>255</v>
      </c>
      <c r="B364" s="18" t="s">
        <v>130</v>
      </c>
      <c r="C364">
        <v>3</v>
      </c>
      <c r="D364">
        <v>4</v>
      </c>
      <c r="E364">
        <v>1</v>
      </c>
    </row>
    <row r="365" spans="1:5" ht="17" hidden="1" outlineLevel="1" x14ac:dyDescent="0.25">
      <c r="A365" s="18" t="s">
        <v>256</v>
      </c>
      <c r="B365" s="18" t="s">
        <v>394</v>
      </c>
      <c r="C365">
        <v>4</v>
      </c>
      <c r="D365">
        <v>4</v>
      </c>
      <c r="E365">
        <v>4</v>
      </c>
    </row>
    <row r="366" spans="1:5" ht="17" hidden="1" outlineLevel="1" x14ac:dyDescent="0.25">
      <c r="A366" s="18" t="s">
        <v>257</v>
      </c>
      <c r="B366" s="18" t="s">
        <v>148</v>
      </c>
      <c r="C366">
        <v>3</v>
      </c>
      <c r="D366">
        <v>4</v>
      </c>
      <c r="E366">
        <v>1</v>
      </c>
    </row>
    <row r="367" spans="1:5" ht="17" hidden="1" outlineLevel="1" x14ac:dyDescent="0.25">
      <c r="A367" s="18" t="s">
        <v>258</v>
      </c>
      <c r="B367" s="18" t="s">
        <v>170</v>
      </c>
      <c r="C367">
        <v>3</v>
      </c>
      <c r="D367">
        <v>4</v>
      </c>
      <c r="E367">
        <v>3</v>
      </c>
    </row>
    <row r="368" spans="1:5" ht="17" hidden="1" outlineLevel="1" x14ac:dyDescent="0.25">
      <c r="A368" s="18" t="s">
        <v>259</v>
      </c>
      <c r="B368" s="18" t="s">
        <v>395</v>
      </c>
      <c r="C368">
        <v>4</v>
      </c>
      <c r="D368">
        <v>4</v>
      </c>
      <c r="E368">
        <v>4</v>
      </c>
    </row>
    <row r="369" spans="1:5" ht="17" hidden="1" outlineLevel="1" x14ac:dyDescent="0.25">
      <c r="A369" s="18" t="s">
        <v>260</v>
      </c>
      <c r="B369" s="18" t="s">
        <v>167</v>
      </c>
      <c r="C369">
        <v>3</v>
      </c>
      <c r="D369">
        <v>4</v>
      </c>
      <c r="E369">
        <v>3</v>
      </c>
    </row>
    <row r="370" spans="1:5" ht="17" hidden="1" outlineLevel="1" x14ac:dyDescent="0.25">
      <c r="A370" s="18" t="s">
        <v>261</v>
      </c>
      <c r="B370" s="18" t="s">
        <v>396</v>
      </c>
      <c r="C370">
        <v>3</v>
      </c>
      <c r="D370">
        <v>4</v>
      </c>
      <c r="E370">
        <v>1</v>
      </c>
    </row>
    <row r="371" spans="1:5" ht="17" hidden="1" outlineLevel="1" x14ac:dyDescent="0.25">
      <c r="A371" s="18" t="s">
        <v>262</v>
      </c>
      <c r="B371" s="18" t="s">
        <v>397</v>
      </c>
      <c r="C371">
        <v>4</v>
      </c>
      <c r="D371">
        <v>4</v>
      </c>
      <c r="E371">
        <v>3</v>
      </c>
    </row>
    <row r="372" spans="1:5" ht="17" hidden="1" outlineLevel="1" x14ac:dyDescent="0.25">
      <c r="A372" s="18" t="s">
        <v>263</v>
      </c>
      <c r="B372" s="18" t="s">
        <v>398</v>
      </c>
      <c r="C372">
        <v>3</v>
      </c>
      <c r="D372">
        <v>4</v>
      </c>
      <c r="E372">
        <v>1</v>
      </c>
    </row>
    <row r="373" spans="1:5" ht="17" hidden="1" outlineLevel="1" x14ac:dyDescent="0.25">
      <c r="A373" s="18" t="s">
        <v>264</v>
      </c>
      <c r="B373" s="18" t="s">
        <v>399</v>
      </c>
      <c r="C373">
        <v>4</v>
      </c>
      <c r="D373">
        <v>3</v>
      </c>
      <c r="E373">
        <v>3</v>
      </c>
    </row>
    <row r="374" spans="1:5" ht="17" hidden="1" outlineLevel="1" x14ac:dyDescent="0.25">
      <c r="A374" s="18" t="s">
        <v>265</v>
      </c>
      <c r="B374" s="18" t="s">
        <v>400</v>
      </c>
      <c r="C374">
        <v>4</v>
      </c>
      <c r="D374">
        <v>3</v>
      </c>
      <c r="E374">
        <v>2</v>
      </c>
    </row>
    <row r="375" spans="1:5" ht="17" hidden="1" outlineLevel="1" x14ac:dyDescent="0.25">
      <c r="A375" s="18" t="s">
        <v>266</v>
      </c>
      <c r="B375" s="18" t="s">
        <v>162</v>
      </c>
      <c r="C375">
        <v>3</v>
      </c>
      <c r="D375">
        <v>4</v>
      </c>
      <c r="E375">
        <v>1</v>
      </c>
    </row>
    <row r="376" spans="1:5" ht="17" hidden="1" outlineLevel="1" x14ac:dyDescent="0.25">
      <c r="A376" s="18" t="s">
        <v>267</v>
      </c>
      <c r="B376" s="18" t="s">
        <v>177</v>
      </c>
      <c r="C376">
        <v>4</v>
      </c>
      <c r="D376">
        <v>4</v>
      </c>
      <c r="E376">
        <v>4</v>
      </c>
    </row>
    <row r="377" spans="1:5" ht="17" hidden="1" outlineLevel="1" x14ac:dyDescent="0.25">
      <c r="A377" s="18" t="s">
        <v>268</v>
      </c>
      <c r="B377" s="18" t="s">
        <v>178</v>
      </c>
      <c r="C377">
        <v>4</v>
      </c>
      <c r="D377">
        <v>4</v>
      </c>
      <c r="E377">
        <v>3</v>
      </c>
    </row>
    <row r="378" spans="1:5" ht="17" hidden="1" outlineLevel="1" x14ac:dyDescent="0.25">
      <c r="A378" s="18" t="s">
        <v>269</v>
      </c>
      <c r="B378" s="18" t="s">
        <v>401</v>
      </c>
      <c r="C378">
        <v>4</v>
      </c>
      <c r="D378">
        <v>3</v>
      </c>
      <c r="E378">
        <v>1</v>
      </c>
    </row>
    <row r="379" spans="1:5" ht="17" hidden="1" outlineLevel="1" x14ac:dyDescent="0.25">
      <c r="A379" s="18" t="s">
        <v>270</v>
      </c>
      <c r="B379" s="18" t="s">
        <v>402</v>
      </c>
      <c r="C379">
        <v>3</v>
      </c>
      <c r="D379">
        <v>4</v>
      </c>
      <c r="E379">
        <v>1</v>
      </c>
    </row>
    <row r="380" spans="1:5" ht="17" hidden="1" outlineLevel="1" x14ac:dyDescent="0.25">
      <c r="A380" s="18" t="s">
        <v>271</v>
      </c>
      <c r="B380" s="18" t="s">
        <v>181</v>
      </c>
      <c r="C380">
        <v>3</v>
      </c>
      <c r="D380">
        <v>4</v>
      </c>
      <c r="E380">
        <v>2</v>
      </c>
    </row>
    <row r="381" spans="1:5" ht="17" hidden="1" outlineLevel="1" x14ac:dyDescent="0.25">
      <c r="A381" s="18" t="s">
        <v>272</v>
      </c>
      <c r="B381" s="18" t="s">
        <v>403</v>
      </c>
      <c r="C381">
        <v>4</v>
      </c>
      <c r="D381">
        <v>3</v>
      </c>
      <c r="E381">
        <v>3</v>
      </c>
    </row>
    <row r="382" spans="1:5" ht="17" hidden="1" outlineLevel="1" x14ac:dyDescent="0.25">
      <c r="A382" s="18" t="s">
        <v>245</v>
      </c>
      <c r="B382" s="18" t="s">
        <v>128</v>
      </c>
      <c r="C382">
        <v>3</v>
      </c>
      <c r="D382">
        <v>3</v>
      </c>
      <c r="E382">
        <v>1</v>
      </c>
    </row>
    <row r="383" spans="1:5" ht="17" hidden="1" outlineLevel="1" x14ac:dyDescent="0.25">
      <c r="A383" s="18" t="s">
        <v>273</v>
      </c>
      <c r="B383" s="18" t="s">
        <v>404</v>
      </c>
      <c r="C383">
        <v>4</v>
      </c>
      <c r="D383">
        <v>2</v>
      </c>
      <c r="E383">
        <v>1</v>
      </c>
    </row>
    <row r="384" spans="1:5" ht="17" hidden="1" outlineLevel="1" x14ac:dyDescent="0.25">
      <c r="A384" s="18" t="s">
        <v>274</v>
      </c>
      <c r="B384" s="18" t="s">
        <v>405</v>
      </c>
      <c r="C384">
        <v>4</v>
      </c>
      <c r="D384">
        <v>3</v>
      </c>
      <c r="E384">
        <v>2</v>
      </c>
    </row>
    <row r="385" spans="1:5" ht="17" hidden="1" outlineLevel="1" x14ac:dyDescent="0.25">
      <c r="A385" s="18" t="s">
        <v>275</v>
      </c>
      <c r="B385" s="18" t="s">
        <v>406</v>
      </c>
      <c r="C385">
        <v>3</v>
      </c>
      <c r="D385">
        <v>4</v>
      </c>
      <c r="E385">
        <v>4</v>
      </c>
    </row>
    <row r="386" spans="1:5" ht="17" hidden="1" outlineLevel="1" x14ac:dyDescent="0.25">
      <c r="A386" s="18" t="s">
        <v>276</v>
      </c>
      <c r="B386" s="18" t="s">
        <v>148</v>
      </c>
      <c r="C386">
        <v>3</v>
      </c>
      <c r="D386">
        <v>4</v>
      </c>
      <c r="E386">
        <v>1</v>
      </c>
    </row>
    <row r="387" spans="1:5" ht="17" hidden="1" outlineLevel="1" x14ac:dyDescent="0.25">
      <c r="A387" s="18" t="s">
        <v>277</v>
      </c>
      <c r="B387" s="18" t="s">
        <v>407</v>
      </c>
      <c r="C387">
        <v>4</v>
      </c>
      <c r="D387">
        <v>2</v>
      </c>
      <c r="E387">
        <v>3</v>
      </c>
    </row>
    <row r="388" spans="1:5" ht="17" hidden="1" outlineLevel="1" x14ac:dyDescent="0.25">
      <c r="A388" s="18" t="s">
        <v>278</v>
      </c>
      <c r="B388" s="18" t="s">
        <v>408</v>
      </c>
      <c r="C388">
        <v>4</v>
      </c>
      <c r="D388">
        <v>4</v>
      </c>
      <c r="E388">
        <v>3</v>
      </c>
    </row>
    <row r="389" spans="1:5" ht="17" hidden="1" outlineLevel="1" x14ac:dyDescent="0.25">
      <c r="A389" s="18" t="s">
        <v>279</v>
      </c>
      <c r="B389" s="18" t="s">
        <v>162</v>
      </c>
      <c r="C389">
        <v>3</v>
      </c>
      <c r="D389">
        <v>4</v>
      </c>
      <c r="E389">
        <v>1</v>
      </c>
    </row>
    <row r="390" spans="1:5" ht="17" hidden="1" outlineLevel="1" x14ac:dyDescent="0.25">
      <c r="A390" s="18" t="s">
        <v>267</v>
      </c>
      <c r="B390" s="18" t="s">
        <v>177</v>
      </c>
      <c r="C390">
        <v>4</v>
      </c>
      <c r="D390">
        <v>4</v>
      </c>
      <c r="E390">
        <v>4</v>
      </c>
    </row>
    <row r="391" spans="1:5" ht="17" hidden="1" outlineLevel="1" x14ac:dyDescent="0.25">
      <c r="A391" s="18" t="s">
        <v>280</v>
      </c>
      <c r="B391" s="18" t="s">
        <v>409</v>
      </c>
      <c r="C391">
        <v>4</v>
      </c>
      <c r="D391">
        <v>1</v>
      </c>
      <c r="E391">
        <v>1</v>
      </c>
    </row>
    <row r="392" spans="1:5" ht="17" hidden="1" outlineLevel="1" x14ac:dyDescent="0.25">
      <c r="A392" s="18" t="s">
        <v>281</v>
      </c>
      <c r="B392" s="18" t="s">
        <v>410</v>
      </c>
      <c r="C392">
        <v>1</v>
      </c>
      <c r="D392">
        <v>1</v>
      </c>
      <c r="E392">
        <v>1</v>
      </c>
    </row>
    <row r="393" spans="1:5" ht="17" hidden="1" outlineLevel="1" x14ac:dyDescent="0.25">
      <c r="A393" s="18" t="s">
        <v>282</v>
      </c>
      <c r="B393" s="18" t="s">
        <v>148</v>
      </c>
      <c r="C393">
        <v>3</v>
      </c>
      <c r="D393">
        <v>4</v>
      </c>
      <c r="E393">
        <v>1</v>
      </c>
    </row>
    <row r="394" spans="1:5" ht="17" hidden="1" outlineLevel="1" x14ac:dyDescent="0.25">
      <c r="A394" s="18" t="s">
        <v>283</v>
      </c>
      <c r="B394" s="18" t="s">
        <v>411</v>
      </c>
      <c r="C394">
        <v>2</v>
      </c>
      <c r="D394">
        <v>2</v>
      </c>
      <c r="E394">
        <v>2</v>
      </c>
    </row>
    <row r="395" spans="1:5" ht="17" hidden="1" outlineLevel="1" x14ac:dyDescent="0.25">
      <c r="A395" s="18" t="s">
        <v>284</v>
      </c>
      <c r="B395" s="18" t="s">
        <v>412</v>
      </c>
      <c r="C395">
        <v>4</v>
      </c>
      <c r="D395">
        <v>3</v>
      </c>
      <c r="E395">
        <v>4</v>
      </c>
    </row>
    <row r="396" spans="1:5" ht="17" hidden="1" outlineLevel="1" x14ac:dyDescent="0.25">
      <c r="A396" s="18" t="s">
        <v>285</v>
      </c>
      <c r="B396" s="18" t="s">
        <v>186</v>
      </c>
      <c r="C396">
        <v>3</v>
      </c>
      <c r="D396">
        <v>3</v>
      </c>
      <c r="E396">
        <v>1</v>
      </c>
    </row>
    <row r="397" spans="1:5" ht="17" hidden="1" outlineLevel="1" x14ac:dyDescent="0.25">
      <c r="A397" s="18" t="s">
        <v>286</v>
      </c>
      <c r="B397" s="18" t="s">
        <v>413</v>
      </c>
      <c r="C397">
        <v>4</v>
      </c>
      <c r="D397">
        <v>4</v>
      </c>
      <c r="E397">
        <v>4</v>
      </c>
    </row>
    <row r="398" spans="1:5" ht="17" hidden="1" outlineLevel="1" x14ac:dyDescent="0.25">
      <c r="A398" s="18" t="s">
        <v>287</v>
      </c>
      <c r="B398" s="18" t="s">
        <v>414</v>
      </c>
      <c r="C398">
        <v>4</v>
      </c>
      <c r="D398">
        <v>4</v>
      </c>
      <c r="E398">
        <v>4</v>
      </c>
    </row>
    <row r="399" spans="1:5" ht="17" hidden="1" outlineLevel="1" x14ac:dyDescent="0.25">
      <c r="A399" s="18" t="s">
        <v>288</v>
      </c>
      <c r="B399" s="18" t="s">
        <v>194</v>
      </c>
      <c r="C399">
        <v>3</v>
      </c>
      <c r="D399">
        <v>4</v>
      </c>
      <c r="E399">
        <v>1</v>
      </c>
    </row>
    <row r="400" spans="1:5" ht="17" hidden="1" outlineLevel="1" x14ac:dyDescent="0.25">
      <c r="A400" s="18" t="s">
        <v>289</v>
      </c>
      <c r="B400" s="18" t="s">
        <v>415</v>
      </c>
      <c r="C400">
        <v>4</v>
      </c>
      <c r="D400">
        <v>3</v>
      </c>
      <c r="E400">
        <v>3</v>
      </c>
    </row>
    <row r="401" spans="1:12" ht="17" hidden="1" outlineLevel="1" x14ac:dyDescent="0.25">
      <c r="A401" s="18" t="s">
        <v>290</v>
      </c>
      <c r="B401" s="18" t="s">
        <v>416</v>
      </c>
      <c r="C401">
        <v>4</v>
      </c>
      <c r="D401">
        <v>4</v>
      </c>
      <c r="E401">
        <v>3</v>
      </c>
    </row>
    <row r="402" spans="1:12" ht="17" hidden="1" outlineLevel="1" x14ac:dyDescent="0.25">
      <c r="A402" s="18" t="s">
        <v>291</v>
      </c>
      <c r="B402" s="18" t="s">
        <v>417</v>
      </c>
      <c r="C402">
        <v>4</v>
      </c>
      <c r="D402">
        <v>4</v>
      </c>
      <c r="E402">
        <v>4</v>
      </c>
    </row>
    <row r="403" spans="1:12" ht="17" hidden="1" outlineLevel="1" x14ac:dyDescent="0.25">
      <c r="A403" s="18" t="s">
        <v>292</v>
      </c>
      <c r="B403" s="18" t="s">
        <v>418</v>
      </c>
      <c r="C403">
        <v>4</v>
      </c>
      <c r="D403">
        <v>4</v>
      </c>
      <c r="E403">
        <v>4</v>
      </c>
    </row>
    <row r="404" spans="1:12" ht="17" hidden="1" outlineLevel="1" x14ac:dyDescent="0.25">
      <c r="A404" s="18" t="s">
        <v>293</v>
      </c>
      <c r="B404" s="18" t="s">
        <v>352</v>
      </c>
      <c r="C404">
        <v>4</v>
      </c>
      <c r="D404">
        <v>4</v>
      </c>
      <c r="E404">
        <v>4</v>
      </c>
    </row>
    <row r="405" spans="1:12" ht="17" hidden="1" outlineLevel="1" x14ac:dyDescent="0.25">
      <c r="A405" s="18" t="s">
        <v>294</v>
      </c>
      <c r="B405" s="18" t="s">
        <v>419</v>
      </c>
      <c r="C405">
        <v>4</v>
      </c>
      <c r="D405">
        <v>4</v>
      </c>
      <c r="E405">
        <v>4</v>
      </c>
    </row>
    <row r="406" spans="1:12" ht="17" hidden="1" outlineLevel="1" x14ac:dyDescent="0.25">
      <c r="A406" s="18" t="s">
        <v>295</v>
      </c>
      <c r="B406" s="18" t="s">
        <v>420</v>
      </c>
      <c r="C406">
        <v>4</v>
      </c>
      <c r="D406">
        <v>4</v>
      </c>
      <c r="E406">
        <v>4</v>
      </c>
    </row>
    <row r="407" spans="1:12" ht="17" hidden="1" outlineLevel="1" x14ac:dyDescent="0.25">
      <c r="A407" s="18" t="s">
        <v>260</v>
      </c>
      <c r="B407" s="18" t="s">
        <v>167</v>
      </c>
      <c r="C407">
        <v>3</v>
      </c>
      <c r="D407">
        <v>4</v>
      </c>
      <c r="E407">
        <v>1</v>
      </c>
    </row>
    <row r="408" spans="1:12" ht="17" hidden="1" outlineLevel="1" x14ac:dyDescent="0.25">
      <c r="A408" s="18" t="s">
        <v>296</v>
      </c>
      <c r="B408" s="18" t="s">
        <v>421</v>
      </c>
      <c r="C408">
        <v>3</v>
      </c>
      <c r="D408">
        <v>4</v>
      </c>
      <c r="E408">
        <v>1</v>
      </c>
    </row>
    <row r="409" spans="1:12" ht="17" hidden="1" outlineLevel="1" x14ac:dyDescent="0.25">
      <c r="A409" s="18" t="s">
        <v>297</v>
      </c>
      <c r="B409" s="18" t="s">
        <v>148</v>
      </c>
      <c r="C409">
        <v>3</v>
      </c>
      <c r="D409">
        <v>4</v>
      </c>
      <c r="E409">
        <v>1</v>
      </c>
    </row>
    <row r="410" spans="1:12" ht="17" hidden="1" outlineLevel="1" x14ac:dyDescent="0.25">
      <c r="A410" s="18" t="s">
        <v>298</v>
      </c>
      <c r="B410" s="18" t="s">
        <v>422</v>
      </c>
      <c r="C410">
        <v>4</v>
      </c>
      <c r="D410">
        <v>4</v>
      </c>
      <c r="E410">
        <v>4</v>
      </c>
    </row>
    <row r="411" spans="1:12" ht="18" collapsed="1" thickBot="1" x14ac:dyDescent="0.3">
      <c r="B411" s="18" t="s">
        <v>478</v>
      </c>
      <c r="C411" s="21">
        <f>SUM(C311:C410)/404</f>
        <v>0.86386138613861385</v>
      </c>
      <c r="D411" s="21">
        <f>SUM(D311:D410)/404</f>
        <v>0.8366336633663366</v>
      </c>
      <c r="E411" s="21">
        <f>SUM(E311:E410)/404</f>
        <v>0.55693069306930698</v>
      </c>
      <c r="L411">
        <f>L310/4</f>
        <v>0.56992574257425743</v>
      </c>
    </row>
    <row r="413" spans="1:12" x14ac:dyDescent="0.2">
      <c r="B413" s="19" t="s">
        <v>74</v>
      </c>
      <c r="H413" t="s">
        <v>602</v>
      </c>
      <c r="I413" t="s">
        <v>476</v>
      </c>
      <c r="J413" t="s">
        <v>601</v>
      </c>
      <c r="K413" t="s">
        <v>600</v>
      </c>
    </row>
    <row r="414" spans="1:12" ht="17" hidden="1" outlineLevel="1" x14ac:dyDescent="0.25">
      <c r="A414" s="18" t="s">
        <v>204</v>
      </c>
      <c r="B414" s="18" t="s">
        <v>423</v>
      </c>
      <c r="C414">
        <v>2</v>
      </c>
      <c r="D414">
        <v>1</v>
      </c>
      <c r="E414">
        <v>2</v>
      </c>
      <c r="H414">
        <v>1</v>
      </c>
      <c r="I414" t="s">
        <v>603</v>
      </c>
      <c r="J414" t="s">
        <v>606</v>
      </c>
      <c r="K414" t="s">
        <v>610</v>
      </c>
    </row>
    <row r="415" spans="1:12" ht="17" hidden="1" outlineLevel="1" x14ac:dyDescent="0.25">
      <c r="A415" s="18" t="s">
        <v>205</v>
      </c>
      <c r="B415" s="18" t="s">
        <v>303</v>
      </c>
      <c r="C415">
        <v>4</v>
      </c>
      <c r="D415">
        <v>4</v>
      </c>
      <c r="E415">
        <v>1</v>
      </c>
      <c r="H415">
        <v>2</v>
      </c>
      <c r="I415" t="s">
        <v>604</v>
      </c>
      <c r="J415" t="s">
        <v>607</v>
      </c>
      <c r="K415" t="s">
        <v>611</v>
      </c>
    </row>
    <row r="416" spans="1:12" ht="17" hidden="1" outlineLevel="1" x14ac:dyDescent="0.25">
      <c r="A416" s="18" t="s">
        <v>206</v>
      </c>
      <c r="B416" s="18" t="s">
        <v>136</v>
      </c>
      <c r="C416">
        <v>3</v>
      </c>
      <c r="D416">
        <v>4</v>
      </c>
      <c r="E416">
        <v>1</v>
      </c>
      <c r="H416">
        <v>3</v>
      </c>
      <c r="J416" t="s">
        <v>608</v>
      </c>
      <c r="K416" t="s">
        <v>615</v>
      </c>
    </row>
    <row r="417" spans="1:11" ht="17" hidden="1" outlineLevel="1" x14ac:dyDescent="0.25">
      <c r="A417" s="18" t="s">
        <v>207</v>
      </c>
      <c r="B417" s="18" t="s">
        <v>148</v>
      </c>
      <c r="C417">
        <v>3</v>
      </c>
      <c r="D417">
        <v>4</v>
      </c>
      <c r="E417">
        <v>1</v>
      </c>
      <c r="H417">
        <v>4</v>
      </c>
      <c r="I417" t="s">
        <v>605</v>
      </c>
      <c r="J417" t="s">
        <v>609</v>
      </c>
      <c r="K417" t="s">
        <v>614</v>
      </c>
    </row>
    <row r="418" spans="1:11" ht="17" hidden="1" outlineLevel="1" x14ac:dyDescent="0.25">
      <c r="A418" s="18" t="s">
        <v>208</v>
      </c>
      <c r="B418" s="18" t="s">
        <v>424</v>
      </c>
      <c r="C418">
        <v>4</v>
      </c>
      <c r="D418">
        <v>3</v>
      </c>
      <c r="E418">
        <v>3</v>
      </c>
      <c r="I418" t="s">
        <v>612</v>
      </c>
    </row>
    <row r="419" spans="1:11" ht="17" hidden="1" outlineLevel="1" x14ac:dyDescent="0.25">
      <c r="A419" s="18" t="s">
        <v>209</v>
      </c>
      <c r="B419" s="18" t="s">
        <v>425</v>
      </c>
      <c r="C419">
        <v>4</v>
      </c>
      <c r="D419">
        <v>3</v>
      </c>
      <c r="E419">
        <v>2</v>
      </c>
      <c r="I419" t="s">
        <v>613</v>
      </c>
    </row>
    <row r="420" spans="1:11" ht="17" hidden="1" outlineLevel="1" x14ac:dyDescent="0.25">
      <c r="A420" s="18" t="s">
        <v>210</v>
      </c>
      <c r="B420" s="18" t="s">
        <v>426</v>
      </c>
      <c r="C420">
        <v>4</v>
      </c>
      <c r="D420">
        <v>4</v>
      </c>
      <c r="E420">
        <v>4</v>
      </c>
    </row>
    <row r="421" spans="1:11" ht="17" hidden="1" outlineLevel="1" x14ac:dyDescent="0.25">
      <c r="A421" s="18" t="s">
        <v>211</v>
      </c>
      <c r="B421" s="18" t="s">
        <v>129</v>
      </c>
      <c r="C421">
        <v>4</v>
      </c>
      <c r="D421">
        <v>2</v>
      </c>
      <c r="E421">
        <v>2</v>
      </c>
    </row>
    <row r="422" spans="1:11" ht="17" hidden="1" outlineLevel="1" x14ac:dyDescent="0.25">
      <c r="A422" s="18" t="s">
        <v>212</v>
      </c>
      <c r="B422" s="18" t="s">
        <v>427</v>
      </c>
      <c r="C422">
        <v>4</v>
      </c>
      <c r="D422">
        <v>3</v>
      </c>
      <c r="E422">
        <v>3</v>
      </c>
    </row>
    <row r="423" spans="1:11" ht="17" hidden="1" outlineLevel="1" x14ac:dyDescent="0.25">
      <c r="A423" s="18" t="s">
        <v>213</v>
      </c>
      <c r="B423" s="18" t="s">
        <v>307</v>
      </c>
      <c r="C423">
        <v>4</v>
      </c>
      <c r="D423">
        <v>4</v>
      </c>
      <c r="E423">
        <v>2</v>
      </c>
    </row>
    <row r="424" spans="1:11" ht="17" hidden="1" outlineLevel="1" x14ac:dyDescent="0.25">
      <c r="A424" s="18" t="s">
        <v>214</v>
      </c>
      <c r="B424" s="18" t="s">
        <v>428</v>
      </c>
      <c r="C424">
        <v>4</v>
      </c>
      <c r="D424">
        <v>1</v>
      </c>
      <c r="E424">
        <v>1</v>
      </c>
    </row>
    <row r="425" spans="1:11" ht="17" hidden="1" outlineLevel="1" x14ac:dyDescent="0.25">
      <c r="A425" s="18" t="s">
        <v>215</v>
      </c>
      <c r="B425" s="18" t="s">
        <v>367</v>
      </c>
      <c r="C425">
        <v>3</v>
      </c>
      <c r="D425">
        <v>4</v>
      </c>
      <c r="E425">
        <v>3</v>
      </c>
    </row>
    <row r="426" spans="1:11" ht="17" hidden="1" outlineLevel="1" x14ac:dyDescent="0.25">
      <c r="A426" s="18" t="s">
        <v>216</v>
      </c>
      <c r="B426" s="18" t="s">
        <v>429</v>
      </c>
      <c r="C426">
        <v>4</v>
      </c>
      <c r="D426">
        <v>3</v>
      </c>
      <c r="E426">
        <v>2</v>
      </c>
    </row>
    <row r="427" spans="1:11" ht="17" hidden="1" outlineLevel="1" x14ac:dyDescent="0.25">
      <c r="A427" s="18" t="s">
        <v>217</v>
      </c>
      <c r="B427" s="18" t="s">
        <v>136</v>
      </c>
      <c r="C427">
        <v>3</v>
      </c>
      <c r="D427">
        <v>4</v>
      </c>
      <c r="E427">
        <v>1</v>
      </c>
    </row>
    <row r="428" spans="1:11" ht="17" hidden="1" outlineLevel="1" x14ac:dyDescent="0.25">
      <c r="A428" s="18" t="s">
        <v>218</v>
      </c>
      <c r="B428" s="18" t="s">
        <v>430</v>
      </c>
      <c r="C428">
        <v>3</v>
      </c>
      <c r="D428">
        <v>2</v>
      </c>
      <c r="E428">
        <v>2</v>
      </c>
    </row>
    <row r="429" spans="1:11" ht="17" hidden="1" outlineLevel="1" x14ac:dyDescent="0.25">
      <c r="A429" s="18" t="s">
        <v>219</v>
      </c>
      <c r="B429" s="18" t="s">
        <v>431</v>
      </c>
      <c r="C429">
        <v>4</v>
      </c>
      <c r="D429">
        <v>3</v>
      </c>
      <c r="E429">
        <v>3</v>
      </c>
    </row>
    <row r="430" spans="1:11" ht="17" hidden="1" outlineLevel="1" x14ac:dyDescent="0.25">
      <c r="A430" s="18" t="s">
        <v>220</v>
      </c>
      <c r="B430" s="18" t="s">
        <v>311</v>
      </c>
      <c r="C430">
        <v>4</v>
      </c>
      <c r="D430">
        <v>4</v>
      </c>
      <c r="E430">
        <v>2</v>
      </c>
    </row>
    <row r="431" spans="1:11" ht="17" hidden="1" outlineLevel="1" x14ac:dyDescent="0.25">
      <c r="A431" s="18" t="s">
        <v>221</v>
      </c>
      <c r="B431" s="18" t="s">
        <v>432</v>
      </c>
      <c r="C431">
        <v>4</v>
      </c>
      <c r="D431">
        <v>2</v>
      </c>
      <c r="E431">
        <v>2</v>
      </c>
    </row>
    <row r="432" spans="1:11" ht="17" hidden="1" outlineLevel="1" x14ac:dyDescent="0.25">
      <c r="A432" s="18" t="s">
        <v>222</v>
      </c>
      <c r="B432" s="18" t="s">
        <v>433</v>
      </c>
      <c r="C432">
        <v>2</v>
      </c>
      <c r="D432">
        <v>1</v>
      </c>
      <c r="E432">
        <v>2</v>
      </c>
    </row>
    <row r="433" spans="1:5" ht="17" hidden="1" outlineLevel="1" x14ac:dyDescent="0.25">
      <c r="A433" s="18" t="s">
        <v>223</v>
      </c>
      <c r="B433" s="18" t="s">
        <v>434</v>
      </c>
      <c r="C433">
        <v>2</v>
      </c>
      <c r="D433">
        <v>2</v>
      </c>
      <c r="E433">
        <v>3</v>
      </c>
    </row>
    <row r="434" spans="1:5" ht="17" hidden="1" outlineLevel="1" x14ac:dyDescent="0.25">
      <c r="A434" s="18" t="s">
        <v>224</v>
      </c>
      <c r="B434" s="18" t="s">
        <v>435</v>
      </c>
      <c r="C434">
        <v>4</v>
      </c>
      <c r="D434">
        <v>4</v>
      </c>
      <c r="E434">
        <v>4</v>
      </c>
    </row>
    <row r="435" spans="1:5" ht="17" hidden="1" outlineLevel="1" x14ac:dyDescent="0.25">
      <c r="A435" s="18" t="s">
        <v>225</v>
      </c>
      <c r="B435" s="18" t="s">
        <v>436</v>
      </c>
      <c r="C435">
        <v>4</v>
      </c>
      <c r="D435">
        <v>4</v>
      </c>
      <c r="E435">
        <v>1</v>
      </c>
    </row>
    <row r="436" spans="1:5" ht="17" hidden="1" outlineLevel="1" x14ac:dyDescent="0.25">
      <c r="A436" s="18" t="s">
        <v>226</v>
      </c>
      <c r="B436" s="18" t="s">
        <v>145</v>
      </c>
      <c r="C436">
        <v>4</v>
      </c>
      <c r="D436">
        <v>4</v>
      </c>
      <c r="E436">
        <v>4</v>
      </c>
    </row>
    <row r="437" spans="1:5" ht="17" hidden="1" outlineLevel="1" x14ac:dyDescent="0.25">
      <c r="A437" s="18" t="s">
        <v>227</v>
      </c>
      <c r="B437" s="18" t="s">
        <v>437</v>
      </c>
      <c r="C437">
        <v>4</v>
      </c>
      <c r="D437">
        <v>2</v>
      </c>
      <c r="E437">
        <v>2</v>
      </c>
    </row>
    <row r="438" spans="1:5" ht="17" hidden="1" outlineLevel="1" x14ac:dyDescent="0.25">
      <c r="A438" s="18" t="s">
        <v>228</v>
      </c>
      <c r="B438" s="18" t="s">
        <v>148</v>
      </c>
      <c r="C438">
        <v>3</v>
      </c>
      <c r="D438">
        <v>4</v>
      </c>
      <c r="E438">
        <v>1</v>
      </c>
    </row>
    <row r="439" spans="1:5" ht="17" hidden="1" outlineLevel="1" x14ac:dyDescent="0.25">
      <c r="A439" s="18" t="s">
        <v>229</v>
      </c>
      <c r="B439" s="18" t="s">
        <v>148</v>
      </c>
      <c r="C439">
        <v>3</v>
      </c>
      <c r="D439">
        <v>4</v>
      </c>
      <c r="E439">
        <v>1</v>
      </c>
    </row>
    <row r="440" spans="1:5" ht="17" hidden="1" outlineLevel="1" x14ac:dyDescent="0.25">
      <c r="A440" s="18" t="s">
        <v>230</v>
      </c>
      <c r="B440" s="18" t="s">
        <v>438</v>
      </c>
      <c r="C440">
        <v>4</v>
      </c>
      <c r="D440">
        <v>4</v>
      </c>
      <c r="E440">
        <v>2</v>
      </c>
    </row>
    <row r="441" spans="1:5" ht="17" hidden="1" outlineLevel="1" x14ac:dyDescent="0.25">
      <c r="A441" s="18" t="s">
        <v>231</v>
      </c>
      <c r="B441" s="18" t="s">
        <v>148</v>
      </c>
      <c r="C441">
        <v>3</v>
      </c>
      <c r="D441">
        <v>4</v>
      </c>
      <c r="E441">
        <v>1</v>
      </c>
    </row>
    <row r="442" spans="1:5" ht="17" hidden="1" outlineLevel="1" x14ac:dyDescent="0.25">
      <c r="A442" s="18" t="s">
        <v>232</v>
      </c>
      <c r="B442" s="18" t="s">
        <v>439</v>
      </c>
      <c r="C442">
        <v>4</v>
      </c>
      <c r="D442">
        <v>4</v>
      </c>
      <c r="E442">
        <v>4</v>
      </c>
    </row>
    <row r="443" spans="1:5" ht="17" hidden="1" outlineLevel="1" x14ac:dyDescent="0.25">
      <c r="A443" s="18" t="s">
        <v>233</v>
      </c>
      <c r="B443" s="18" t="s">
        <v>136</v>
      </c>
      <c r="C443">
        <v>3</v>
      </c>
      <c r="D443">
        <v>4</v>
      </c>
      <c r="E443">
        <v>2</v>
      </c>
    </row>
    <row r="444" spans="1:5" ht="17" hidden="1" outlineLevel="1" x14ac:dyDescent="0.25">
      <c r="A444" s="18" t="s">
        <v>234</v>
      </c>
      <c r="B444" s="18" t="s">
        <v>152</v>
      </c>
      <c r="C444">
        <v>3</v>
      </c>
      <c r="D444">
        <v>3</v>
      </c>
      <c r="E444">
        <v>1</v>
      </c>
    </row>
    <row r="445" spans="1:5" ht="17" hidden="1" outlineLevel="1" x14ac:dyDescent="0.25">
      <c r="A445" s="18" t="s">
        <v>234</v>
      </c>
      <c r="B445" s="18" t="s">
        <v>152</v>
      </c>
      <c r="C445">
        <v>3</v>
      </c>
      <c r="D445">
        <v>3</v>
      </c>
      <c r="E445">
        <v>1</v>
      </c>
    </row>
    <row r="446" spans="1:5" ht="17" hidden="1" outlineLevel="1" x14ac:dyDescent="0.25">
      <c r="A446" s="18" t="s">
        <v>235</v>
      </c>
      <c r="B446" s="18" t="s">
        <v>440</v>
      </c>
      <c r="C446">
        <v>3</v>
      </c>
      <c r="D446">
        <v>1</v>
      </c>
      <c r="E446">
        <v>1</v>
      </c>
    </row>
    <row r="447" spans="1:5" ht="17" hidden="1" outlineLevel="1" x14ac:dyDescent="0.25">
      <c r="A447" s="18" t="s">
        <v>236</v>
      </c>
      <c r="B447" s="18" t="s">
        <v>441</v>
      </c>
      <c r="C447">
        <v>4</v>
      </c>
      <c r="D447">
        <v>4</v>
      </c>
      <c r="E447">
        <v>3</v>
      </c>
    </row>
    <row r="448" spans="1:5" ht="17" hidden="1" outlineLevel="1" x14ac:dyDescent="0.25">
      <c r="A448" s="18" t="s">
        <v>237</v>
      </c>
      <c r="B448" s="18" t="s">
        <v>148</v>
      </c>
      <c r="C448">
        <v>3</v>
      </c>
      <c r="D448">
        <v>4</v>
      </c>
      <c r="E448">
        <v>1</v>
      </c>
    </row>
    <row r="449" spans="1:5" ht="17" hidden="1" outlineLevel="1" x14ac:dyDescent="0.25">
      <c r="A449" s="18" t="s">
        <v>238</v>
      </c>
      <c r="B449" s="18" t="s">
        <v>442</v>
      </c>
      <c r="C449">
        <v>4</v>
      </c>
      <c r="D449">
        <v>4</v>
      </c>
      <c r="E449">
        <v>3</v>
      </c>
    </row>
    <row r="450" spans="1:5" ht="17" hidden="1" outlineLevel="1" x14ac:dyDescent="0.25">
      <c r="A450" s="18" t="s">
        <v>239</v>
      </c>
      <c r="B450" s="18" t="s">
        <v>157</v>
      </c>
      <c r="C450">
        <v>3</v>
      </c>
      <c r="D450">
        <v>4</v>
      </c>
      <c r="E450">
        <v>3</v>
      </c>
    </row>
    <row r="451" spans="1:5" ht="17" hidden="1" outlineLevel="1" x14ac:dyDescent="0.25">
      <c r="A451" s="18" t="s">
        <v>240</v>
      </c>
      <c r="B451" s="18" t="s">
        <v>443</v>
      </c>
      <c r="C451">
        <v>4</v>
      </c>
      <c r="D451">
        <v>3</v>
      </c>
      <c r="E451">
        <v>3</v>
      </c>
    </row>
    <row r="452" spans="1:5" ht="17" hidden="1" outlineLevel="1" x14ac:dyDescent="0.25">
      <c r="A452" s="18" t="s">
        <v>241</v>
      </c>
      <c r="B452" s="18" t="s">
        <v>130</v>
      </c>
      <c r="C452">
        <v>3</v>
      </c>
      <c r="D452">
        <v>4</v>
      </c>
      <c r="E452">
        <v>1</v>
      </c>
    </row>
    <row r="453" spans="1:5" ht="17" hidden="1" outlineLevel="1" x14ac:dyDescent="0.25">
      <c r="A453" s="18" t="s">
        <v>242</v>
      </c>
      <c r="B453" s="18" t="s">
        <v>444</v>
      </c>
      <c r="C453">
        <v>4</v>
      </c>
      <c r="D453">
        <v>3</v>
      </c>
      <c r="E453">
        <v>3</v>
      </c>
    </row>
    <row r="454" spans="1:5" ht="17" hidden="1" outlineLevel="1" x14ac:dyDescent="0.25">
      <c r="A454" s="18" t="s">
        <v>243</v>
      </c>
      <c r="B454" s="18" t="s">
        <v>445</v>
      </c>
      <c r="C454">
        <v>3</v>
      </c>
      <c r="D454">
        <v>3</v>
      </c>
      <c r="E454">
        <v>2</v>
      </c>
    </row>
    <row r="455" spans="1:5" ht="17" hidden="1" outlineLevel="1" x14ac:dyDescent="0.25">
      <c r="A455" s="18" t="s">
        <v>244</v>
      </c>
      <c r="B455" s="18" t="s">
        <v>148</v>
      </c>
      <c r="C455">
        <v>3</v>
      </c>
      <c r="D455">
        <v>4</v>
      </c>
      <c r="E455">
        <v>1</v>
      </c>
    </row>
    <row r="456" spans="1:5" ht="17" hidden="1" outlineLevel="1" x14ac:dyDescent="0.25">
      <c r="A456" s="18" t="s">
        <v>245</v>
      </c>
      <c r="B456" s="18" t="s">
        <v>128</v>
      </c>
      <c r="C456">
        <v>3</v>
      </c>
      <c r="D456">
        <v>3</v>
      </c>
      <c r="E456">
        <v>1</v>
      </c>
    </row>
    <row r="457" spans="1:5" ht="17" hidden="1" outlineLevel="1" x14ac:dyDescent="0.25">
      <c r="A457" s="18" t="s">
        <v>246</v>
      </c>
      <c r="B457" s="18" t="s">
        <v>446</v>
      </c>
      <c r="C457">
        <v>4</v>
      </c>
      <c r="D457">
        <v>3</v>
      </c>
      <c r="E457">
        <v>4</v>
      </c>
    </row>
    <row r="458" spans="1:5" ht="17" hidden="1" outlineLevel="1" x14ac:dyDescent="0.25">
      <c r="A458" s="18" t="s">
        <v>247</v>
      </c>
      <c r="B458" s="18" t="s">
        <v>447</v>
      </c>
      <c r="C458">
        <v>4</v>
      </c>
      <c r="D458">
        <v>3</v>
      </c>
      <c r="E458">
        <v>3</v>
      </c>
    </row>
    <row r="459" spans="1:5" ht="17" hidden="1" outlineLevel="1" x14ac:dyDescent="0.25">
      <c r="A459" s="18" t="s">
        <v>248</v>
      </c>
      <c r="B459" s="18" t="s">
        <v>448</v>
      </c>
      <c r="C459">
        <v>4</v>
      </c>
      <c r="D459">
        <v>4</v>
      </c>
      <c r="E459">
        <v>2</v>
      </c>
    </row>
    <row r="460" spans="1:5" ht="17" hidden="1" outlineLevel="1" x14ac:dyDescent="0.25">
      <c r="A460" s="18" t="s">
        <v>249</v>
      </c>
      <c r="B460" s="18" t="s">
        <v>148</v>
      </c>
      <c r="C460">
        <v>3</v>
      </c>
      <c r="D460">
        <v>3</v>
      </c>
      <c r="E460">
        <v>1</v>
      </c>
    </row>
    <row r="461" spans="1:5" ht="17" hidden="1" outlineLevel="1" x14ac:dyDescent="0.25">
      <c r="A461" s="18" t="s">
        <v>250</v>
      </c>
      <c r="B461" s="18" t="s">
        <v>449</v>
      </c>
      <c r="C461">
        <v>3</v>
      </c>
      <c r="D461">
        <v>2</v>
      </c>
      <c r="E461">
        <v>1</v>
      </c>
    </row>
    <row r="462" spans="1:5" ht="17" hidden="1" outlineLevel="1" x14ac:dyDescent="0.25">
      <c r="A462" s="18" t="s">
        <v>251</v>
      </c>
      <c r="B462" s="18" t="s">
        <v>450</v>
      </c>
      <c r="C462">
        <v>4</v>
      </c>
      <c r="D462">
        <v>4</v>
      </c>
      <c r="E462">
        <v>2</v>
      </c>
    </row>
    <row r="463" spans="1:5" ht="17" hidden="1" outlineLevel="1" x14ac:dyDescent="0.25">
      <c r="A463" s="18" t="s">
        <v>252</v>
      </c>
      <c r="B463" s="18" t="s">
        <v>451</v>
      </c>
      <c r="C463">
        <v>4</v>
      </c>
      <c r="D463">
        <v>2</v>
      </c>
      <c r="E463">
        <v>1</v>
      </c>
    </row>
    <row r="464" spans="1:5" ht="17" hidden="1" outlineLevel="1" x14ac:dyDescent="0.25">
      <c r="A464" s="18" t="s">
        <v>253</v>
      </c>
      <c r="B464" s="18" t="s">
        <v>452</v>
      </c>
      <c r="C464">
        <v>4</v>
      </c>
      <c r="D464">
        <v>4</v>
      </c>
      <c r="E464">
        <v>4</v>
      </c>
    </row>
    <row r="465" spans="1:5" ht="17" hidden="1" outlineLevel="1" x14ac:dyDescent="0.25">
      <c r="A465" s="18" t="s">
        <v>245</v>
      </c>
      <c r="B465" s="18" t="s">
        <v>128</v>
      </c>
      <c r="C465">
        <v>3</v>
      </c>
      <c r="D465">
        <v>3</v>
      </c>
      <c r="E465">
        <v>1</v>
      </c>
    </row>
    <row r="466" spans="1:5" ht="17" hidden="1" outlineLevel="1" x14ac:dyDescent="0.25">
      <c r="A466" s="18" t="s">
        <v>254</v>
      </c>
      <c r="B466" s="18" t="s">
        <v>167</v>
      </c>
      <c r="C466">
        <v>3</v>
      </c>
      <c r="D466">
        <v>4</v>
      </c>
      <c r="E466">
        <v>3</v>
      </c>
    </row>
    <row r="467" spans="1:5" ht="17" hidden="1" outlineLevel="1" x14ac:dyDescent="0.25">
      <c r="A467" s="18" t="s">
        <v>255</v>
      </c>
      <c r="B467" s="18" t="s">
        <v>148</v>
      </c>
      <c r="C467">
        <v>3</v>
      </c>
      <c r="D467">
        <v>4</v>
      </c>
      <c r="E467">
        <v>1</v>
      </c>
    </row>
    <row r="468" spans="1:5" ht="17" hidden="1" outlineLevel="1" x14ac:dyDescent="0.25">
      <c r="A468" s="18" t="s">
        <v>256</v>
      </c>
      <c r="B468" s="18" t="s">
        <v>168</v>
      </c>
      <c r="C468">
        <v>4</v>
      </c>
      <c r="D468">
        <v>4</v>
      </c>
      <c r="E468">
        <v>3</v>
      </c>
    </row>
    <row r="469" spans="1:5" ht="17" hidden="1" outlineLevel="1" x14ac:dyDescent="0.25">
      <c r="A469" s="18" t="s">
        <v>257</v>
      </c>
      <c r="B469" s="18" t="s">
        <v>148</v>
      </c>
      <c r="C469">
        <v>3</v>
      </c>
      <c r="D469">
        <v>4</v>
      </c>
      <c r="E469">
        <v>1</v>
      </c>
    </row>
    <row r="470" spans="1:5" ht="17" hidden="1" outlineLevel="1" x14ac:dyDescent="0.25">
      <c r="A470" s="18" t="s">
        <v>258</v>
      </c>
      <c r="B470" s="18" t="s">
        <v>170</v>
      </c>
      <c r="C470">
        <v>3</v>
      </c>
      <c r="D470">
        <v>4</v>
      </c>
      <c r="E470">
        <v>2</v>
      </c>
    </row>
    <row r="471" spans="1:5" ht="17" hidden="1" outlineLevel="1" x14ac:dyDescent="0.25">
      <c r="A471" s="18" t="s">
        <v>259</v>
      </c>
      <c r="B471" s="18" t="s">
        <v>453</v>
      </c>
      <c r="C471">
        <v>3</v>
      </c>
      <c r="D471">
        <v>4</v>
      </c>
      <c r="E471">
        <v>2</v>
      </c>
    </row>
    <row r="472" spans="1:5" ht="17" hidden="1" outlineLevel="1" x14ac:dyDescent="0.25">
      <c r="A472" s="18" t="s">
        <v>260</v>
      </c>
      <c r="B472" s="18" t="s">
        <v>167</v>
      </c>
      <c r="C472">
        <v>3</v>
      </c>
      <c r="D472">
        <v>4</v>
      </c>
      <c r="E472">
        <v>3</v>
      </c>
    </row>
    <row r="473" spans="1:5" ht="17" hidden="1" outlineLevel="1" x14ac:dyDescent="0.25">
      <c r="A473" s="18" t="s">
        <v>261</v>
      </c>
      <c r="B473" s="18" t="s">
        <v>454</v>
      </c>
      <c r="C473">
        <v>4</v>
      </c>
      <c r="D473">
        <v>3</v>
      </c>
      <c r="E473">
        <v>4</v>
      </c>
    </row>
    <row r="474" spans="1:5" ht="17" hidden="1" outlineLevel="1" x14ac:dyDescent="0.25">
      <c r="A474" s="18" t="s">
        <v>262</v>
      </c>
      <c r="B474" s="18" t="s">
        <v>455</v>
      </c>
      <c r="C474">
        <v>4</v>
      </c>
      <c r="D474">
        <v>4</v>
      </c>
      <c r="E474">
        <v>4</v>
      </c>
    </row>
    <row r="475" spans="1:5" ht="17" hidden="1" outlineLevel="1" x14ac:dyDescent="0.25">
      <c r="A475" s="18" t="s">
        <v>263</v>
      </c>
      <c r="B475" s="18" t="s">
        <v>456</v>
      </c>
      <c r="C475">
        <v>4</v>
      </c>
      <c r="D475">
        <v>1</v>
      </c>
      <c r="E475">
        <v>1</v>
      </c>
    </row>
    <row r="476" spans="1:5" ht="17" hidden="1" outlineLevel="1" x14ac:dyDescent="0.25">
      <c r="A476" s="18" t="s">
        <v>264</v>
      </c>
      <c r="B476" s="18" t="s">
        <v>130</v>
      </c>
      <c r="C476">
        <v>3</v>
      </c>
      <c r="D476">
        <v>4</v>
      </c>
      <c r="E476">
        <v>1</v>
      </c>
    </row>
    <row r="477" spans="1:5" ht="17" hidden="1" outlineLevel="1" x14ac:dyDescent="0.25">
      <c r="A477" s="18" t="s">
        <v>265</v>
      </c>
      <c r="B477" s="18" t="s">
        <v>457</v>
      </c>
      <c r="C477">
        <v>4</v>
      </c>
      <c r="D477">
        <v>4</v>
      </c>
      <c r="E477">
        <v>2</v>
      </c>
    </row>
    <row r="478" spans="1:5" ht="17" hidden="1" outlineLevel="1" x14ac:dyDescent="0.25">
      <c r="A478" s="18" t="s">
        <v>266</v>
      </c>
      <c r="B478" s="18" t="s">
        <v>458</v>
      </c>
      <c r="C478">
        <v>4</v>
      </c>
      <c r="D478">
        <v>4</v>
      </c>
      <c r="E478">
        <v>2</v>
      </c>
    </row>
    <row r="479" spans="1:5" ht="17" hidden="1" outlineLevel="1" x14ac:dyDescent="0.25">
      <c r="A479" s="18" t="s">
        <v>267</v>
      </c>
      <c r="B479" s="18" t="s">
        <v>148</v>
      </c>
      <c r="C479">
        <v>3</v>
      </c>
      <c r="D479">
        <v>4</v>
      </c>
      <c r="E479">
        <v>1</v>
      </c>
    </row>
    <row r="480" spans="1:5" ht="17" hidden="1" outlineLevel="1" x14ac:dyDescent="0.25">
      <c r="A480" s="18" t="s">
        <v>268</v>
      </c>
      <c r="B480" s="18" t="s">
        <v>178</v>
      </c>
      <c r="C480">
        <v>4</v>
      </c>
      <c r="D480">
        <v>4</v>
      </c>
      <c r="E480">
        <v>2</v>
      </c>
    </row>
    <row r="481" spans="1:5" ht="17" hidden="1" outlineLevel="1" x14ac:dyDescent="0.25">
      <c r="A481" s="18" t="s">
        <v>269</v>
      </c>
      <c r="B481" s="18" t="s">
        <v>459</v>
      </c>
      <c r="C481">
        <v>4</v>
      </c>
      <c r="D481">
        <v>3</v>
      </c>
      <c r="E481">
        <v>2</v>
      </c>
    </row>
    <row r="482" spans="1:5" ht="17" hidden="1" outlineLevel="1" x14ac:dyDescent="0.25">
      <c r="A482" s="18" t="s">
        <v>270</v>
      </c>
      <c r="B482" s="18" t="s">
        <v>396</v>
      </c>
      <c r="C482">
        <v>3</v>
      </c>
      <c r="D482">
        <v>4</v>
      </c>
      <c r="E482">
        <v>1</v>
      </c>
    </row>
    <row r="483" spans="1:5" ht="17" hidden="1" outlineLevel="1" x14ac:dyDescent="0.25">
      <c r="A483" s="18" t="s">
        <v>271</v>
      </c>
      <c r="B483" s="18" t="s">
        <v>181</v>
      </c>
      <c r="C483">
        <v>3</v>
      </c>
      <c r="D483">
        <v>4</v>
      </c>
      <c r="E483">
        <v>2</v>
      </c>
    </row>
    <row r="484" spans="1:5" ht="17" hidden="1" outlineLevel="1" x14ac:dyDescent="0.25">
      <c r="A484" s="18" t="s">
        <v>272</v>
      </c>
      <c r="B484" s="18" t="s">
        <v>460</v>
      </c>
      <c r="C484">
        <v>4</v>
      </c>
      <c r="D484">
        <v>3</v>
      </c>
      <c r="E484">
        <v>3</v>
      </c>
    </row>
    <row r="485" spans="1:5" ht="17" hidden="1" outlineLevel="1" x14ac:dyDescent="0.25">
      <c r="A485" s="18" t="s">
        <v>245</v>
      </c>
      <c r="B485" s="18" t="s">
        <v>128</v>
      </c>
      <c r="C485">
        <v>3</v>
      </c>
      <c r="D485">
        <v>2</v>
      </c>
      <c r="E485">
        <v>1</v>
      </c>
    </row>
    <row r="486" spans="1:5" ht="17" hidden="1" outlineLevel="1" x14ac:dyDescent="0.25">
      <c r="A486" s="18" t="s">
        <v>273</v>
      </c>
      <c r="B486" s="18" t="s">
        <v>461</v>
      </c>
      <c r="C486">
        <v>4</v>
      </c>
      <c r="D486">
        <v>4</v>
      </c>
      <c r="E486">
        <v>4</v>
      </c>
    </row>
    <row r="487" spans="1:5" ht="17" hidden="1" outlineLevel="1" x14ac:dyDescent="0.25">
      <c r="A487" s="18" t="s">
        <v>274</v>
      </c>
      <c r="B487" s="18" t="s">
        <v>462</v>
      </c>
      <c r="C487">
        <v>4</v>
      </c>
      <c r="D487">
        <v>3</v>
      </c>
      <c r="E487">
        <v>3</v>
      </c>
    </row>
    <row r="488" spans="1:5" ht="17" hidden="1" outlineLevel="1" x14ac:dyDescent="0.25">
      <c r="A488" s="18" t="s">
        <v>275</v>
      </c>
      <c r="B488" s="18" t="s">
        <v>463</v>
      </c>
      <c r="C488">
        <v>4</v>
      </c>
      <c r="D488">
        <v>4</v>
      </c>
      <c r="E488">
        <v>3</v>
      </c>
    </row>
    <row r="489" spans="1:5" ht="17" hidden="1" outlineLevel="1" x14ac:dyDescent="0.25">
      <c r="A489" s="18" t="s">
        <v>276</v>
      </c>
      <c r="B489" s="18" t="s">
        <v>464</v>
      </c>
      <c r="C489">
        <v>4</v>
      </c>
      <c r="D489">
        <v>3</v>
      </c>
      <c r="E489">
        <v>3</v>
      </c>
    </row>
    <row r="490" spans="1:5" ht="17" hidden="1" outlineLevel="1" x14ac:dyDescent="0.25">
      <c r="A490" s="18" t="s">
        <v>277</v>
      </c>
      <c r="B490" s="18" t="s">
        <v>185</v>
      </c>
      <c r="C490">
        <v>4</v>
      </c>
      <c r="D490">
        <v>3</v>
      </c>
      <c r="E490">
        <v>3</v>
      </c>
    </row>
    <row r="491" spans="1:5" ht="17" hidden="1" outlineLevel="1" x14ac:dyDescent="0.25">
      <c r="A491" s="18" t="s">
        <v>278</v>
      </c>
      <c r="B491" s="18" t="s">
        <v>465</v>
      </c>
      <c r="C491">
        <v>3</v>
      </c>
      <c r="D491">
        <v>2</v>
      </c>
      <c r="E491">
        <v>1</v>
      </c>
    </row>
    <row r="492" spans="1:5" ht="17" hidden="1" outlineLevel="1" x14ac:dyDescent="0.25">
      <c r="A492" s="18" t="s">
        <v>279</v>
      </c>
      <c r="B492" s="18" t="s">
        <v>466</v>
      </c>
      <c r="C492">
        <v>4</v>
      </c>
      <c r="D492">
        <v>3</v>
      </c>
      <c r="E492">
        <v>3</v>
      </c>
    </row>
    <row r="493" spans="1:5" ht="17" hidden="1" outlineLevel="1" x14ac:dyDescent="0.25">
      <c r="A493" s="18" t="s">
        <v>267</v>
      </c>
      <c r="B493" s="18" t="s">
        <v>148</v>
      </c>
      <c r="C493">
        <v>3</v>
      </c>
      <c r="D493">
        <v>4</v>
      </c>
      <c r="E493">
        <v>1</v>
      </c>
    </row>
    <row r="494" spans="1:5" ht="17" hidden="1" outlineLevel="1" x14ac:dyDescent="0.25">
      <c r="A494" s="18" t="s">
        <v>280</v>
      </c>
      <c r="B494" s="18" t="s">
        <v>467</v>
      </c>
      <c r="C494">
        <v>4</v>
      </c>
      <c r="D494">
        <v>1</v>
      </c>
      <c r="E494">
        <v>1</v>
      </c>
    </row>
    <row r="495" spans="1:5" ht="17" hidden="1" outlineLevel="1" x14ac:dyDescent="0.25">
      <c r="A495" s="18" t="s">
        <v>281</v>
      </c>
      <c r="B495" s="18" t="s">
        <v>468</v>
      </c>
      <c r="C495">
        <v>4</v>
      </c>
      <c r="D495">
        <v>2</v>
      </c>
      <c r="E495">
        <v>2</v>
      </c>
    </row>
    <row r="496" spans="1:5" ht="17" hidden="1" outlineLevel="1" x14ac:dyDescent="0.25">
      <c r="A496" s="18" t="s">
        <v>282</v>
      </c>
      <c r="B496" s="18" t="s">
        <v>469</v>
      </c>
      <c r="C496">
        <v>4</v>
      </c>
      <c r="D496">
        <v>3</v>
      </c>
      <c r="E496">
        <v>4</v>
      </c>
    </row>
    <row r="497" spans="1:5" ht="17" hidden="1" outlineLevel="1" x14ac:dyDescent="0.25">
      <c r="A497" s="18" t="s">
        <v>283</v>
      </c>
      <c r="B497" s="18" t="s">
        <v>470</v>
      </c>
      <c r="C497">
        <v>4</v>
      </c>
      <c r="D497">
        <v>1</v>
      </c>
      <c r="E497">
        <v>1</v>
      </c>
    </row>
    <row r="498" spans="1:5" ht="17" hidden="1" outlineLevel="1" x14ac:dyDescent="0.25">
      <c r="A498" s="18" t="s">
        <v>284</v>
      </c>
      <c r="B498" s="18" t="s">
        <v>471</v>
      </c>
      <c r="C498">
        <v>4</v>
      </c>
      <c r="D498">
        <v>4</v>
      </c>
      <c r="E498">
        <v>2</v>
      </c>
    </row>
    <row r="499" spans="1:5" ht="17" hidden="1" outlineLevel="1" x14ac:dyDescent="0.25">
      <c r="A499" s="18" t="s">
        <v>285</v>
      </c>
      <c r="B499" s="18" t="s">
        <v>472</v>
      </c>
      <c r="C499">
        <v>4</v>
      </c>
      <c r="D499">
        <v>1</v>
      </c>
      <c r="E499">
        <v>2</v>
      </c>
    </row>
    <row r="500" spans="1:5" ht="17" hidden="1" outlineLevel="1" x14ac:dyDescent="0.25">
      <c r="A500" s="18" t="s">
        <v>286</v>
      </c>
      <c r="B500" s="18" t="s">
        <v>349</v>
      </c>
      <c r="C500">
        <v>3</v>
      </c>
      <c r="D500">
        <v>3</v>
      </c>
      <c r="E500">
        <v>3</v>
      </c>
    </row>
    <row r="501" spans="1:5" ht="17" hidden="1" outlineLevel="1" x14ac:dyDescent="0.25">
      <c r="A501" s="18" t="s">
        <v>287</v>
      </c>
      <c r="B501" s="18" t="s">
        <v>473</v>
      </c>
      <c r="C501">
        <v>4</v>
      </c>
      <c r="D501">
        <v>4</v>
      </c>
      <c r="E501">
        <v>1</v>
      </c>
    </row>
    <row r="502" spans="1:5" ht="17" hidden="1" outlineLevel="1" x14ac:dyDescent="0.25">
      <c r="A502" s="18" t="s">
        <v>288</v>
      </c>
      <c r="B502" s="18" t="s">
        <v>194</v>
      </c>
      <c r="C502">
        <v>3</v>
      </c>
      <c r="D502">
        <v>4</v>
      </c>
      <c r="E502">
        <v>2</v>
      </c>
    </row>
    <row r="503" spans="1:5" ht="17" hidden="1" outlineLevel="1" x14ac:dyDescent="0.25">
      <c r="A503" s="18" t="s">
        <v>289</v>
      </c>
      <c r="B503" s="18" t="s">
        <v>474</v>
      </c>
      <c r="C503">
        <v>4</v>
      </c>
      <c r="D503">
        <v>4</v>
      </c>
      <c r="E503">
        <v>1</v>
      </c>
    </row>
    <row r="504" spans="1:5" ht="17" hidden="1" outlineLevel="1" x14ac:dyDescent="0.25">
      <c r="A504" s="18" t="s">
        <v>290</v>
      </c>
      <c r="B504" s="18" t="s">
        <v>148</v>
      </c>
      <c r="C504">
        <v>3</v>
      </c>
      <c r="D504">
        <v>4</v>
      </c>
      <c r="E504">
        <v>1</v>
      </c>
    </row>
    <row r="505" spans="1:5" ht="17" hidden="1" outlineLevel="1" x14ac:dyDescent="0.25">
      <c r="A505" s="18" t="s">
        <v>291</v>
      </c>
      <c r="B505" s="18" t="s">
        <v>417</v>
      </c>
      <c r="C505">
        <v>4</v>
      </c>
      <c r="D505">
        <v>4</v>
      </c>
      <c r="E505">
        <v>4</v>
      </c>
    </row>
    <row r="506" spans="1:5" ht="17" hidden="1" outlineLevel="1" x14ac:dyDescent="0.25">
      <c r="A506" s="18" t="s">
        <v>292</v>
      </c>
      <c r="B506" s="18" t="s">
        <v>183</v>
      </c>
      <c r="C506">
        <v>4</v>
      </c>
      <c r="D506">
        <v>3</v>
      </c>
      <c r="E506">
        <v>1</v>
      </c>
    </row>
    <row r="507" spans="1:5" ht="17" hidden="1" outlineLevel="1" x14ac:dyDescent="0.25">
      <c r="A507" s="18" t="s">
        <v>293</v>
      </c>
      <c r="B507" s="18" t="s">
        <v>352</v>
      </c>
      <c r="C507">
        <v>4</v>
      </c>
      <c r="D507">
        <v>4</v>
      </c>
      <c r="E507">
        <v>3</v>
      </c>
    </row>
    <row r="508" spans="1:5" ht="17" hidden="1" outlineLevel="1" x14ac:dyDescent="0.25">
      <c r="A508" s="18" t="s">
        <v>294</v>
      </c>
      <c r="B508" s="18" t="s">
        <v>419</v>
      </c>
      <c r="C508">
        <v>4</v>
      </c>
      <c r="D508">
        <v>4</v>
      </c>
      <c r="E508">
        <v>4</v>
      </c>
    </row>
    <row r="509" spans="1:5" ht="17" hidden="1" outlineLevel="1" x14ac:dyDescent="0.25">
      <c r="A509" s="18" t="s">
        <v>295</v>
      </c>
      <c r="B509" s="18" t="s">
        <v>475</v>
      </c>
      <c r="C509">
        <v>4</v>
      </c>
      <c r="D509">
        <v>4</v>
      </c>
      <c r="E509">
        <v>3</v>
      </c>
    </row>
    <row r="510" spans="1:5" ht="17" hidden="1" outlineLevel="1" x14ac:dyDescent="0.25">
      <c r="A510" s="18" t="s">
        <v>260</v>
      </c>
      <c r="B510" s="18" t="s">
        <v>167</v>
      </c>
      <c r="C510">
        <v>3</v>
      </c>
      <c r="D510">
        <v>4</v>
      </c>
      <c r="E510">
        <v>3</v>
      </c>
    </row>
    <row r="511" spans="1:5" ht="17" hidden="1" outlineLevel="1" x14ac:dyDescent="0.25">
      <c r="A511" s="18" t="s">
        <v>296</v>
      </c>
      <c r="B511" s="18" t="s">
        <v>148</v>
      </c>
      <c r="C511">
        <v>3</v>
      </c>
      <c r="D511">
        <v>4</v>
      </c>
      <c r="E511">
        <v>1</v>
      </c>
    </row>
    <row r="512" spans="1:5" ht="17" hidden="1" outlineLevel="1" x14ac:dyDescent="0.25">
      <c r="A512" s="18" t="s">
        <v>297</v>
      </c>
      <c r="B512" s="18" t="s">
        <v>194</v>
      </c>
      <c r="C512">
        <v>3</v>
      </c>
      <c r="D512">
        <v>4</v>
      </c>
      <c r="E512">
        <v>1</v>
      </c>
    </row>
    <row r="513" spans="1:11" ht="17" hidden="1" outlineLevel="1" x14ac:dyDescent="0.25">
      <c r="A513" s="18" t="s">
        <v>298</v>
      </c>
      <c r="B513" s="18" t="s">
        <v>422</v>
      </c>
      <c r="C513">
        <v>4</v>
      </c>
      <c r="D513">
        <v>4</v>
      </c>
      <c r="E513">
        <v>4</v>
      </c>
    </row>
    <row r="514" spans="1:11" ht="18" collapsed="1" thickBot="1" x14ac:dyDescent="0.3">
      <c r="B514" s="18" t="s">
        <v>478</v>
      </c>
      <c r="C514" s="21">
        <f>SUM(C414:C513)/404</f>
        <v>0.87623762376237624</v>
      </c>
      <c r="D514" s="21">
        <f>SUM(D414:D513)/404</f>
        <v>0.81930693069306926</v>
      </c>
      <c r="E514" s="21">
        <f>SUM(E414:E513)/404</f>
        <v>0.52722772277227725</v>
      </c>
    </row>
    <row r="516" spans="1:11" x14ac:dyDescent="0.2">
      <c r="B516" s="19" t="s">
        <v>479</v>
      </c>
      <c r="H516" t="s">
        <v>602</v>
      </c>
      <c r="I516" t="s">
        <v>476</v>
      </c>
      <c r="J516" t="s">
        <v>601</v>
      </c>
      <c r="K516" t="s">
        <v>600</v>
      </c>
    </row>
    <row r="517" spans="1:11" ht="17" hidden="1" outlineLevel="1" x14ac:dyDescent="0.25">
      <c r="A517" s="18" t="s">
        <v>204</v>
      </c>
      <c r="B517" s="18" t="s">
        <v>480</v>
      </c>
      <c r="C517">
        <v>4</v>
      </c>
      <c r="D517">
        <v>4</v>
      </c>
      <c r="E517">
        <v>3</v>
      </c>
      <c r="H517">
        <v>1</v>
      </c>
      <c r="I517" t="s">
        <v>603</v>
      </c>
      <c r="J517" t="s">
        <v>606</v>
      </c>
      <c r="K517" t="s">
        <v>610</v>
      </c>
    </row>
    <row r="518" spans="1:11" ht="17" hidden="1" outlineLevel="1" x14ac:dyDescent="0.25">
      <c r="A518" s="18" t="s">
        <v>205</v>
      </c>
      <c r="B518" s="18" t="s">
        <v>357</v>
      </c>
      <c r="C518">
        <v>4</v>
      </c>
      <c r="D518">
        <v>3</v>
      </c>
      <c r="E518">
        <v>2</v>
      </c>
      <c r="H518">
        <v>2</v>
      </c>
      <c r="I518" t="s">
        <v>604</v>
      </c>
      <c r="J518" t="s">
        <v>607</v>
      </c>
      <c r="K518" t="s">
        <v>611</v>
      </c>
    </row>
    <row r="519" spans="1:11" ht="17" hidden="1" outlineLevel="1" x14ac:dyDescent="0.25">
      <c r="A519" s="18" t="s">
        <v>206</v>
      </c>
      <c r="B519" s="18" t="s">
        <v>136</v>
      </c>
      <c r="C519">
        <v>3</v>
      </c>
      <c r="D519">
        <v>4</v>
      </c>
      <c r="E519">
        <v>1</v>
      </c>
      <c r="H519">
        <v>3</v>
      </c>
      <c r="J519" t="s">
        <v>608</v>
      </c>
      <c r="K519" t="s">
        <v>615</v>
      </c>
    </row>
    <row r="520" spans="1:11" ht="17" hidden="1" outlineLevel="1" x14ac:dyDescent="0.25">
      <c r="A520" s="18" t="s">
        <v>207</v>
      </c>
      <c r="B520" s="18" t="s">
        <v>148</v>
      </c>
      <c r="C520">
        <v>3</v>
      </c>
      <c r="D520">
        <v>4</v>
      </c>
      <c r="E520">
        <v>1</v>
      </c>
      <c r="H520">
        <v>4</v>
      </c>
      <c r="I520" t="s">
        <v>605</v>
      </c>
      <c r="J520" t="s">
        <v>609</v>
      </c>
      <c r="K520" t="s">
        <v>614</v>
      </c>
    </row>
    <row r="521" spans="1:11" ht="17" hidden="1" outlineLevel="1" x14ac:dyDescent="0.25">
      <c r="A521" s="18" t="s">
        <v>208</v>
      </c>
      <c r="B521" s="18" t="s">
        <v>148</v>
      </c>
      <c r="C521">
        <v>3</v>
      </c>
      <c r="D521">
        <v>4</v>
      </c>
      <c r="E521">
        <v>1</v>
      </c>
      <c r="I521" s="2" t="s">
        <v>612</v>
      </c>
    </row>
    <row r="522" spans="1:11" ht="17" hidden="1" outlineLevel="1" x14ac:dyDescent="0.25">
      <c r="A522" s="18" t="s">
        <v>209</v>
      </c>
      <c r="B522" s="18" t="s">
        <v>130</v>
      </c>
      <c r="C522">
        <v>3</v>
      </c>
      <c r="D522">
        <v>4</v>
      </c>
      <c r="E522">
        <v>1</v>
      </c>
      <c r="I522" s="2" t="s">
        <v>613</v>
      </c>
    </row>
    <row r="523" spans="1:11" ht="17" hidden="1" outlineLevel="1" x14ac:dyDescent="0.25">
      <c r="A523" s="18" t="s">
        <v>210</v>
      </c>
      <c r="B523" s="18" t="s">
        <v>481</v>
      </c>
      <c r="C523">
        <v>4</v>
      </c>
      <c r="D523">
        <v>4</v>
      </c>
      <c r="E523">
        <v>3</v>
      </c>
    </row>
    <row r="524" spans="1:11" ht="17" hidden="1" outlineLevel="1" x14ac:dyDescent="0.25">
      <c r="A524" s="18" t="s">
        <v>211</v>
      </c>
      <c r="B524" s="18" t="s">
        <v>385</v>
      </c>
      <c r="C524">
        <v>4</v>
      </c>
      <c r="D524">
        <v>4</v>
      </c>
      <c r="E524">
        <v>4</v>
      </c>
    </row>
    <row r="525" spans="1:11" ht="17" hidden="1" outlineLevel="1" x14ac:dyDescent="0.25">
      <c r="A525" s="18" t="s">
        <v>212</v>
      </c>
      <c r="B525" s="18" t="s">
        <v>482</v>
      </c>
      <c r="C525">
        <v>4</v>
      </c>
      <c r="D525">
        <v>3</v>
      </c>
      <c r="E525">
        <v>1</v>
      </c>
    </row>
    <row r="526" spans="1:11" ht="17" hidden="1" outlineLevel="1" x14ac:dyDescent="0.25">
      <c r="A526" s="18" t="s">
        <v>213</v>
      </c>
      <c r="B526" s="18" t="s">
        <v>450</v>
      </c>
      <c r="C526">
        <v>4</v>
      </c>
      <c r="D526">
        <v>4</v>
      </c>
      <c r="E526">
        <v>3</v>
      </c>
    </row>
    <row r="527" spans="1:11" ht="17" hidden="1" outlineLevel="1" x14ac:dyDescent="0.25">
      <c r="A527" s="18" t="s">
        <v>214</v>
      </c>
      <c r="B527" s="18" t="s">
        <v>366</v>
      </c>
      <c r="C527">
        <v>4</v>
      </c>
      <c r="D527">
        <v>4</v>
      </c>
      <c r="E527">
        <v>4</v>
      </c>
    </row>
    <row r="528" spans="1:11" ht="17" hidden="1" outlineLevel="1" x14ac:dyDescent="0.25">
      <c r="A528" s="18" t="s">
        <v>215</v>
      </c>
      <c r="B528" s="18" t="s">
        <v>483</v>
      </c>
      <c r="C528">
        <v>4</v>
      </c>
      <c r="D528">
        <v>2</v>
      </c>
      <c r="E528">
        <v>2</v>
      </c>
    </row>
    <row r="529" spans="1:5" ht="17" hidden="1" outlineLevel="1" x14ac:dyDescent="0.25">
      <c r="A529" s="18" t="s">
        <v>216</v>
      </c>
      <c r="B529" s="18" t="s">
        <v>484</v>
      </c>
      <c r="C529">
        <v>4</v>
      </c>
      <c r="D529">
        <v>1</v>
      </c>
      <c r="E529">
        <v>1</v>
      </c>
    </row>
    <row r="530" spans="1:5" ht="17" hidden="1" outlineLevel="1" x14ac:dyDescent="0.25">
      <c r="A530" s="18" t="s">
        <v>217</v>
      </c>
      <c r="B530" s="18" t="s">
        <v>485</v>
      </c>
      <c r="C530">
        <v>4</v>
      </c>
      <c r="D530">
        <v>4</v>
      </c>
      <c r="E530">
        <v>4</v>
      </c>
    </row>
    <row r="531" spans="1:5" ht="17" hidden="1" outlineLevel="1" x14ac:dyDescent="0.25">
      <c r="A531" s="18" t="s">
        <v>218</v>
      </c>
      <c r="B531" s="18" t="s">
        <v>486</v>
      </c>
      <c r="C531">
        <v>4</v>
      </c>
      <c r="D531">
        <v>4</v>
      </c>
      <c r="E531">
        <v>4</v>
      </c>
    </row>
    <row r="532" spans="1:5" ht="17" hidden="1" outlineLevel="1" x14ac:dyDescent="0.25">
      <c r="A532" s="18" t="s">
        <v>219</v>
      </c>
      <c r="B532" s="18" t="s">
        <v>130</v>
      </c>
      <c r="C532">
        <v>3</v>
      </c>
      <c r="D532">
        <v>4</v>
      </c>
      <c r="E532">
        <v>1</v>
      </c>
    </row>
    <row r="533" spans="1:5" ht="17" hidden="1" outlineLevel="1" x14ac:dyDescent="0.25">
      <c r="A533" s="18" t="s">
        <v>220</v>
      </c>
      <c r="B533" s="18" t="s">
        <v>311</v>
      </c>
      <c r="C533">
        <v>4</v>
      </c>
      <c r="D533">
        <v>4</v>
      </c>
      <c r="E533">
        <v>2</v>
      </c>
    </row>
    <row r="534" spans="1:5" ht="17" hidden="1" outlineLevel="1" x14ac:dyDescent="0.25">
      <c r="A534" s="18" t="s">
        <v>221</v>
      </c>
      <c r="B534" s="18" t="s">
        <v>311</v>
      </c>
      <c r="C534">
        <v>4</v>
      </c>
      <c r="D534">
        <v>4</v>
      </c>
      <c r="E534">
        <v>2</v>
      </c>
    </row>
    <row r="535" spans="1:5" ht="17" hidden="1" outlineLevel="1" x14ac:dyDescent="0.25">
      <c r="A535" s="18" t="s">
        <v>222</v>
      </c>
      <c r="B535" s="18" t="s">
        <v>487</v>
      </c>
      <c r="C535">
        <v>4</v>
      </c>
      <c r="D535">
        <v>3</v>
      </c>
      <c r="E535">
        <v>2</v>
      </c>
    </row>
    <row r="536" spans="1:5" ht="17" hidden="1" outlineLevel="1" x14ac:dyDescent="0.25">
      <c r="A536" s="18" t="s">
        <v>223</v>
      </c>
      <c r="B536" s="18" t="s">
        <v>488</v>
      </c>
      <c r="C536">
        <v>4</v>
      </c>
      <c r="D536">
        <v>3</v>
      </c>
      <c r="E536">
        <v>2</v>
      </c>
    </row>
    <row r="537" spans="1:5" ht="17" hidden="1" outlineLevel="1" x14ac:dyDescent="0.25">
      <c r="A537" s="18" t="s">
        <v>224</v>
      </c>
      <c r="B537" s="18" t="s">
        <v>489</v>
      </c>
      <c r="C537">
        <v>4</v>
      </c>
      <c r="D537">
        <v>3</v>
      </c>
      <c r="E537">
        <v>2</v>
      </c>
    </row>
    <row r="538" spans="1:5" ht="17" hidden="1" outlineLevel="1" x14ac:dyDescent="0.25">
      <c r="A538" s="18" t="s">
        <v>225</v>
      </c>
      <c r="B538" s="18" t="s">
        <v>490</v>
      </c>
      <c r="C538">
        <v>4</v>
      </c>
      <c r="D538">
        <v>4</v>
      </c>
      <c r="E538">
        <v>3</v>
      </c>
    </row>
    <row r="539" spans="1:5" ht="17" hidden="1" outlineLevel="1" x14ac:dyDescent="0.25">
      <c r="A539" s="18" t="s">
        <v>226</v>
      </c>
      <c r="B539" s="18" t="s">
        <v>145</v>
      </c>
      <c r="C539">
        <v>4</v>
      </c>
      <c r="D539">
        <v>4</v>
      </c>
      <c r="E539">
        <v>4</v>
      </c>
    </row>
    <row r="540" spans="1:5" ht="17" hidden="1" outlineLevel="1" x14ac:dyDescent="0.25">
      <c r="A540" s="18" t="s">
        <v>227</v>
      </c>
      <c r="B540" s="18" t="s">
        <v>491</v>
      </c>
      <c r="C540">
        <v>4</v>
      </c>
      <c r="D540">
        <v>4</v>
      </c>
      <c r="E540">
        <v>3</v>
      </c>
    </row>
    <row r="541" spans="1:5" ht="17" hidden="1" outlineLevel="1" x14ac:dyDescent="0.25">
      <c r="A541" s="18" t="s">
        <v>228</v>
      </c>
      <c r="B541" s="18" t="s">
        <v>492</v>
      </c>
      <c r="C541">
        <v>4</v>
      </c>
      <c r="D541">
        <v>2</v>
      </c>
      <c r="E541">
        <v>1</v>
      </c>
    </row>
    <row r="542" spans="1:5" ht="17" hidden="1" outlineLevel="1" x14ac:dyDescent="0.25">
      <c r="A542" s="18" t="s">
        <v>229</v>
      </c>
      <c r="B542" s="18" t="s">
        <v>130</v>
      </c>
      <c r="C542">
        <v>3</v>
      </c>
      <c r="D542">
        <v>4</v>
      </c>
      <c r="E542">
        <v>2</v>
      </c>
    </row>
    <row r="543" spans="1:5" ht="17" hidden="1" outlineLevel="1" x14ac:dyDescent="0.25">
      <c r="A543" s="18" t="s">
        <v>230</v>
      </c>
      <c r="B543" s="18" t="s">
        <v>493</v>
      </c>
      <c r="C543">
        <v>4</v>
      </c>
      <c r="D543">
        <v>3</v>
      </c>
      <c r="E543">
        <v>2</v>
      </c>
    </row>
    <row r="544" spans="1:5" ht="17" hidden="1" outlineLevel="1" x14ac:dyDescent="0.25">
      <c r="A544" s="18" t="s">
        <v>231</v>
      </c>
      <c r="B544" s="18" t="s">
        <v>319</v>
      </c>
      <c r="C544">
        <v>4</v>
      </c>
      <c r="D544">
        <v>4</v>
      </c>
      <c r="E544">
        <v>4</v>
      </c>
    </row>
    <row r="545" spans="1:5" ht="17" hidden="1" outlineLevel="1" x14ac:dyDescent="0.25">
      <c r="A545" s="18" t="s">
        <v>232</v>
      </c>
      <c r="B545" s="18" t="s">
        <v>130</v>
      </c>
      <c r="C545">
        <v>3</v>
      </c>
      <c r="D545">
        <v>4</v>
      </c>
      <c r="E545">
        <v>1</v>
      </c>
    </row>
    <row r="546" spans="1:5" ht="17" hidden="1" outlineLevel="1" x14ac:dyDescent="0.25">
      <c r="A546" s="18" t="s">
        <v>233</v>
      </c>
      <c r="B546" s="18" t="s">
        <v>136</v>
      </c>
      <c r="C546">
        <v>3</v>
      </c>
      <c r="D546">
        <v>4</v>
      </c>
      <c r="E546">
        <v>2</v>
      </c>
    </row>
    <row r="547" spans="1:5" ht="17" hidden="1" outlineLevel="1" x14ac:dyDescent="0.25">
      <c r="A547" s="18" t="s">
        <v>234</v>
      </c>
      <c r="B547" s="18" t="s">
        <v>152</v>
      </c>
      <c r="C547">
        <v>3</v>
      </c>
      <c r="D547">
        <v>3</v>
      </c>
      <c r="E547">
        <v>1</v>
      </c>
    </row>
    <row r="548" spans="1:5" ht="17" hidden="1" outlineLevel="1" x14ac:dyDescent="0.25">
      <c r="A548" s="18" t="s">
        <v>234</v>
      </c>
      <c r="B548" s="18" t="s">
        <v>152</v>
      </c>
      <c r="C548">
        <v>3</v>
      </c>
      <c r="D548">
        <v>3</v>
      </c>
      <c r="E548">
        <v>1</v>
      </c>
    </row>
    <row r="549" spans="1:5" ht="17" hidden="1" outlineLevel="1" x14ac:dyDescent="0.25">
      <c r="A549" s="18" t="s">
        <v>235</v>
      </c>
      <c r="B549" s="18" t="s">
        <v>494</v>
      </c>
      <c r="C549">
        <v>4</v>
      </c>
      <c r="D549">
        <v>3</v>
      </c>
      <c r="E549">
        <v>1</v>
      </c>
    </row>
    <row r="550" spans="1:5" ht="17" hidden="1" outlineLevel="1" x14ac:dyDescent="0.25">
      <c r="A550" s="18" t="s">
        <v>236</v>
      </c>
      <c r="B550" s="18" t="s">
        <v>495</v>
      </c>
      <c r="C550">
        <v>4</v>
      </c>
      <c r="D550">
        <v>3</v>
      </c>
      <c r="E550">
        <v>4</v>
      </c>
    </row>
    <row r="551" spans="1:5" ht="17" hidden="1" outlineLevel="1" x14ac:dyDescent="0.25">
      <c r="A551" s="18" t="s">
        <v>237</v>
      </c>
      <c r="B551" s="18" t="s">
        <v>496</v>
      </c>
      <c r="C551">
        <v>2</v>
      </c>
      <c r="D551">
        <v>2</v>
      </c>
      <c r="E551">
        <v>2</v>
      </c>
    </row>
    <row r="552" spans="1:5" ht="17" hidden="1" outlineLevel="1" x14ac:dyDescent="0.25">
      <c r="A552" s="18" t="s">
        <v>238</v>
      </c>
      <c r="B552" s="18" t="s">
        <v>497</v>
      </c>
      <c r="C552">
        <v>4</v>
      </c>
      <c r="D552">
        <v>4</v>
      </c>
      <c r="E552">
        <v>3</v>
      </c>
    </row>
    <row r="553" spans="1:5" ht="17" hidden="1" outlineLevel="1" x14ac:dyDescent="0.25">
      <c r="A553" s="18" t="s">
        <v>239</v>
      </c>
      <c r="B553" s="18" t="s">
        <v>498</v>
      </c>
      <c r="C553">
        <v>3</v>
      </c>
      <c r="D553">
        <v>4</v>
      </c>
      <c r="E553">
        <v>3</v>
      </c>
    </row>
    <row r="554" spans="1:5" ht="17" hidden="1" outlineLevel="1" x14ac:dyDescent="0.25">
      <c r="A554" s="18" t="s">
        <v>240</v>
      </c>
      <c r="B554" s="18" t="s">
        <v>130</v>
      </c>
      <c r="C554">
        <v>3</v>
      </c>
      <c r="D554">
        <v>4</v>
      </c>
      <c r="E554">
        <v>1</v>
      </c>
    </row>
    <row r="555" spans="1:5" ht="17" hidden="1" outlineLevel="1" x14ac:dyDescent="0.25">
      <c r="A555" s="18" t="s">
        <v>241</v>
      </c>
      <c r="B555" s="18" t="s">
        <v>499</v>
      </c>
      <c r="C555">
        <v>3</v>
      </c>
      <c r="D555">
        <v>4</v>
      </c>
      <c r="E555">
        <v>3</v>
      </c>
    </row>
    <row r="556" spans="1:5" ht="17" hidden="1" outlineLevel="1" x14ac:dyDescent="0.25">
      <c r="A556" s="18" t="s">
        <v>242</v>
      </c>
      <c r="B556" s="18" t="s">
        <v>500</v>
      </c>
      <c r="C556">
        <v>4</v>
      </c>
      <c r="D556">
        <v>4</v>
      </c>
      <c r="E556">
        <v>3</v>
      </c>
    </row>
    <row r="557" spans="1:5" ht="17" hidden="1" outlineLevel="1" x14ac:dyDescent="0.25">
      <c r="A557" s="18" t="s">
        <v>243</v>
      </c>
      <c r="B557" s="18" t="s">
        <v>501</v>
      </c>
      <c r="C557">
        <v>4</v>
      </c>
      <c r="D557">
        <v>3</v>
      </c>
      <c r="E557">
        <v>3</v>
      </c>
    </row>
    <row r="558" spans="1:5" ht="17" hidden="1" outlineLevel="1" x14ac:dyDescent="0.25">
      <c r="A558" s="18" t="s">
        <v>244</v>
      </c>
      <c r="B558" s="18" t="s">
        <v>502</v>
      </c>
      <c r="C558">
        <v>4</v>
      </c>
      <c r="D558">
        <v>4</v>
      </c>
      <c r="E558">
        <v>4</v>
      </c>
    </row>
    <row r="559" spans="1:5" ht="17" hidden="1" outlineLevel="1" x14ac:dyDescent="0.25">
      <c r="A559" s="18" t="s">
        <v>245</v>
      </c>
      <c r="B559" s="18" t="s">
        <v>128</v>
      </c>
      <c r="C559">
        <v>3</v>
      </c>
      <c r="D559">
        <v>4</v>
      </c>
      <c r="E559">
        <v>1</v>
      </c>
    </row>
    <row r="560" spans="1:5" ht="17" hidden="1" outlineLevel="1" x14ac:dyDescent="0.25">
      <c r="A560" s="18" t="s">
        <v>246</v>
      </c>
      <c r="B560" s="18" t="s">
        <v>503</v>
      </c>
      <c r="C560">
        <v>4</v>
      </c>
      <c r="D560">
        <v>1</v>
      </c>
      <c r="E560">
        <v>1</v>
      </c>
    </row>
    <row r="561" spans="1:5" ht="17" hidden="1" outlineLevel="1" x14ac:dyDescent="0.25">
      <c r="A561" s="18" t="s">
        <v>247</v>
      </c>
      <c r="B561" s="18" t="s">
        <v>504</v>
      </c>
      <c r="C561">
        <v>4</v>
      </c>
      <c r="D561">
        <v>4</v>
      </c>
      <c r="E561">
        <v>3</v>
      </c>
    </row>
    <row r="562" spans="1:5" ht="17" hidden="1" outlineLevel="1" x14ac:dyDescent="0.25">
      <c r="A562" s="18" t="s">
        <v>248</v>
      </c>
      <c r="B562" s="18" t="s">
        <v>505</v>
      </c>
      <c r="C562">
        <v>3</v>
      </c>
      <c r="D562">
        <v>4</v>
      </c>
      <c r="E562">
        <v>3</v>
      </c>
    </row>
    <row r="563" spans="1:5" ht="17" hidden="1" outlineLevel="1" x14ac:dyDescent="0.25">
      <c r="A563" s="18" t="s">
        <v>249</v>
      </c>
      <c r="B563" s="18" t="s">
        <v>506</v>
      </c>
      <c r="C563">
        <v>4</v>
      </c>
      <c r="D563">
        <v>4</v>
      </c>
      <c r="E563">
        <v>4</v>
      </c>
    </row>
    <row r="564" spans="1:5" ht="17" hidden="1" outlineLevel="1" x14ac:dyDescent="0.25">
      <c r="A564" s="18" t="s">
        <v>250</v>
      </c>
      <c r="B564" s="18" t="s">
        <v>507</v>
      </c>
      <c r="C564">
        <v>4</v>
      </c>
      <c r="D564">
        <v>4</v>
      </c>
      <c r="E564">
        <v>3</v>
      </c>
    </row>
    <row r="565" spans="1:5" ht="17" hidden="1" outlineLevel="1" x14ac:dyDescent="0.25">
      <c r="A565" s="18" t="s">
        <v>251</v>
      </c>
      <c r="B565" s="18" t="s">
        <v>508</v>
      </c>
      <c r="C565">
        <v>4</v>
      </c>
      <c r="D565">
        <v>4</v>
      </c>
      <c r="E565">
        <v>3</v>
      </c>
    </row>
    <row r="566" spans="1:5" ht="17" hidden="1" outlineLevel="1" x14ac:dyDescent="0.25">
      <c r="A566" s="18" t="s">
        <v>252</v>
      </c>
      <c r="B566" s="18" t="s">
        <v>509</v>
      </c>
      <c r="C566">
        <v>3</v>
      </c>
      <c r="D566">
        <v>4</v>
      </c>
      <c r="E566">
        <v>2</v>
      </c>
    </row>
    <row r="567" spans="1:5" ht="17" hidden="1" outlineLevel="1" x14ac:dyDescent="0.25">
      <c r="A567" s="18" t="s">
        <v>253</v>
      </c>
      <c r="B567" s="18" t="s">
        <v>510</v>
      </c>
      <c r="C567">
        <v>4</v>
      </c>
      <c r="D567">
        <v>3</v>
      </c>
      <c r="E567">
        <v>1</v>
      </c>
    </row>
    <row r="568" spans="1:5" ht="17" hidden="1" outlineLevel="1" x14ac:dyDescent="0.25">
      <c r="A568" s="18" t="s">
        <v>245</v>
      </c>
      <c r="B568" s="18" t="s">
        <v>128</v>
      </c>
      <c r="C568">
        <v>3</v>
      </c>
      <c r="D568">
        <v>3</v>
      </c>
      <c r="E568">
        <v>1</v>
      </c>
    </row>
    <row r="569" spans="1:5" ht="17" hidden="1" outlineLevel="1" x14ac:dyDescent="0.25">
      <c r="A569" s="18" t="s">
        <v>254</v>
      </c>
      <c r="B569" s="18" t="s">
        <v>167</v>
      </c>
      <c r="C569">
        <v>3</v>
      </c>
      <c r="D569">
        <v>4</v>
      </c>
      <c r="E569">
        <v>2</v>
      </c>
    </row>
    <row r="570" spans="1:5" ht="17" hidden="1" outlineLevel="1" x14ac:dyDescent="0.25">
      <c r="A570" s="18" t="s">
        <v>255</v>
      </c>
      <c r="B570" s="18" t="s">
        <v>130</v>
      </c>
      <c r="C570">
        <v>3</v>
      </c>
      <c r="D570">
        <v>4</v>
      </c>
      <c r="E570">
        <v>1</v>
      </c>
    </row>
    <row r="571" spans="1:5" ht="17" hidden="1" outlineLevel="1" x14ac:dyDescent="0.25">
      <c r="A571" s="18" t="s">
        <v>256</v>
      </c>
      <c r="B571" s="18" t="s">
        <v>511</v>
      </c>
      <c r="C571">
        <v>4</v>
      </c>
      <c r="D571">
        <v>4</v>
      </c>
      <c r="E571">
        <v>3</v>
      </c>
    </row>
    <row r="572" spans="1:5" ht="17" hidden="1" outlineLevel="1" x14ac:dyDescent="0.25">
      <c r="A572" s="18" t="s">
        <v>257</v>
      </c>
      <c r="B572" s="18" t="s">
        <v>148</v>
      </c>
      <c r="C572">
        <v>3</v>
      </c>
      <c r="D572">
        <v>4</v>
      </c>
      <c r="E572">
        <v>1</v>
      </c>
    </row>
    <row r="573" spans="1:5" ht="17" hidden="1" outlineLevel="1" x14ac:dyDescent="0.25">
      <c r="A573" s="18" t="s">
        <v>258</v>
      </c>
      <c r="B573" s="18" t="s">
        <v>170</v>
      </c>
      <c r="C573">
        <v>3</v>
      </c>
      <c r="D573">
        <v>4</v>
      </c>
      <c r="E573">
        <v>3</v>
      </c>
    </row>
    <row r="574" spans="1:5" ht="17" hidden="1" outlineLevel="1" x14ac:dyDescent="0.25">
      <c r="A574" s="18" t="s">
        <v>259</v>
      </c>
      <c r="B574" s="18" t="s">
        <v>512</v>
      </c>
      <c r="C574">
        <v>4</v>
      </c>
      <c r="D574">
        <v>4</v>
      </c>
      <c r="E574">
        <v>3</v>
      </c>
    </row>
    <row r="575" spans="1:5" ht="17" hidden="1" outlineLevel="1" x14ac:dyDescent="0.25">
      <c r="A575" s="18" t="s">
        <v>260</v>
      </c>
      <c r="B575" s="18" t="s">
        <v>167</v>
      </c>
      <c r="C575">
        <v>3</v>
      </c>
      <c r="D575">
        <v>4</v>
      </c>
      <c r="E575">
        <v>3</v>
      </c>
    </row>
    <row r="576" spans="1:5" ht="17" hidden="1" outlineLevel="1" x14ac:dyDescent="0.25">
      <c r="A576" s="18" t="s">
        <v>261</v>
      </c>
      <c r="B576" s="18" t="s">
        <v>513</v>
      </c>
      <c r="C576">
        <v>4</v>
      </c>
      <c r="D576">
        <v>4</v>
      </c>
      <c r="E576">
        <v>3</v>
      </c>
    </row>
    <row r="577" spans="1:5" ht="17" hidden="1" outlineLevel="1" x14ac:dyDescent="0.25">
      <c r="A577" s="18" t="s">
        <v>262</v>
      </c>
      <c r="B577" s="18" t="s">
        <v>194</v>
      </c>
      <c r="C577">
        <v>3</v>
      </c>
      <c r="D577">
        <v>4</v>
      </c>
      <c r="E577">
        <v>2</v>
      </c>
    </row>
    <row r="578" spans="1:5" ht="17" hidden="1" outlineLevel="1" x14ac:dyDescent="0.25">
      <c r="A578" s="18" t="s">
        <v>263</v>
      </c>
      <c r="B578" s="18" t="s">
        <v>514</v>
      </c>
      <c r="C578">
        <v>4</v>
      </c>
      <c r="D578">
        <v>3</v>
      </c>
      <c r="E578">
        <v>3</v>
      </c>
    </row>
    <row r="579" spans="1:5" ht="17" hidden="1" outlineLevel="1" x14ac:dyDescent="0.25">
      <c r="A579" s="18" t="s">
        <v>264</v>
      </c>
      <c r="B579" s="18" t="s">
        <v>515</v>
      </c>
      <c r="C579">
        <v>4</v>
      </c>
      <c r="D579">
        <v>4</v>
      </c>
      <c r="E579">
        <v>2</v>
      </c>
    </row>
    <row r="580" spans="1:5" ht="17" hidden="1" outlineLevel="1" x14ac:dyDescent="0.25">
      <c r="A580" s="18" t="s">
        <v>265</v>
      </c>
      <c r="B580" s="18" t="s">
        <v>516</v>
      </c>
      <c r="C580">
        <v>4</v>
      </c>
      <c r="D580">
        <v>4</v>
      </c>
      <c r="E580">
        <v>2</v>
      </c>
    </row>
    <row r="581" spans="1:5" ht="17" hidden="1" outlineLevel="1" x14ac:dyDescent="0.25">
      <c r="A581" s="18" t="s">
        <v>266</v>
      </c>
      <c r="B581" s="18" t="s">
        <v>517</v>
      </c>
      <c r="C581">
        <v>4</v>
      </c>
      <c r="D581">
        <v>2</v>
      </c>
      <c r="E581">
        <v>1</v>
      </c>
    </row>
    <row r="582" spans="1:5" ht="17" hidden="1" outlineLevel="1" x14ac:dyDescent="0.25">
      <c r="A582" s="18" t="s">
        <v>267</v>
      </c>
      <c r="B582" s="18" t="s">
        <v>177</v>
      </c>
      <c r="C582">
        <v>4</v>
      </c>
      <c r="D582">
        <v>4</v>
      </c>
      <c r="E582">
        <v>4</v>
      </c>
    </row>
    <row r="583" spans="1:5" ht="17" hidden="1" outlineLevel="1" x14ac:dyDescent="0.25">
      <c r="A583" s="18" t="s">
        <v>268</v>
      </c>
      <c r="B583" s="18" t="s">
        <v>148</v>
      </c>
      <c r="C583">
        <v>3</v>
      </c>
      <c r="D583">
        <v>4</v>
      </c>
      <c r="E583">
        <v>1</v>
      </c>
    </row>
    <row r="584" spans="1:5" ht="17" hidden="1" outlineLevel="1" x14ac:dyDescent="0.25">
      <c r="A584" s="18" t="s">
        <v>269</v>
      </c>
      <c r="B584" s="18" t="s">
        <v>518</v>
      </c>
      <c r="C584">
        <v>4</v>
      </c>
      <c r="D584">
        <v>2</v>
      </c>
      <c r="E584">
        <v>3</v>
      </c>
    </row>
    <row r="585" spans="1:5" ht="17" hidden="1" outlineLevel="1" x14ac:dyDescent="0.25">
      <c r="A585" s="18" t="s">
        <v>270</v>
      </c>
      <c r="B585" s="18" t="s">
        <v>519</v>
      </c>
      <c r="C585">
        <v>3</v>
      </c>
      <c r="D585">
        <v>4</v>
      </c>
      <c r="E585">
        <v>2</v>
      </c>
    </row>
    <row r="586" spans="1:5" ht="17" hidden="1" outlineLevel="1" x14ac:dyDescent="0.25">
      <c r="A586" s="18" t="s">
        <v>271</v>
      </c>
      <c r="B586" s="18" t="s">
        <v>181</v>
      </c>
      <c r="C586">
        <v>3</v>
      </c>
      <c r="D586">
        <v>4</v>
      </c>
      <c r="E586">
        <v>3</v>
      </c>
    </row>
    <row r="587" spans="1:5" ht="17" hidden="1" outlineLevel="1" x14ac:dyDescent="0.25">
      <c r="A587" s="18" t="s">
        <v>272</v>
      </c>
      <c r="B587" s="18" t="s">
        <v>520</v>
      </c>
      <c r="C587">
        <v>4</v>
      </c>
      <c r="D587">
        <v>2</v>
      </c>
      <c r="E587">
        <v>2</v>
      </c>
    </row>
    <row r="588" spans="1:5" ht="17" hidden="1" outlineLevel="1" x14ac:dyDescent="0.25">
      <c r="A588" s="18" t="s">
        <v>245</v>
      </c>
      <c r="B588" s="18" t="s">
        <v>128</v>
      </c>
      <c r="C588">
        <v>3</v>
      </c>
      <c r="D588">
        <v>3</v>
      </c>
      <c r="E588">
        <v>2</v>
      </c>
    </row>
    <row r="589" spans="1:5" ht="17" hidden="1" outlineLevel="1" x14ac:dyDescent="0.25">
      <c r="A589" s="18" t="s">
        <v>273</v>
      </c>
      <c r="B589" s="18" t="s">
        <v>521</v>
      </c>
      <c r="C589">
        <v>4</v>
      </c>
      <c r="D589">
        <v>4</v>
      </c>
      <c r="E589">
        <v>3</v>
      </c>
    </row>
    <row r="590" spans="1:5" ht="17" hidden="1" outlineLevel="1" x14ac:dyDescent="0.25">
      <c r="A590" s="18" t="s">
        <v>274</v>
      </c>
      <c r="B590" s="18" t="s">
        <v>522</v>
      </c>
      <c r="C590">
        <v>3</v>
      </c>
      <c r="D590">
        <v>4</v>
      </c>
      <c r="E590">
        <v>3</v>
      </c>
    </row>
    <row r="591" spans="1:5" ht="17" hidden="1" outlineLevel="1" x14ac:dyDescent="0.25">
      <c r="A591" s="18" t="s">
        <v>275</v>
      </c>
      <c r="B591" s="18" t="s">
        <v>523</v>
      </c>
      <c r="C591">
        <v>4</v>
      </c>
      <c r="D591">
        <v>4</v>
      </c>
      <c r="E591">
        <v>3</v>
      </c>
    </row>
    <row r="592" spans="1:5" ht="17" hidden="1" outlineLevel="1" x14ac:dyDescent="0.25">
      <c r="A592" s="18" t="s">
        <v>276</v>
      </c>
      <c r="B592" s="18" t="s">
        <v>148</v>
      </c>
      <c r="C592">
        <v>3</v>
      </c>
      <c r="D592">
        <v>4</v>
      </c>
      <c r="E592">
        <v>1</v>
      </c>
    </row>
    <row r="593" spans="1:5" ht="17" hidden="1" outlineLevel="1" x14ac:dyDescent="0.25">
      <c r="A593" s="18" t="s">
        <v>277</v>
      </c>
      <c r="B593" s="18" t="s">
        <v>185</v>
      </c>
      <c r="C593">
        <v>4</v>
      </c>
      <c r="D593">
        <v>4</v>
      </c>
      <c r="E593">
        <v>3</v>
      </c>
    </row>
    <row r="594" spans="1:5" ht="17" hidden="1" outlineLevel="1" x14ac:dyDescent="0.25">
      <c r="A594" s="18" t="s">
        <v>278</v>
      </c>
      <c r="B594" s="18" t="s">
        <v>524</v>
      </c>
      <c r="C594">
        <v>4</v>
      </c>
      <c r="D594">
        <v>4</v>
      </c>
      <c r="E594">
        <v>3</v>
      </c>
    </row>
    <row r="595" spans="1:5" ht="17" hidden="1" outlineLevel="1" x14ac:dyDescent="0.25">
      <c r="A595" s="18" t="s">
        <v>279</v>
      </c>
      <c r="B595" s="18" t="s">
        <v>194</v>
      </c>
      <c r="C595">
        <v>3</v>
      </c>
      <c r="D595">
        <v>4</v>
      </c>
      <c r="E595">
        <v>2</v>
      </c>
    </row>
    <row r="596" spans="1:5" ht="17" hidden="1" outlineLevel="1" x14ac:dyDescent="0.25">
      <c r="A596" s="18" t="s">
        <v>267</v>
      </c>
      <c r="B596" s="18" t="s">
        <v>177</v>
      </c>
      <c r="C596">
        <v>4</v>
      </c>
      <c r="D596">
        <v>4</v>
      </c>
      <c r="E596">
        <v>4</v>
      </c>
    </row>
    <row r="597" spans="1:5" ht="17" hidden="1" outlineLevel="1" x14ac:dyDescent="0.25">
      <c r="A597" s="18" t="s">
        <v>280</v>
      </c>
      <c r="B597" s="18" t="s">
        <v>525</v>
      </c>
      <c r="C597">
        <v>4</v>
      </c>
      <c r="D597">
        <v>4</v>
      </c>
      <c r="E597">
        <v>3</v>
      </c>
    </row>
    <row r="598" spans="1:5" ht="17" hidden="1" outlineLevel="1" x14ac:dyDescent="0.25">
      <c r="A598" s="18" t="s">
        <v>281</v>
      </c>
      <c r="B598" s="18" t="s">
        <v>526</v>
      </c>
      <c r="C598">
        <v>4</v>
      </c>
      <c r="D598">
        <v>3</v>
      </c>
      <c r="E598">
        <v>3</v>
      </c>
    </row>
    <row r="599" spans="1:5" ht="17" hidden="1" outlineLevel="1" x14ac:dyDescent="0.25">
      <c r="A599" s="18" t="s">
        <v>282</v>
      </c>
      <c r="B599" s="18" t="s">
        <v>527</v>
      </c>
      <c r="C599">
        <v>4</v>
      </c>
      <c r="D599">
        <v>4</v>
      </c>
      <c r="E599">
        <v>2</v>
      </c>
    </row>
    <row r="600" spans="1:5" ht="17" hidden="1" outlineLevel="1" x14ac:dyDescent="0.25">
      <c r="A600" s="18" t="s">
        <v>283</v>
      </c>
      <c r="B600" s="18" t="s">
        <v>528</v>
      </c>
      <c r="C600">
        <v>4</v>
      </c>
      <c r="D600">
        <v>4</v>
      </c>
      <c r="E600">
        <v>3</v>
      </c>
    </row>
    <row r="601" spans="1:5" ht="17" hidden="1" outlineLevel="1" x14ac:dyDescent="0.25">
      <c r="A601" s="18" t="s">
        <v>284</v>
      </c>
      <c r="B601" s="18" t="s">
        <v>130</v>
      </c>
      <c r="C601">
        <v>3</v>
      </c>
      <c r="D601">
        <v>4</v>
      </c>
      <c r="E601">
        <v>1</v>
      </c>
    </row>
    <row r="602" spans="1:5" ht="17" hidden="1" outlineLevel="1" x14ac:dyDescent="0.25">
      <c r="A602" s="18" t="s">
        <v>285</v>
      </c>
      <c r="B602" s="18" t="s">
        <v>529</v>
      </c>
      <c r="C602">
        <v>4</v>
      </c>
      <c r="D602">
        <v>2</v>
      </c>
      <c r="E602">
        <v>2</v>
      </c>
    </row>
    <row r="603" spans="1:5" ht="17" hidden="1" outlineLevel="1" x14ac:dyDescent="0.25">
      <c r="A603" s="18" t="s">
        <v>286</v>
      </c>
      <c r="B603" s="18" t="s">
        <v>130</v>
      </c>
      <c r="C603">
        <v>3</v>
      </c>
      <c r="D603">
        <v>4</v>
      </c>
      <c r="E603">
        <v>1</v>
      </c>
    </row>
    <row r="604" spans="1:5" ht="17" hidden="1" outlineLevel="1" x14ac:dyDescent="0.25">
      <c r="A604" s="18" t="s">
        <v>287</v>
      </c>
      <c r="B604" s="18" t="s">
        <v>530</v>
      </c>
      <c r="C604">
        <v>3</v>
      </c>
      <c r="D604">
        <v>4</v>
      </c>
      <c r="E604">
        <v>1</v>
      </c>
    </row>
    <row r="605" spans="1:5" ht="17" hidden="1" outlineLevel="1" x14ac:dyDescent="0.25">
      <c r="A605" s="18" t="s">
        <v>288</v>
      </c>
      <c r="B605" s="18" t="s">
        <v>194</v>
      </c>
      <c r="C605">
        <v>3</v>
      </c>
      <c r="D605">
        <v>4</v>
      </c>
      <c r="E605">
        <v>1</v>
      </c>
    </row>
    <row r="606" spans="1:5" ht="17" hidden="1" outlineLevel="1" x14ac:dyDescent="0.25">
      <c r="A606" s="18" t="s">
        <v>289</v>
      </c>
      <c r="B606" s="18" t="s">
        <v>531</v>
      </c>
      <c r="C606">
        <v>4</v>
      </c>
      <c r="D606">
        <v>3</v>
      </c>
      <c r="E606">
        <v>3</v>
      </c>
    </row>
    <row r="607" spans="1:5" ht="17" hidden="1" outlineLevel="1" x14ac:dyDescent="0.25">
      <c r="A607" s="18" t="s">
        <v>290</v>
      </c>
      <c r="B607" s="18" t="s">
        <v>128</v>
      </c>
      <c r="C607">
        <v>3</v>
      </c>
      <c r="D607">
        <v>4</v>
      </c>
      <c r="E607">
        <v>3</v>
      </c>
    </row>
    <row r="608" spans="1:5" ht="17" hidden="1" outlineLevel="1" x14ac:dyDescent="0.25">
      <c r="A608" s="18" t="s">
        <v>291</v>
      </c>
      <c r="B608" s="18" t="s">
        <v>196</v>
      </c>
      <c r="C608">
        <v>4</v>
      </c>
      <c r="D608">
        <v>4</v>
      </c>
      <c r="E608">
        <v>4</v>
      </c>
    </row>
    <row r="609" spans="1:11" ht="17" hidden="1" outlineLevel="1" x14ac:dyDescent="0.25">
      <c r="A609" s="18" t="s">
        <v>292</v>
      </c>
      <c r="B609" s="18" t="s">
        <v>532</v>
      </c>
      <c r="C609">
        <v>4</v>
      </c>
      <c r="D609">
        <v>4</v>
      </c>
      <c r="E609">
        <v>3</v>
      </c>
    </row>
    <row r="610" spans="1:11" ht="17" hidden="1" outlineLevel="1" x14ac:dyDescent="0.25">
      <c r="A610" s="18" t="s">
        <v>293</v>
      </c>
      <c r="B610" s="18" t="s">
        <v>533</v>
      </c>
      <c r="C610">
        <v>3</v>
      </c>
      <c r="D610">
        <v>4</v>
      </c>
      <c r="E610">
        <v>3</v>
      </c>
    </row>
    <row r="611" spans="1:11" ht="17" hidden="1" outlineLevel="1" x14ac:dyDescent="0.25">
      <c r="A611" s="18" t="s">
        <v>294</v>
      </c>
      <c r="B611" s="18" t="s">
        <v>419</v>
      </c>
      <c r="C611">
        <v>4</v>
      </c>
      <c r="D611">
        <v>4</v>
      </c>
      <c r="E611">
        <v>4</v>
      </c>
    </row>
    <row r="612" spans="1:11" ht="17" hidden="1" outlineLevel="1" x14ac:dyDescent="0.25">
      <c r="A612" s="18" t="s">
        <v>295</v>
      </c>
      <c r="B612" s="18" t="s">
        <v>534</v>
      </c>
      <c r="C612">
        <v>4</v>
      </c>
      <c r="D612">
        <v>1</v>
      </c>
      <c r="E612">
        <v>1</v>
      </c>
    </row>
    <row r="613" spans="1:11" ht="17" hidden="1" outlineLevel="1" x14ac:dyDescent="0.25">
      <c r="A613" s="18" t="s">
        <v>260</v>
      </c>
      <c r="B613" s="18" t="s">
        <v>167</v>
      </c>
      <c r="C613">
        <v>3</v>
      </c>
      <c r="D613">
        <v>4</v>
      </c>
      <c r="E613">
        <v>2</v>
      </c>
    </row>
    <row r="614" spans="1:11" ht="17" hidden="1" outlineLevel="1" x14ac:dyDescent="0.25">
      <c r="A614" s="18" t="s">
        <v>296</v>
      </c>
      <c r="B614" s="18" t="s">
        <v>396</v>
      </c>
      <c r="C614">
        <v>3</v>
      </c>
      <c r="D614">
        <v>4</v>
      </c>
      <c r="E614">
        <v>2</v>
      </c>
    </row>
    <row r="615" spans="1:11" ht="17" hidden="1" outlineLevel="1" x14ac:dyDescent="0.25">
      <c r="A615" s="18" t="s">
        <v>297</v>
      </c>
      <c r="B615" s="18" t="s">
        <v>186</v>
      </c>
      <c r="C615">
        <v>3</v>
      </c>
      <c r="D615">
        <v>4</v>
      </c>
      <c r="E615">
        <v>1</v>
      </c>
    </row>
    <row r="616" spans="1:11" ht="17" hidden="1" outlineLevel="1" x14ac:dyDescent="0.25">
      <c r="A616" s="18" t="s">
        <v>298</v>
      </c>
      <c r="B616" s="18" t="s">
        <v>535</v>
      </c>
      <c r="C616">
        <v>4</v>
      </c>
      <c r="D616">
        <v>4</v>
      </c>
      <c r="E616">
        <v>4</v>
      </c>
    </row>
    <row r="617" spans="1:11" ht="18" collapsed="1" thickBot="1" x14ac:dyDescent="0.3">
      <c r="B617" s="18" t="s">
        <v>478</v>
      </c>
      <c r="C617" s="21">
        <f>SUM(C517:C616)/404</f>
        <v>0.88861386138613863</v>
      </c>
      <c r="D617" s="21">
        <f>SUM(D517:D616)/404</f>
        <v>0.8910891089108911</v>
      </c>
      <c r="E617" s="21">
        <f>SUM(E517:E616)/404</f>
        <v>0.57920792079207917</v>
      </c>
    </row>
    <row r="620" spans="1:11" x14ac:dyDescent="0.2">
      <c r="B620" s="19" t="s">
        <v>710</v>
      </c>
      <c r="H620" t="s">
        <v>602</v>
      </c>
      <c r="I620" t="s">
        <v>476</v>
      </c>
      <c r="J620" t="s">
        <v>601</v>
      </c>
      <c r="K620" t="s">
        <v>600</v>
      </c>
    </row>
    <row r="621" spans="1:11" ht="17" hidden="1" outlineLevel="1" x14ac:dyDescent="0.25">
      <c r="A621" s="18" t="s">
        <v>204</v>
      </c>
      <c r="B621" s="18" t="s">
        <v>128</v>
      </c>
      <c r="C621">
        <v>3</v>
      </c>
      <c r="D621">
        <v>2</v>
      </c>
      <c r="E621">
        <v>1</v>
      </c>
      <c r="H621">
        <v>1</v>
      </c>
      <c r="I621" t="s">
        <v>603</v>
      </c>
      <c r="J621" t="s">
        <v>606</v>
      </c>
      <c r="K621" t="s">
        <v>610</v>
      </c>
    </row>
    <row r="622" spans="1:11" ht="17" hidden="1" outlineLevel="1" x14ac:dyDescent="0.25">
      <c r="A622" s="18" t="s">
        <v>205</v>
      </c>
      <c r="B622" s="18" t="s">
        <v>131</v>
      </c>
      <c r="C622">
        <v>4</v>
      </c>
      <c r="D622">
        <v>2</v>
      </c>
      <c r="E622">
        <v>1</v>
      </c>
      <c r="H622">
        <v>2</v>
      </c>
      <c r="I622" t="s">
        <v>604</v>
      </c>
      <c r="J622" t="s">
        <v>607</v>
      </c>
      <c r="K622" t="s">
        <v>611</v>
      </c>
    </row>
    <row r="623" spans="1:11" ht="17" hidden="1" outlineLevel="1" x14ac:dyDescent="0.25">
      <c r="A623" s="18" t="s">
        <v>206</v>
      </c>
      <c r="B623" s="18" t="s">
        <v>630</v>
      </c>
      <c r="C623">
        <v>4</v>
      </c>
      <c r="D623">
        <v>3</v>
      </c>
      <c r="E623">
        <v>4</v>
      </c>
      <c r="H623">
        <v>3</v>
      </c>
      <c r="J623" t="s">
        <v>608</v>
      </c>
      <c r="K623" t="s">
        <v>615</v>
      </c>
    </row>
    <row r="624" spans="1:11" ht="17" hidden="1" outlineLevel="1" x14ac:dyDescent="0.25">
      <c r="A624" s="18" t="s">
        <v>207</v>
      </c>
      <c r="B624" s="18" t="s">
        <v>318</v>
      </c>
      <c r="C624">
        <v>4</v>
      </c>
      <c r="D624">
        <v>3</v>
      </c>
      <c r="E624">
        <v>1</v>
      </c>
      <c r="H624">
        <v>4</v>
      </c>
      <c r="I624" t="s">
        <v>605</v>
      </c>
      <c r="J624" t="s">
        <v>609</v>
      </c>
      <c r="K624" t="s">
        <v>614</v>
      </c>
    </row>
    <row r="625" spans="1:9" ht="17" hidden="1" outlineLevel="1" x14ac:dyDescent="0.25">
      <c r="A625" s="18" t="s">
        <v>208</v>
      </c>
      <c r="B625" s="18" t="s">
        <v>128</v>
      </c>
      <c r="C625">
        <v>3</v>
      </c>
      <c r="D625">
        <v>3</v>
      </c>
      <c r="E625">
        <v>1</v>
      </c>
      <c r="I625" s="2" t="s">
        <v>612</v>
      </c>
    </row>
    <row r="626" spans="1:9" ht="17" hidden="1" outlineLevel="1" x14ac:dyDescent="0.25">
      <c r="A626" s="18" t="s">
        <v>209</v>
      </c>
      <c r="B626" s="18" t="s">
        <v>631</v>
      </c>
      <c r="C626">
        <v>4</v>
      </c>
      <c r="D626">
        <v>4</v>
      </c>
      <c r="E626">
        <v>2</v>
      </c>
      <c r="I626" s="2" t="s">
        <v>613</v>
      </c>
    </row>
    <row r="627" spans="1:9" ht="17" hidden="1" outlineLevel="1" x14ac:dyDescent="0.25">
      <c r="A627" s="18" t="s">
        <v>210</v>
      </c>
      <c r="B627" s="18" t="s">
        <v>148</v>
      </c>
      <c r="C627">
        <v>3</v>
      </c>
      <c r="D627">
        <v>3</v>
      </c>
      <c r="E627">
        <v>1</v>
      </c>
    </row>
    <row r="628" spans="1:9" ht="17" hidden="1" outlineLevel="1" x14ac:dyDescent="0.25">
      <c r="A628" s="18" t="s">
        <v>211</v>
      </c>
      <c r="B628" s="18" t="s">
        <v>130</v>
      </c>
      <c r="C628">
        <v>3</v>
      </c>
      <c r="D628">
        <v>4</v>
      </c>
      <c r="E628">
        <v>1</v>
      </c>
    </row>
    <row r="629" spans="1:9" ht="17" hidden="1" outlineLevel="1" x14ac:dyDescent="0.25">
      <c r="A629" s="18" t="s">
        <v>212</v>
      </c>
      <c r="B629" s="18" t="s">
        <v>632</v>
      </c>
      <c r="C629">
        <v>4</v>
      </c>
      <c r="D629">
        <v>4</v>
      </c>
      <c r="E629">
        <v>2</v>
      </c>
    </row>
    <row r="630" spans="1:9" ht="17" hidden="1" outlineLevel="1" x14ac:dyDescent="0.25">
      <c r="A630" s="18" t="s">
        <v>213</v>
      </c>
      <c r="B630" s="18" t="s">
        <v>633</v>
      </c>
      <c r="C630">
        <v>2</v>
      </c>
      <c r="D630">
        <v>1</v>
      </c>
      <c r="E630">
        <v>1</v>
      </c>
    </row>
    <row r="631" spans="1:9" ht="17" hidden="1" outlineLevel="1" x14ac:dyDescent="0.25">
      <c r="A631" s="18" t="s">
        <v>214</v>
      </c>
      <c r="B631" s="18" t="s">
        <v>167</v>
      </c>
      <c r="C631">
        <v>3</v>
      </c>
      <c r="D631">
        <v>3</v>
      </c>
      <c r="E631">
        <v>2</v>
      </c>
    </row>
    <row r="632" spans="1:9" ht="17" hidden="1" outlineLevel="1" x14ac:dyDescent="0.25">
      <c r="A632" s="18" t="s">
        <v>215</v>
      </c>
      <c r="B632" s="18" t="s">
        <v>634</v>
      </c>
      <c r="C632">
        <v>4</v>
      </c>
      <c r="D632">
        <v>4</v>
      </c>
      <c r="E632">
        <v>4</v>
      </c>
    </row>
    <row r="633" spans="1:9" ht="17" hidden="1" outlineLevel="1" x14ac:dyDescent="0.25">
      <c r="A633" s="18" t="s">
        <v>216</v>
      </c>
      <c r="B633" s="18" t="s">
        <v>130</v>
      </c>
      <c r="C633">
        <v>3</v>
      </c>
      <c r="D633">
        <v>2</v>
      </c>
      <c r="E633">
        <v>1</v>
      </c>
    </row>
    <row r="634" spans="1:9" ht="17" hidden="1" outlineLevel="1" x14ac:dyDescent="0.25">
      <c r="A634" s="18" t="s">
        <v>217</v>
      </c>
      <c r="B634" s="18" t="s">
        <v>339</v>
      </c>
      <c r="C634">
        <v>4</v>
      </c>
      <c r="D634">
        <v>4</v>
      </c>
      <c r="E634">
        <v>3</v>
      </c>
    </row>
    <row r="635" spans="1:9" ht="17" hidden="1" outlineLevel="1" x14ac:dyDescent="0.25">
      <c r="A635" s="18" t="s">
        <v>218</v>
      </c>
      <c r="B635" s="18" t="s">
        <v>635</v>
      </c>
      <c r="C635">
        <v>2</v>
      </c>
      <c r="D635">
        <v>1</v>
      </c>
      <c r="E635">
        <v>3</v>
      </c>
    </row>
    <row r="636" spans="1:9" ht="17" hidden="1" outlineLevel="1" x14ac:dyDescent="0.25">
      <c r="A636" s="18" t="s">
        <v>219</v>
      </c>
      <c r="B636" s="18" t="s">
        <v>130</v>
      </c>
      <c r="C636">
        <v>3</v>
      </c>
      <c r="D636">
        <v>4</v>
      </c>
      <c r="E636">
        <v>1</v>
      </c>
    </row>
    <row r="637" spans="1:9" ht="17" hidden="1" outlineLevel="1" x14ac:dyDescent="0.25">
      <c r="A637" s="18" t="s">
        <v>220</v>
      </c>
      <c r="B637" s="18" t="s">
        <v>311</v>
      </c>
      <c r="C637">
        <v>3</v>
      </c>
      <c r="D637">
        <v>4</v>
      </c>
      <c r="E637">
        <v>2</v>
      </c>
    </row>
    <row r="638" spans="1:9" ht="17" hidden="1" outlineLevel="1" x14ac:dyDescent="0.25">
      <c r="A638" s="18" t="s">
        <v>221</v>
      </c>
      <c r="B638" s="18" t="s">
        <v>167</v>
      </c>
      <c r="C638">
        <v>3</v>
      </c>
      <c r="D638">
        <v>4</v>
      </c>
      <c r="E638">
        <v>2</v>
      </c>
    </row>
    <row r="639" spans="1:9" ht="17" hidden="1" outlineLevel="1" x14ac:dyDescent="0.25">
      <c r="A639" s="18" t="s">
        <v>222</v>
      </c>
      <c r="B639" s="18" t="s">
        <v>636</v>
      </c>
      <c r="C639">
        <v>4</v>
      </c>
      <c r="D639">
        <v>1</v>
      </c>
      <c r="E639">
        <v>1</v>
      </c>
    </row>
    <row r="640" spans="1:9" ht="17" hidden="1" outlineLevel="1" x14ac:dyDescent="0.25">
      <c r="A640" s="18" t="s">
        <v>223</v>
      </c>
      <c r="B640" s="18" t="s">
        <v>637</v>
      </c>
      <c r="C640">
        <v>2</v>
      </c>
      <c r="D640">
        <v>3</v>
      </c>
      <c r="E640">
        <v>1</v>
      </c>
    </row>
    <row r="641" spans="1:5" ht="17" hidden="1" outlineLevel="1" x14ac:dyDescent="0.25">
      <c r="A641" s="18" t="s">
        <v>224</v>
      </c>
      <c r="B641" s="18" t="s">
        <v>130</v>
      </c>
      <c r="C641">
        <v>3</v>
      </c>
      <c r="D641">
        <v>4</v>
      </c>
      <c r="E641">
        <v>1</v>
      </c>
    </row>
    <row r="642" spans="1:5" ht="17" hidden="1" outlineLevel="1" x14ac:dyDescent="0.25">
      <c r="A642" s="18" t="s">
        <v>225</v>
      </c>
      <c r="B642" s="18" t="s">
        <v>552</v>
      </c>
      <c r="C642">
        <v>3</v>
      </c>
      <c r="D642">
        <v>4</v>
      </c>
      <c r="E642">
        <v>1</v>
      </c>
    </row>
    <row r="643" spans="1:5" ht="17" hidden="1" outlineLevel="1" x14ac:dyDescent="0.25">
      <c r="A643" s="18" t="s">
        <v>226</v>
      </c>
      <c r="B643" s="18" t="s">
        <v>638</v>
      </c>
      <c r="C643">
        <v>4</v>
      </c>
      <c r="D643">
        <v>4</v>
      </c>
      <c r="E643">
        <v>4</v>
      </c>
    </row>
    <row r="644" spans="1:5" ht="17" hidden="1" outlineLevel="1" x14ac:dyDescent="0.25">
      <c r="A644" s="18" t="s">
        <v>227</v>
      </c>
      <c r="B644" s="18" t="s">
        <v>330</v>
      </c>
      <c r="C644">
        <v>4</v>
      </c>
      <c r="D644">
        <v>3</v>
      </c>
      <c r="E644">
        <v>2</v>
      </c>
    </row>
    <row r="645" spans="1:5" ht="17" hidden="1" outlineLevel="1" x14ac:dyDescent="0.25">
      <c r="A645" s="18" t="s">
        <v>228</v>
      </c>
      <c r="B645" s="18" t="s">
        <v>639</v>
      </c>
      <c r="C645">
        <v>4</v>
      </c>
      <c r="D645">
        <v>3</v>
      </c>
      <c r="E645">
        <v>3</v>
      </c>
    </row>
    <row r="646" spans="1:5" ht="17" hidden="1" outlineLevel="1" x14ac:dyDescent="0.25">
      <c r="A646" s="18" t="s">
        <v>229</v>
      </c>
      <c r="B646" s="18" t="s">
        <v>148</v>
      </c>
      <c r="C646">
        <v>3</v>
      </c>
      <c r="D646">
        <v>4</v>
      </c>
      <c r="E646">
        <v>1</v>
      </c>
    </row>
    <row r="647" spans="1:5" ht="17" hidden="1" outlineLevel="1" x14ac:dyDescent="0.25">
      <c r="A647" s="18" t="s">
        <v>230</v>
      </c>
      <c r="B647" s="18" t="s">
        <v>640</v>
      </c>
      <c r="C647">
        <v>4</v>
      </c>
      <c r="D647">
        <v>3</v>
      </c>
      <c r="E647">
        <v>4</v>
      </c>
    </row>
    <row r="648" spans="1:5" ht="17" hidden="1" outlineLevel="1" x14ac:dyDescent="0.25">
      <c r="A648" s="18" t="s">
        <v>231</v>
      </c>
      <c r="B648" s="18" t="s">
        <v>148</v>
      </c>
      <c r="C648">
        <v>3</v>
      </c>
      <c r="D648">
        <v>4</v>
      </c>
      <c r="E648">
        <v>2</v>
      </c>
    </row>
    <row r="649" spans="1:5" ht="17" hidden="1" outlineLevel="1" x14ac:dyDescent="0.25">
      <c r="A649" s="18" t="s">
        <v>232</v>
      </c>
      <c r="B649" s="18" t="s">
        <v>130</v>
      </c>
      <c r="C649">
        <v>3</v>
      </c>
      <c r="D649">
        <v>4</v>
      </c>
      <c r="E649">
        <v>2</v>
      </c>
    </row>
    <row r="650" spans="1:5" ht="17" hidden="1" outlineLevel="1" x14ac:dyDescent="0.25">
      <c r="A650" s="18" t="s">
        <v>233</v>
      </c>
      <c r="B650" s="18" t="s">
        <v>136</v>
      </c>
      <c r="C650">
        <v>3</v>
      </c>
      <c r="D650">
        <v>4</v>
      </c>
      <c r="E650">
        <v>2</v>
      </c>
    </row>
    <row r="651" spans="1:5" ht="17" hidden="1" outlineLevel="1" x14ac:dyDescent="0.25">
      <c r="A651" s="18" t="s">
        <v>234</v>
      </c>
      <c r="B651" s="18" t="s">
        <v>136</v>
      </c>
      <c r="C651">
        <v>3</v>
      </c>
      <c r="D651">
        <v>4</v>
      </c>
      <c r="E651">
        <v>2</v>
      </c>
    </row>
    <row r="652" spans="1:5" ht="17" hidden="1" outlineLevel="1" x14ac:dyDescent="0.25">
      <c r="A652" s="18" t="s">
        <v>234</v>
      </c>
      <c r="B652" s="18" t="s">
        <v>136</v>
      </c>
      <c r="C652">
        <v>3</v>
      </c>
      <c r="D652">
        <v>4</v>
      </c>
      <c r="E652">
        <v>2</v>
      </c>
    </row>
    <row r="653" spans="1:5" ht="17" hidden="1" outlineLevel="1" x14ac:dyDescent="0.25">
      <c r="A653" s="18" t="s">
        <v>235</v>
      </c>
      <c r="B653" s="18" t="s">
        <v>641</v>
      </c>
      <c r="C653">
        <v>4</v>
      </c>
      <c r="D653">
        <v>4</v>
      </c>
      <c r="E653">
        <v>2</v>
      </c>
    </row>
    <row r="654" spans="1:5" ht="17" hidden="1" outlineLevel="1" x14ac:dyDescent="0.25">
      <c r="A654" s="18" t="s">
        <v>236</v>
      </c>
      <c r="B654" s="18" t="s">
        <v>642</v>
      </c>
      <c r="C654">
        <v>2</v>
      </c>
      <c r="D654">
        <v>1</v>
      </c>
      <c r="E654">
        <v>1</v>
      </c>
    </row>
    <row r="655" spans="1:5" ht="17" hidden="1" outlineLevel="1" x14ac:dyDescent="0.25">
      <c r="A655" s="18" t="s">
        <v>237</v>
      </c>
      <c r="B655" s="18" t="s">
        <v>643</v>
      </c>
      <c r="C655">
        <v>4</v>
      </c>
      <c r="D655">
        <v>3</v>
      </c>
      <c r="E655">
        <v>2</v>
      </c>
    </row>
    <row r="656" spans="1:5" ht="17" hidden="1" outlineLevel="1" x14ac:dyDescent="0.25">
      <c r="A656" s="18" t="s">
        <v>238</v>
      </c>
      <c r="B656" s="18" t="s">
        <v>644</v>
      </c>
      <c r="C656">
        <v>4</v>
      </c>
      <c r="D656">
        <v>3</v>
      </c>
      <c r="E656">
        <v>1</v>
      </c>
    </row>
    <row r="657" spans="1:5" ht="17" hidden="1" outlineLevel="1" x14ac:dyDescent="0.25">
      <c r="A657" s="18" t="s">
        <v>239</v>
      </c>
      <c r="B657" s="18" t="s">
        <v>498</v>
      </c>
      <c r="C657">
        <v>3</v>
      </c>
      <c r="D657">
        <v>4</v>
      </c>
      <c r="E657">
        <v>2</v>
      </c>
    </row>
    <row r="658" spans="1:5" ht="17" hidden="1" outlineLevel="1" x14ac:dyDescent="0.25">
      <c r="A658" s="18" t="s">
        <v>240</v>
      </c>
      <c r="B658" s="18" t="s">
        <v>128</v>
      </c>
      <c r="C658">
        <v>3</v>
      </c>
      <c r="D658">
        <v>2</v>
      </c>
      <c r="E658">
        <v>1</v>
      </c>
    </row>
    <row r="659" spans="1:5" ht="17" hidden="1" outlineLevel="1" x14ac:dyDescent="0.25">
      <c r="A659" s="18" t="s">
        <v>241</v>
      </c>
      <c r="B659" s="18" t="s">
        <v>130</v>
      </c>
      <c r="C659">
        <v>3</v>
      </c>
      <c r="D659">
        <v>4</v>
      </c>
      <c r="E659">
        <v>1</v>
      </c>
    </row>
    <row r="660" spans="1:5" ht="17" hidden="1" outlineLevel="1" x14ac:dyDescent="0.25">
      <c r="A660" s="18" t="s">
        <v>242</v>
      </c>
      <c r="B660" s="18" t="s">
        <v>645</v>
      </c>
      <c r="C660">
        <v>3</v>
      </c>
      <c r="D660">
        <v>3</v>
      </c>
      <c r="E660">
        <v>1</v>
      </c>
    </row>
    <row r="661" spans="1:5" ht="17" hidden="1" outlineLevel="1" x14ac:dyDescent="0.25">
      <c r="A661" s="18" t="s">
        <v>243</v>
      </c>
      <c r="B661" s="18" t="s">
        <v>148</v>
      </c>
      <c r="C661">
        <v>3</v>
      </c>
      <c r="D661">
        <v>4</v>
      </c>
      <c r="E661">
        <v>1</v>
      </c>
    </row>
    <row r="662" spans="1:5" ht="17" hidden="1" outlineLevel="1" x14ac:dyDescent="0.25">
      <c r="A662" s="18" t="s">
        <v>244</v>
      </c>
      <c r="B662" s="18" t="s">
        <v>639</v>
      </c>
      <c r="C662">
        <v>4</v>
      </c>
      <c r="D662">
        <v>4</v>
      </c>
      <c r="E662">
        <v>2</v>
      </c>
    </row>
    <row r="663" spans="1:5" ht="17" hidden="1" outlineLevel="1" x14ac:dyDescent="0.25">
      <c r="A663" s="18" t="s">
        <v>245</v>
      </c>
      <c r="B663" s="18" t="s">
        <v>128</v>
      </c>
      <c r="C663">
        <v>3</v>
      </c>
      <c r="D663">
        <v>4</v>
      </c>
      <c r="E663">
        <v>1</v>
      </c>
    </row>
    <row r="664" spans="1:5" ht="17" hidden="1" outlineLevel="1" x14ac:dyDescent="0.25">
      <c r="A664" s="18" t="s">
        <v>246</v>
      </c>
      <c r="B664" s="18" t="s">
        <v>194</v>
      </c>
      <c r="C664">
        <v>3</v>
      </c>
      <c r="D664">
        <v>4</v>
      </c>
      <c r="E664">
        <v>1</v>
      </c>
    </row>
    <row r="665" spans="1:5" ht="17" hidden="1" outlineLevel="1" x14ac:dyDescent="0.25">
      <c r="A665" s="18" t="s">
        <v>247</v>
      </c>
      <c r="B665" s="18" t="s">
        <v>646</v>
      </c>
      <c r="C665">
        <v>4</v>
      </c>
      <c r="D665">
        <v>3</v>
      </c>
      <c r="E665">
        <v>1</v>
      </c>
    </row>
    <row r="666" spans="1:5" ht="17" hidden="1" outlineLevel="1" x14ac:dyDescent="0.25">
      <c r="A666" s="18" t="s">
        <v>248</v>
      </c>
      <c r="B666" s="18" t="s">
        <v>194</v>
      </c>
      <c r="C666">
        <v>3</v>
      </c>
      <c r="D666">
        <v>4</v>
      </c>
      <c r="E666">
        <v>1</v>
      </c>
    </row>
    <row r="667" spans="1:5" ht="17" hidden="1" outlineLevel="1" x14ac:dyDescent="0.25">
      <c r="A667" s="18" t="s">
        <v>249</v>
      </c>
      <c r="B667" s="18" t="s">
        <v>317</v>
      </c>
      <c r="C667">
        <v>3</v>
      </c>
      <c r="D667">
        <v>4</v>
      </c>
      <c r="E667">
        <v>1</v>
      </c>
    </row>
    <row r="668" spans="1:5" ht="17" hidden="1" outlineLevel="1" x14ac:dyDescent="0.25">
      <c r="A668" s="18" t="s">
        <v>250</v>
      </c>
      <c r="B668" s="18" t="s">
        <v>599</v>
      </c>
      <c r="C668">
        <v>4</v>
      </c>
      <c r="D668">
        <v>4</v>
      </c>
      <c r="E668">
        <v>3</v>
      </c>
    </row>
    <row r="669" spans="1:5" ht="17" hidden="1" outlineLevel="1" x14ac:dyDescent="0.25">
      <c r="A669" s="18" t="s">
        <v>251</v>
      </c>
      <c r="B669" s="18" t="s">
        <v>647</v>
      </c>
      <c r="C669">
        <v>4</v>
      </c>
      <c r="D669">
        <v>3</v>
      </c>
      <c r="E669">
        <v>2</v>
      </c>
    </row>
    <row r="670" spans="1:5" ht="17" hidden="1" outlineLevel="1" x14ac:dyDescent="0.25">
      <c r="A670" s="18" t="s">
        <v>252</v>
      </c>
      <c r="B670" s="18" t="s">
        <v>130</v>
      </c>
      <c r="C670">
        <v>3</v>
      </c>
      <c r="D670">
        <v>4</v>
      </c>
      <c r="E670">
        <v>1</v>
      </c>
    </row>
    <row r="671" spans="1:5" ht="17" hidden="1" outlineLevel="1" x14ac:dyDescent="0.25">
      <c r="A671" s="18" t="s">
        <v>253</v>
      </c>
      <c r="B671" s="18" t="s">
        <v>128</v>
      </c>
      <c r="C671">
        <v>3</v>
      </c>
      <c r="D671">
        <v>2</v>
      </c>
      <c r="E671">
        <v>1</v>
      </c>
    </row>
    <row r="672" spans="1:5" ht="17" hidden="1" outlineLevel="1" x14ac:dyDescent="0.25">
      <c r="A672" s="18" t="s">
        <v>245</v>
      </c>
      <c r="B672" s="18" t="s">
        <v>128</v>
      </c>
      <c r="C672">
        <v>3</v>
      </c>
      <c r="D672">
        <v>3</v>
      </c>
      <c r="E672">
        <v>1</v>
      </c>
    </row>
    <row r="673" spans="1:5" ht="17" hidden="1" outlineLevel="1" x14ac:dyDescent="0.25">
      <c r="A673" s="18" t="s">
        <v>254</v>
      </c>
      <c r="B673" s="18" t="s">
        <v>136</v>
      </c>
      <c r="C673">
        <v>3</v>
      </c>
      <c r="D673">
        <v>4</v>
      </c>
      <c r="E673">
        <v>2</v>
      </c>
    </row>
    <row r="674" spans="1:5" ht="17" hidden="1" outlineLevel="1" x14ac:dyDescent="0.25">
      <c r="A674" s="18" t="s">
        <v>255</v>
      </c>
      <c r="B674" s="18" t="s">
        <v>128</v>
      </c>
      <c r="C674">
        <v>3</v>
      </c>
      <c r="D674">
        <v>3</v>
      </c>
      <c r="E674">
        <v>1</v>
      </c>
    </row>
    <row r="675" spans="1:5" ht="17" hidden="1" outlineLevel="1" x14ac:dyDescent="0.25">
      <c r="A675" s="18" t="s">
        <v>256</v>
      </c>
      <c r="B675" s="18" t="s">
        <v>648</v>
      </c>
      <c r="C675">
        <v>4</v>
      </c>
      <c r="D675">
        <v>4</v>
      </c>
      <c r="E675">
        <v>3</v>
      </c>
    </row>
    <row r="676" spans="1:5" ht="17" hidden="1" outlineLevel="1" x14ac:dyDescent="0.25">
      <c r="A676" s="18" t="s">
        <v>257</v>
      </c>
      <c r="B676" s="18" t="s">
        <v>148</v>
      </c>
      <c r="C676">
        <v>3</v>
      </c>
      <c r="D676">
        <v>4</v>
      </c>
      <c r="E676">
        <v>1</v>
      </c>
    </row>
    <row r="677" spans="1:5" ht="17" hidden="1" outlineLevel="1" x14ac:dyDescent="0.25">
      <c r="A677" s="18" t="s">
        <v>258</v>
      </c>
      <c r="B677" s="18" t="s">
        <v>170</v>
      </c>
      <c r="C677">
        <v>3</v>
      </c>
      <c r="D677">
        <v>4</v>
      </c>
      <c r="E677">
        <v>1</v>
      </c>
    </row>
    <row r="678" spans="1:5" ht="17" hidden="1" outlineLevel="1" x14ac:dyDescent="0.25">
      <c r="A678" s="18" t="s">
        <v>259</v>
      </c>
      <c r="B678" s="18" t="s">
        <v>649</v>
      </c>
      <c r="C678">
        <v>4</v>
      </c>
      <c r="D678">
        <v>4</v>
      </c>
      <c r="E678">
        <v>2</v>
      </c>
    </row>
    <row r="679" spans="1:5" ht="17" hidden="1" outlineLevel="1" x14ac:dyDescent="0.25">
      <c r="A679" s="18" t="s">
        <v>260</v>
      </c>
      <c r="B679" s="18" t="s">
        <v>167</v>
      </c>
      <c r="C679">
        <v>3</v>
      </c>
      <c r="D679">
        <v>4</v>
      </c>
      <c r="E679">
        <v>2</v>
      </c>
    </row>
    <row r="680" spans="1:5" ht="17" hidden="1" outlineLevel="1" x14ac:dyDescent="0.25">
      <c r="A680" s="18" t="s">
        <v>261</v>
      </c>
      <c r="B680" s="18" t="s">
        <v>650</v>
      </c>
      <c r="C680">
        <v>4</v>
      </c>
      <c r="D680">
        <v>1</v>
      </c>
      <c r="E680">
        <v>1</v>
      </c>
    </row>
    <row r="681" spans="1:5" ht="17" hidden="1" outlineLevel="1" x14ac:dyDescent="0.25">
      <c r="A681" s="18" t="s">
        <v>262</v>
      </c>
      <c r="B681" s="18" t="s">
        <v>194</v>
      </c>
      <c r="C681">
        <v>3</v>
      </c>
      <c r="D681">
        <v>4</v>
      </c>
      <c r="E681">
        <v>2</v>
      </c>
    </row>
    <row r="682" spans="1:5" ht="17" hidden="1" outlineLevel="1" x14ac:dyDescent="0.25">
      <c r="A682" s="18" t="s">
        <v>263</v>
      </c>
      <c r="B682" s="18" t="s">
        <v>194</v>
      </c>
      <c r="C682">
        <v>3</v>
      </c>
      <c r="D682">
        <v>4</v>
      </c>
      <c r="E682">
        <v>2</v>
      </c>
    </row>
    <row r="683" spans="1:5" ht="17" hidden="1" outlineLevel="1" x14ac:dyDescent="0.25">
      <c r="A683" s="18" t="s">
        <v>264</v>
      </c>
      <c r="B683" s="18" t="s">
        <v>651</v>
      </c>
      <c r="C683">
        <v>4</v>
      </c>
      <c r="D683">
        <v>2</v>
      </c>
      <c r="E683">
        <v>1</v>
      </c>
    </row>
    <row r="684" spans="1:5" ht="17" hidden="1" outlineLevel="1" x14ac:dyDescent="0.25">
      <c r="A684" s="18" t="s">
        <v>265</v>
      </c>
      <c r="B684" s="18" t="s">
        <v>128</v>
      </c>
      <c r="C684">
        <v>3</v>
      </c>
      <c r="D684">
        <v>2</v>
      </c>
      <c r="E684">
        <v>1</v>
      </c>
    </row>
    <row r="685" spans="1:5" ht="17" hidden="1" outlineLevel="1" x14ac:dyDescent="0.25">
      <c r="A685" s="18" t="s">
        <v>266</v>
      </c>
      <c r="B685" s="18" t="s">
        <v>652</v>
      </c>
      <c r="C685">
        <v>4</v>
      </c>
      <c r="D685">
        <v>3</v>
      </c>
      <c r="E685">
        <v>2</v>
      </c>
    </row>
    <row r="686" spans="1:5" ht="17" hidden="1" outlineLevel="1" x14ac:dyDescent="0.25">
      <c r="A686" s="18" t="s">
        <v>267</v>
      </c>
      <c r="B686" s="18" t="s">
        <v>148</v>
      </c>
      <c r="C686">
        <v>3</v>
      </c>
      <c r="D686">
        <v>4</v>
      </c>
      <c r="E686">
        <v>2</v>
      </c>
    </row>
    <row r="687" spans="1:5" ht="17" hidden="1" outlineLevel="1" x14ac:dyDescent="0.25">
      <c r="A687" s="18" t="s">
        <v>268</v>
      </c>
      <c r="B687" s="18" t="s">
        <v>148</v>
      </c>
      <c r="C687">
        <v>3</v>
      </c>
      <c r="D687">
        <v>4</v>
      </c>
      <c r="E687">
        <v>2</v>
      </c>
    </row>
    <row r="688" spans="1:5" ht="17" hidden="1" outlineLevel="1" x14ac:dyDescent="0.25">
      <c r="A688" s="18" t="s">
        <v>269</v>
      </c>
      <c r="B688" s="18" t="s">
        <v>653</v>
      </c>
      <c r="C688">
        <v>3</v>
      </c>
      <c r="D688">
        <v>2</v>
      </c>
      <c r="E688">
        <v>1</v>
      </c>
    </row>
    <row r="689" spans="1:5" ht="17" hidden="1" outlineLevel="1" x14ac:dyDescent="0.25">
      <c r="A689" s="18" t="s">
        <v>270</v>
      </c>
      <c r="B689" s="18" t="s">
        <v>136</v>
      </c>
      <c r="C689">
        <v>3</v>
      </c>
      <c r="D689">
        <v>4</v>
      </c>
      <c r="E689">
        <v>2</v>
      </c>
    </row>
    <row r="690" spans="1:5" ht="17" hidden="1" outlineLevel="1" x14ac:dyDescent="0.25">
      <c r="A690" s="18" t="s">
        <v>271</v>
      </c>
      <c r="B690" s="18" t="s">
        <v>181</v>
      </c>
      <c r="C690">
        <v>3</v>
      </c>
      <c r="D690">
        <v>4</v>
      </c>
      <c r="E690">
        <v>2</v>
      </c>
    </row>
    <row r="691" spans="1:5" ht="17" hidden="1" outlineLevel="1" x14ac:dyDescent="0.25">
      <c r="A691" s="18" t="s">
        <v>272</v>
      </c>
      <c r="B691" s="18" t="s">
        <v>148</v>
      </c>
      <c r="C691">
        <v>3</v>
      </c>
      <c r="D691">
        <v>4</v>
      </c>
      <c r="E691">
        <v>1</v>
      </c>
    </row>
    <row r="692" spans="1:5" ht="17" hidden="1" outlineLevel="1" x14ac:dyDescent="0.25">
      <c r="A692" s="18" t="s">
        <v>245</v>
      </c>
      <c r="B692" s="18" t="s">
        <v>128</v>
      </c>
      <c r="C692">
        <v>3</v>
      </c>
      <c r="D692">
        <v>3</v>
      </c>
      <c r="E692">
        <v>1</v>
      </c>
    </row>
    <row r="693" spans="1:5" ht="17" hidden="1" outlineLevel="1" x14ac:dyDescent="0.25">
      <c r="A693" s="18" t="s">
        <v>273</v>
      </c>
      <c r="B693" s="18" t="s">
        <v>654</v>
      </c>
      <c r="C693">
        <v>4</v>
      </c>
      <c r="D693">
        <v>2</v>
      </c>
      <c r="E693">
        <v>4</v>
      </c>
    </row>
    <row r="694" spans="1:5" ht="17" hidden="1" outlineLevel="1" x14ac:dyDescent="0.25">
      <c r="A694" s="18" t="s">
        <v>274</v>
      </c>
      <c r="B694" s="18" t="s">
        <v>128</v>
      </c>
      <c r="C694">
        <v>3</v>
      </c>
      <c r="D694">
        <v>1</v>
      </c>
      <c r="E694">
        <v>1</v>
      </c>
    </row>
    <row r="695" spans="1:5" ht="17" hidden="1" outlineLevel="1" x14ac:dyDescent="0.25">
      <c r="A695" s="18" t="s">
        <v>275</v>
      </c>
      <c r="B695" s="18" t="s">
        <v>128</v>
      </c>
      <c r="C695">
        <v>3</v>
      </c>
      <c r="D695">
        <v>4</v>
      </c>
      <c r="E695">
        <v>1</v>
      </c>
    </row>
    <row r="696" spans="1:5" ht="17" hidden="1" outlineLevel="1" x14ac:dyDescent="0.25">
      <c r="A696" s="18" t="s">
        <v>276</v>
      </c>
      <c r="B696" s="18" t="s">
        <v>148</v>
      </c>
      <c r="C696">
        <v>3</v>
      </c>
      <c r="D696">
        <v>4</v>
      </c>
      <c r="E696">
        <v>1</v>
      </c>
    </row>
    <row r="697" spans="1:5" ht="17" hidden="1" outlineLevel="1" x14ac:dyDescent="0.25">
      <c r="A697" s="18" t="s">
        <v>277</v>
      </c>
      <c r="B697" s="18" t="s">
        <v>655</v>
      </c>
      <c r="C697">
        <v>4</v>
      </c>
      <c r="D697">
        <v>2</v>
      </c>
      <c r="E697">
        <v>2</v>
      </c>
    </row>
    <row r="698" spans="1:5" ht="17" hidden="1" outlineLevel="1" x14ac:dyDescent="0.25">
      <c r="A698" s="18" t="s">
        <v>278</v>
      </c>
      <c r="B698" s="18" t="s">
        <v>656</v>
      </c>
      <c r="C698">
        <v>4</v>
      </c>
      <c r="D698">
        <v>2</v>
      </c>
      <c r="E698">
        <v>1</v>
      </c>
    </row>
    <row r="699" spans="1:5" ht="17" hidden="1" outlineLevel="1" x14ac:dyDescent="0.25">
      <c r="A699" s="18" t="s">
        <v>279</v>
      </c>
      <c r="B699" s="18" t="s">
        <v>194</v>
      </c>
      <c r="C699">
        <v>3</v>
      </c>
      <c r="D699">
        <v>4</v>
      </c>
      <c r="E699">
        <v>1</v>
      </c>
    </row>
    <row r="700" spans="1:5" ht="17" hidden="1" outlineLevel="1" x14ac:dyDescent="0.25">
      <c r="A700" s="18" t="s">
        <v>267</v>
      </c>
      <c r="B700" s="18" t="s">
        <v>148</v>
      </c>
      <c r="C700">
        <v>3</v>
      </c>
      <c r="D700">
        <v>4</v>
      </c>
      <c r="E700">
        <v>1</v>
      </c>
    </row>
    <row r="701" spans="1:5" ht="17" hidden="1" outlineLevel="1" x14ac:dyDescent="0.25">
      <c r="A701" s="18" t="s">
        <v>280</v>
      </c>
      <c r="B701" s="18" t="s">
        <v>657</v>
      </c>
      <c r="C701">
        <v>3</v>
      </c>
      <c r="D701">
        <v>4</v>
      </c>
      <c r="E701">
        <v>4</v>
      </c>
    </row>
    <row r="702" spans="1:5" ht="17" hidden="1" outlineLevel="1" x14ac:dyDescent="0.25">
      <c r="A702" s="18" t="s">
        <v>281</v>
      </c>
      <c r="B702" s="18" t="s">
        <v>658</v>
      </c>
      <c r="C702">
        <v>4</v>
      </c>
      <c r="D702">
        <v>4</v>
      </c>
      <c r="E702">
        <v>2</v>
      </c>
    </row>
    <row r="703" spans="1:5" ht="17" hidden="1" outlineLevel="1" x14ac:dyDescent="0.25">
      <c r="A703" s="18" t="s">
        <v>282</v>
      </c>
      <c r="B703" s="18" t="s">
        <v>659</v>
      </c>
      <c r="C703">
        <v>4</v>
      </c>
      <c r="D703">
        <v>4</v>
      </c>
      <c r="E703">
        <v>2</v>
      </c>
    </row>
    <row r="704" spans="1:5" ht="17" hidden="1" outlineLevel="1" x14ac:dyDescent="0.25">
      <c r="A704" s="18" t="s">
        <v>283</v>
      </c>
      <c r="B704" s="18" t="s">
        <v>660</v>
      </c>
      <c r="C704">
        <v>4</v>
      </c>
      <c r="D704">
        <v>3</v>
      </c>
      <c r="E704">
        <v>2</v>
      </c>
    </row>
    <row r="705" spans="1:5" ht="17" hidden="1" outlineLevel="1" x14ac:dyDescent="0.25">
      <c r="A705" s="18" t="s">
        <v>284</v>
      </c>
      <c r="B705" s="18" t="s">
        <v>661</v>
      </c>
      <c r="C705">
        <v>4</v>
      </c>
      <c r="D705">
        <v>4</v>
      </c>
      <c r="E705">
        <v>4</v>
      </c>
    </row>
    <row r="706" spans="1:5" ht="17" hidden="1" outlineLevel="1" x14ac:dyDescent="0.25">
      <c r="A706" s="18" t="s">
        <v>285</v>
      </c>
      <c r="B706" s="18" t="s">
        <v>662</v>
      </c>
      <c r="C706">
        <v>4</v>
      </c>
      <c r="D706">
        <v>2</v>
      </c>
      <c r="E706">
        <v>1</v>
      </c>
    </row>
    <row r="707" spans="1:5" ht="17" hidden="1" outlineLevel="1" x14ac:dyDescent="0.25">
      <c r="A707" s="18" t="s">
        <v>286</v>
      </c>
      <c r="B707" s="18" t="s">
        <v>663</v>
      </c>
      <c r="C707">
        <v>4</v>
      </c>
      <c r="D707">
        <v>3</v>
      </c>
      <c r="E707">
        <v>3</v>
      </c>
    </row>
    <row r="708" spans="1:5" ht="17" hidden="1" outlineLevel="1" x14ac:dyDescent="0.25">
      <c r="A708" s="18" t="s">
        <v>287</v>
      </c>
      <c r="B708" s="18" t="s">
        <v>128</v>
      </c>
      <c r="C708">
        <v>3</v>
      </c>
      <c r="D708">
        <v>2</v>
      </c>
      <c r="E708">
        <v>1</v>
      </c>
    </row>
    <row r="709" spans="1:5" ht="17" hidden="1" outlineLevel="1" x14ac:dyDescent="0.25">
      <c r="A709" s="18" t="s">
        <v>288</v>
      </c>
      <c r="B709" s="18" t="s">
        <v>194</v>
      </c>
      <c r="C709">
        <v>3</v>
      </c>
      <c r="D709">
        <v>4</v>
      </c>
      <c r="E709">
        <v>1</v>
      </c>
    </row>
    <row r="710" spans="1:5" ht="17" hidden="1" outlineLevel="1" x14ac:dyDescent="0.25">
      <c r="A710" s="18" t="s">
        <v>289</v>
      </c>
      <c r="B710" s="18" t="s">
        <v>664</v>
      </c>
      <c r="C710">
        <v>4</v>
      </c>
      <c r="D710">
        <v>3</v>
      </c>
      <c r="E710">
        <v>3</v>
      </c>
    </row>
    <row r="711" spans="1:5" ht="17" hidden="1" outlineLevel="1" x14ac:dyDescent="0.25">
      <c r="A711" s="18" t="s">
        <v>290</v>
      </c>
      <c r="B711" s="18" t="s">
        <v>148</v>
      </c>
      <c r="C711">
        <v>3</v>
      </c>
      <c r="D711">
        <v>4</v>
      </c>
      <c r="E711">
        <v>1</v>
      </c>
    </row>
    <row r="712" spans="1:5" ht="17" hidden="1" outlineLevel="1" x14ac:dyDescent="0.25">
      <c r="A712" s="18" t="s">
        <v>291</v>
      </c>
      <c r="B712" s="18" t="s">
        <v>196</v>
      </c>
      <c r="C712">
        <v>4</v>
      </c>
      <c r="D712">
        <v>4</v>
      </c>
      <c r="E712">
        <v>4</v>
      </c>
    </row>
    <row r="713" spans="1:5" ht="17" hidden="1" outlineLevel="1" x14ac:dyDescent="0.25">
      <c r="A713" s="18" t="s">
        <v>292</v>
      </c>
      <c r="B713" s="18" t="s">
        <v>318</v>
      </c>
      <c r="C713">
        <v>4</v>
      </c>
      <c r="D713">
        <v>3</v>
      </c>
      <c r="E713">
        <v>2</v>
      </c>
    </row>
    <row r="714" spans="1:5" ht="17" hidden="1" outlineLevel="1" x14ac:dyDescent="0.25">
      <c r="A714" s="18" t="s">
        <v>293</v>
      </c>
      <c r="B714" s="18" t="s">
        <v>130</v>
      </c>
      <c r="C714">
        <v>3</v>
      </c>
      <c r="D714">
        <v>4</v>
      </c>
      <c r="E714">
        <v>1</v>
      </c>
    </row>
    <row r="715" spans="1:5" ht="17" hidden="1" outlineLevel="1" x14ac:dyDescent="0.25">
      <c r="A715" s="18" t="s">
        <v>294</v>
      </c>
      <c r="B715" s="18" t="s">
        <v>597</v>
      </c>
      <c r="C715">
        <v>4</v>
      </c>
      <c r="D715">
        <v>4</v>
      </c>
      <c r="E715">
        <v>3</v>
      </c>
    </row>
    <row r="716" spans="1:5" ht="17" hidden="1" outlineLevel="1" x14ac:dyDescent="0.25">
      <c r="A716" s="18" t="s">
        <v>295</v>
      </c>
      <c r="B716" s="18" t="s">
        <v>162</v>
      </c>
      <c r="C716">
        <v>3</v>
      </c>
      <c r="D716">
        <v>2</v>
      </c>
      <c r="E716">
        <v>1</v>
      </c>
    </row>
    <row r="717" spans="1:5" ht="17" hidden="1" outlineLevel="1" x14ac:dyDescent="0.25">
      <c r="A717" s="18" t="s">
        <v>260</v>
      </c>
      <c r="B717" s="18" t="s">
        <v>167</v>
      </c>
      <c r="C717">
        <v>3</v>
      </c>
      <c r="D717">
        <v>4</v>
      </c>
      <c r="E717">
        <v>2</v>
      </c>
    </row>
    <row r="718" spans="1:5" ht="17" hidden="1" outlineLevel="1" x14ac:dyDescent="0.25">
      <c r="A718" s="18" t="s">
        <v>296</v>
      </c>
      <c r="B718" s="18" t="s">
        <v>128</v>
      </c>
      <c r="C718">
        <v>3</v>
      </c>
      <c r="D718">
        <v>3</v>
      </c>
      <c r="E718">
        <v>1</v>
      </c>
    </row>
    <row r="719" spans="1:5" ht="17" hidden="1" outlineLevel="1" x14ac:dyDescent="0.25">
      <c r="A719" s="18" t="s">
        <v>297</v>
      </c>
      <c r="B719" s="18" t="s">
        <v>148</v>
      </c>
      <c r="C719">
        <v>3</v>
      </c>
      <c r="D719">
        <v>4</v>
      </c>
      <c r="E719">
        <v>1</v>
      </c>
    </row>
    <row r="720" spans="1:5" ht="17" hidden="1" outlineLevel="1" x14ac:dyDescent="0.25">
      <c r="A720" s="18" t="s">
        <v>298</v>
      </c>
      <c r="B720" s="18" t="s">
        <v>203</v>
      </c>
      <c r="C720">
        <v>4</v>
      </c>
      <c r="D720">
        <v>4</v>
      </c>
      <c r="E720">
        <v>4</v>
      </c>
    </row>
    <row r="721" spans="1:11" ht="18" collapsed="1" thickBot="1" x14ac:dyDescent="0.3">
      <c r="B721" s="18" t="s">
        <v>478</v>
      </c>
      <c r="C721" s="21">
        <f>SUM(C621:C720)/404</f>
        <v>0.82673267326732669</v>
      </c>
      <c r="D721" s="21">
        <f>SUM(D621:D720)/404</f>
        <v>0.81930693069306926</v>
      </c>
      <c r="E721" s="21">
        <f>SUM(E621:E720)/404</f>
        <v>0.43316831683168316</v>
      </c>
    </row>
    <row r="723" spans="1:11" x14ac:dyDescent="0.2">
      <c r="B723" s="19" t="s">
        <v>711</v>
      </c>
      <c r="H723" t="s">
        <v>602</v>
      </c>
      <c r="I723" t="s">
        <v>476</v>
      </c>
      <c r="J723" t="s">
        <v>601</v>
      </c>
      <c r="K723" t="s">
        <v>600</v>
      </c>
    </row>
    <row r="724" spans="1:11" ht="17" hidden="1" outlineLevel="1" x14ac:dyDescent="0.25">
      <c r="A724" s="18" t="s">
        <v>204</v>
      </c>
      <c r="B724" s="18" t="s">
        <v>396</v>
      </c>
      <c r="C724">
        <v>3</v>
      </c>
      <c r="D724">
        <v>3</v>
      </c>
      <c r="E724">
        <v>1</v>
      </c>
      <c r="H724">
        <v>1</v>
      </c>
      <c r="I724" t="s">
        <v>603</v>
      </c>
      <c r="J724" t="s">
        <v>606</v>
      </c>
      <c r="K724" t="s">
        <v>610</v>
      </c>
    </row>
    <row r="725" spans="1:11" ht="17" hidden="1" outlineLevel="1" x14ac:dyDescent="0.25">
      <c r="A725" s="18" t="s">
        <v>205</v>
      </c>
      <c r="B725" s="18" t="s">
        <v>665</v>
      </c>
      <c r="C725">
        <v>4</v>
      </c>
      <c r="D725">
        <v>2</v>
      </c>
      <c r="E725">
        <v>1</v>
      </c>
      <c r="H725">
        <v>2</v>
      </c>
      <c r="I725" t="s">
        <v>604</v>
      </c>
      <c r="J725" t="s">
        <v>607</v>
      </c>
      <c r="K725" t="s">
        <v>611</v>
      </c>
    </row>
    <row r="726" spans="1:11" ht="17" hidden="1" outlineLevel="1" x14ac:dyDescent="0.25">
      <c r="A726" s="18" t="s">
        <v>206</v>
      </c>
      <c r="B726" s="18" t="s">
        <v>136</v>
      </c>
      <c r="C726">
        <v>3</v>
      </c>
      <c r="D726">
        <v>4</v>
      </c>
      <c r="E726">
        <v>1</v>
      </c>
      <c r="H726">
        <v>3</v>
      </c>
      <c r="J726" t="s">
        <v>608</v>
      </c>
      <c r="K726" t="s">
        <v>615</v>
      </c>
    </row>
    <row r="727" spans="1:11" ht="17" hidden="1" outlineLevel="1" x14ac:dyDescent="0.25">
      <c r="A727" s="18" t="s">
        <v>207</v>
      </c>
      <c r="B727" s="18" t="s">
        <v>130</v>
      </c>
      <c r="C727">
        <v>3</v>
      </c>
      <c r="D727">
        <v>4</v>
      </c>
      <c r="E727">
        <v>2</v>
      </c>
      <c r="H727">
        <v>4</v>
      </c>
      <c r="I727" t="s">
        <v>605</v>
      </c>
      <c r="J727" t="s">
        <v>609</v>
      </c>
      <c r="K727" t="s">
        <v>614</v>
      </c>
    </row>
    <row r="728" spans="1:11" ht="17" hidden="1" outlineLevel="1" x14ac:dyDescent="0.25">
      <c r="A728" s="18" t="s">
        <v>208</v>
      </c>
      <c r="B728" s="18" t="s">
        <v>128</v>
      </c>
      <c r="C728">
        <v>3</v>
      </c>
      <c r="D728">
        <v>4</v>
      </c>
      <c r="E728">
        <v>1</v>
      </c>
      <c r="I728" s="2" t="s">
        <v>612</v>
      </c>
    </row>
    <row r="729" spans="1:11" ht="17" hidden="1" outlineLevel="1" x14ac:dyDescent="0.25">
      <c r="A729" s="18" t="s">
        <v>209</v>
      </c>
      <c r="B729" s="18" t="s">
        <v>310</v>
      </c>
      <c r="C729">
        <v>3</v>
      </c>
      <c r="D729">
        <v>4</v>
      </c>
      <c r="E729">
        <v>4</v>
      </c>
      <c r="I729" s="2" t="s">
        <v>613</v>
      </c>
    </row>
    <row r="730" spans="1:11" ht="17" hidden="1" outlineLevel="1" x14ac:dyDescent="0.25">
      <c r="A730" s="18" t="s">
        <v>210</v>
      </c>
      <c r="B730" s="18" t="s">
        <v>532</v>
      </c>
      <c r="C730">
        <v>3</v>
      </c>
      <c r="D730">
        <v>4</v>
      </c>
      <c r="E730">
        <v>2</v>
      </c>
    </row>
    <row r="731" spans="1:11" ht="17" hidden="1" outlineLevel="1" x14ac:dyDescent="0.25">
      <c r="A731" s="18" t="s">
        <v>211</v>
      </c>
      <c r="B731" s="18" t="s">
        <v>148</v>
      </c>
      <c r="C731">
        <v>3</v>
      </c>
      <c r="D731">
        <v>4</v>
      </c>
      <c r="E731">
        <v>1</v>
      </c>
    </row>
    <row r="732" spans="1:11" ht="17" hidden="1" outlineLevel="1" x14ac:dyDescent="0.25">
      <c r="A732" s="18" t="s">
        <v>212</v>
      </c>
      <c r="B732" s="18" t="s">
        <v>666</v>
      </c>
      <c r="C732">
        <v>4</v>
      </c>
      <c r="D732">
        <v>2</v>
      </c>
      <c r="E732">
        <v>2</v>
      </c>
    </row>
    <row r="733" spans="1:11" ht="17" hidden="1" outlineLevel="1" x14ac:dyDescent="0.25">
      <c r="A733" s="18" t="s">
        <v>213</v>
      </c>
      <c r="B733" s="18" t="s">
        <v>667</v>
      </c>
      <c r="C733">
        <v>3</v>
      </c>
      <c r="D733">
        <v>2</v>
      </c>
      <c r="E733">
        <v>1</v>
      </c>
    </row>
    <row r="734" spans="1:11" ht="17" hidden="1" outlineLevel="1" x14ac:dyDescent="0.25">
      <c r="A734" s="18" t="s">
        <v>214</v>
      </c>
      <c r="B734" s="18" t="s">
        <v>130</v>
      </c>
      <c r="C734">
        <v>3</v>
      </c>
      <c r="D734">
        <v>4</v>
      </c>
      <c r="E734">
        <v>1</v>
      </c>
    </row>
    <row r="735" spans="1:11" ht="17" hidden="1" outlineLevel="1" x14ac:dyDescent="0.25">
      <c r="A735" s="18" t="s">
        <v>215</v>
      </c>
      <c r="B735" s="18" t="s">
        <v>668</v>
      </c>
      <c r="C735">
        <v>4</v>
      </c>
      <c r="D735">
        <v>4</v>
      </c>
      <c r="E735">
        <v>4</v>
      </c>
    </row>
    <row r="736" spans="1:11" ht="17" hidden="1" outlineLevel="1" x14ac:dyDescent="0.25">
      <c r="A736" s="18" t="s">
        <v>216</v>
      </c>
      <c r="B736" s="18" t="s">
        <v>669</v>
      </c>
      <c r="C736">
        <v>4</v>
      </c>
      <c r="D736">
        <v>4</v>
      </c>
      <c r="E736">
        <v>2</v>
      </c>
    </row>
    <row r="737" spans="1:5" ht="17" hidden="1" outlineLevel="1" x14ac:dyDescent="0.25">
      <c r="A737" s="18" t="s">
        <v>217</v>
      </c>
      <c r="B737" s="18" t="s">
        <v>148</v>
      </c>
      <c r="C737">
        <v>3</v>
      </c>
      <c r="D737">
        <v>4</v>
      </c>
      <c r="E737">
        <v>1</v>
      </c>
    </row>
    <row r="738" spans="1:5" ht="17" hidden="1" outlineLevel="1" x14ac:dyDescent="0.25">
      <c r="A738" s="18" t="s">
        <v>218</v>
      </c>
      <c r="B738" s="18" t="s">
        <v>670</v>
      </c>
      <c r="C738">
        <v>3</v>
      </c>
      <c r="D738">
        <v>1</v>
      </c>
      <c r="E738">
        <v>1</v>
      </c>
    </row>
    <row r="739" spans="1:5" ht="17" hidden="1" outlineLevel="1" x14ac:dyDescent="0.25">
      <c r="A739" s="18" t="s">
        <v>219</v>
      </c>
      <c r="B739" s="18" t="s">
        <v>671</v>
      </c>
      <c r="C739">
        <v>4</v>
      </c>
      <c r="D739">
        <v>3</v>
      </c>
      <c r="E739">
        <v>4</v>
      </c>
    </row>
    <row r="740" spans="1:5" ht="17" hidden="1" outlineLevel="1" x14ac:dyDescent="0.25">
      <c r="A740" s="18" t="s">
        <v>220</v>
      </c>
      <c r="B740" s="18" t="s">
        <v>311</v>
      </c>
      <c r="C740">
        <v>4</v>
      </c>
      <c r="D740">
        <v>4</v>
      </c>
      <c r="E740">
        <v>2</v>
      </c>
    </row>
    <row r="741" spans="1:5" ht="17" hidden="1" outlineLevel="1" x14ac:dyDescent="0.25">
      <c r="A741" s="18" t="s">
        <v>221</v>
      </c>
      <c r="B741" s="18" t="s">
        <v>128</v>
      </c>
      <c r="C741">
        <v>3</v>
      </c>
      <c r="D741">
        <v>2</v>
      </c>
      <c r="E741">
        <v>1</v>
      </c>
    </row>
    <row r="742" spans="1:5" ht="17" hidden="1" outlineLevel="1" x14ac:dyDescent="0.25">
      <c r="A742" s="18" t="s">
        <v>222</v>
      </c>
      <c r="B742" s="18" t="s">
        <v>672</v>
      </c>
      <c r="C742">
        <v>4</v>
      </c>
      <c r="D742">
        <v>2</v>
      </c>
      <c r="E742">
        <v>2</v>
      </c>
    </row>
    <row r="743" spans="1:5" ht="17" hidden="1" outlineLevel="1" x14ac:dyDescent="0.25">
      <c r="A743" s="18" t="s">
        <v>223</v>
      </c>
      <c r="B743" s="18" t="s">
        <v>673</v>
      </c>
      <c r="C743">
        <v>4</v>
      </c>
      <c r="D743">
        <v>1</v>
      </c>
      <c r="E743">
        <v>1</v>
      </c>
    </row>
    <row r="744" spans="1:5" ht="17" hidden="1" outlineLevel="1" x14ac:dyDescent="0.25">
      <c r="A744" s="18" t="s">
        <v>224</v>
      </c>
      <c r="B744" s="18" t="s">
        <v>674</v>
      </c>
      <c r="C744">
        <v>4</v>
      </c>
      <c r="D744">
        <v>4</v>
      </c>
      <c r="E744">
        <v>4</v>
      </c>
    </row>
    <row r="745" spans="1:5" ht="17" hidden="1" outlineLevel="1" x14ac:dyDescent="0.25">
      <c r="A745" s="18" t="s">
        <v>225</v>
      </c>
      <c r="B745" s="18" t="s">
        <v>675</v>
      </c>
      <c r="C745">
        <v>2</v>
      </c>
      <c r="D745">
        <v>2</v>
      </c>
      <c r="E745">
        <v>2</v>
      </c>
    </row>
    <row r="746" spans="1:5" ht="17" hidden="1" outlineLevel="1" x14ac:dyDescent="0.25">
      <c r="A746" s="18" t="s">
        <v>226</v>
      </c>
      <c r="B746" s="18" t="s">
        <v>145</v>
      </c>
      <c r="C746">
        <v>4</v>
      </c>
      <c r="D746">
        <v>4</v>
      </c>
      <c r="E746">
        <v>4</v>
      </c>
    </row>
    <row r="747" spans="1:5" ht="17" hidden="1" outlineLevel="1" x14ac:dyDescent="0.25">
      <c r="A747" s="18" t="s">
        <v>227</v>
      </c>
      <c r="B747" s="18" t="s">
        <v>130</v>
      </c>
      <c r="C747">
        <v>3</v>
      </c>
      <c r="D747">
        <v>4</v>
      </c>
      <c r="E747">
        <v>1</v>
      </c>
    </row>
    <row r="748" spans="1:5" ht="17" hidden="1" outlineLevel="1" x14ac:dyDescent="0.25">
      <c r="A748" s="18" t="s">
        <v>228</v>
      </c>
      <c r="B748" s="18" t="s">
        <v>676</v>
      </c>
      <c r="C748">
        <v>4</v>
      </c>
      <c r="D748">
        <v>4</v>
      </c>
      <c r="E748">
        <v>4</v>
      </c>
    </row>
    <row r="749" spans="1:5" ht="17" hidden="1" outlineLevel="1" x14ac:dyDescent="0.25">
      <c r="A749" s="18" t="s">
        <v>229</v>
      </c>
      <c r="B749" s="18" t="s">
        <v>307</v>
      </c>
      <c r="C749">
        <v>4</v>
      </c>
      <c r="D749">
        <v>4</v>
      </c>
      <c r="E749">
        <v>4</v>
      </c>
    </row>
    <row r="750" spans="1:5" ht="17" hidden="1" outlineLevel="1" x14ac:dyDescent="0.25">
      <c r="A750" s="18" t="s">
        <v>230</v>
      </c>
      <c r="B750" s="18" t="s">
        <v>677</v>
      </c>
      <c r="C750">
        <v>4</v>
      </c>
      <c r="D750">
        <v>4</v>
      </c>
      <c r="E750">
        <v>2</v>
      </c>
    </row>
    <row r="751" spans="1:5" ht="17" hidden="1" outlineLevel="1" x14ac:dyDescent="0.25">
      <c r="A751" s="18" t="s">
        <v>231</v>
      </c>
      <c r="B751" s="18" t="s">
        <v>148</v>
      </c>
      <c r="C751">
        <v>3</v>
      </c>
      <c r="D751">
        <v>4</v>
      </c>
      <c r="E751">
        <v>1</v>
      </c>
    </row>
    <row r="752" spans="1:5" ht="17" hidden="1" outlineLevel="1" x14ac:dyDescent="0.25">
      <c r="A752" s="18" t="s">
        <v>232</v>
      </c>
      <c r="B752" s="18" t="s">
        <v>128</v>
      </c>
      <c r="C752">
        <v>3</v>
      </c>
      <c r="D752">
        <v>4</v>
      </c>
      <c r="E752">
        <v>1</v>
      </c>
    </row>
    <row r="753" spans="1:5" ht="17" hidden="1" outlineLevel="1" x14ac:dyDescent="0.25">
      <c r="A753" s="18" t="s">
        <v>233</v>
      </c>
      <c r="B753" s="18" t="s">
        <v>136</v>
      </c>
      <c r="C753">
        <v>3</v>
      </c>
      <c r="D753">
        <v>4</v>
      </c>
      <c r="E753">
        <v>2</v>
      </c>
    </row>
    <row r="754" spans="1:5" ht="17" hidden="1" outlineLevel="1" x14ac:dyDescent="0.25">
      <c r="A754" s="18" t="s">
        <v>234</v>
      </c>
      <c r="B754" s="18" t="s">
        <v>152</v>
      </c>
      <c r="C754">
        <v>3</v>
      </c>
      <c r="D754">
        <v>3</v>
      </c>
      <c r="E754">
        <v>1</v>
      </c>
    </row>
    <row r="755" spans="1:5" ht="17" hidden="1" outlineLevel="1" x14ac:dyDescent="0.25">
      <c r="A755" s="18" t="s">
        <v>234</v>
      </c>
      <c r="B755" s="18" t="s">
        <v>152</v>
      </c>
      <c r="C755">
        <v>3</v>
      </c>
      <c r="D755">
        <v>3</v>
      </c>
      <c r="E755">
        <v>1</v>
      </c>
    </row>
    <row r="756" spans="1:5" ht="17" hidden="1" outlineLevel="1" x14ac:dyDescent="0.25">
      <c r="A756" s="18" t="s">
        <v>235</v>
      </c>
      <c r="B756" s="18" t="s">
        <v>128</v>
      </c>
      <c r="C756">
        <v>3</v>
      </c>
      <c r="D756">
        <v>2</v>
      </c>
      <c r="E756">
        <v>1</v>
      </c>
    </row>
    <row r="757" spans="1:5" ht="17" hidden="1" outlineLevel="1" x14ac:dyDescent="0.25">
      <c r="A757" s="18" t="s">
        <v>236</v>
      </c>
      <c r="B757" s="18" t="s">
        <v>678</v>
      </c>
      <c r="C757">
        <v>4</v>
      </c>
      <c r="D757">
        <v>4</v>
      </c>
      <c r="E757">
        <v>3</v>
      </c>
    </row>
    <row r="758" spans="1:5" ht="17" hidden="1" outlineLevel="1" x14ac:dyDescent="0.25">
      <c r="A758" s="18" t="s">
        <v>237</v>
      </c>
      <c r="B758" s="18" t="s">
        <v>679</v>
      </c>
      <c r="C758">
        <v>4</v>
      </c>
      <c r="D758">
        <v>4</v>
      </c>
      <c r="E758">
        <v>3</v>
      </c>
    </row>
    <row r="759" spans="1:5" ht="17" hidden="1" outlineLevel="1" x14ac:dyDescent="0.25">
      <c r="A759" s="18" t="s">
        <v>238</v>
      </c>
      <c r="B759" s="18" t="s">
        <v>680</v>
      </c>
      <c r="C759">
        <v>4</v>
      </c>
      <c r="D759">
        <v>4</v>
      </c>
      <c r="E759">
        <v>2</v>
      </c>
    </row>
    <row r="760" spans="1:5" ht="17" hidden="1" outlineLevel="1" x14ac:dyDescent="0.25">
      <c r="A760" s="18" t="s">
        <v>239</v>
      </c>
      <c r="B760" s="18" t="s">
        <v>148</v>
      </c>
      <c r="C760">
        <v>3</v>
      </c>
      <c r="D760">
        <v>4</v>
      </c>
      <c r="E760">
        <v>1</v>
      </c>
    </row>
    <row r="761" spans="1:5" ht="17" hidden="1" outlineLevel="1" x14ac:dyDescent="0.25">
      <c r="A761" s="18" t="s">
        <v>240</v>
      </c>
      <c r="B761" s="18" t="s">
        <v>681</v>
      </c>
      <c r="C761">
        <v>4</v>
      </c>
      <c r="D761">
        <v>4</v>
      </c>
      <c r="E761">
        <v>2</v>
      </c>
    </row>
    <row r="762" spans="1:5" ht="17" hidden="1" outlineLevel="1" x14ac:dyDescent="0.25">
      <c r="A762" s="18" t="s">
        <v>241</v>
      </c>
      <c r="B762" s="18" t="s">
        <v>323</v>
      </c>
      <c r="C762">
        <v>4</v>
      </c>
      <c r="D762">
        <v>4</v>
      </c>
      <c r="E762">
        <v>4</v>
      </c>
    </row>
    <row r="763" spans="1:5" ht="17" hidden="1" outlineLevel="1" x14ac:dyDescent="0.25">
      <c r="A763" s="18" t="s">
        <v>242</v>
      </c>
      <c r="B763" s="18" t="s">
        <v>682</v>
      </c>
      <c r="C763">
        <v>4</v>
      </c>
      <c r="D763">
        <v>3</v>
      </c>
      <c r="E763">
        <v>2</v>
      </c>
    </row>
    <row r="764" spans="1:5" ht="17" hidden="1" outlineLevel="1" x14ac:dyDescent="0.25">
      <c r="A764" s="18" t="s">
        <v>243</v>
      </c>
      <c r="B764" s="18" t="s">
        <v>683</v>
      </c>
      <c r="C764">
        <v>4</v>
      </c>
      <c r="D764">
        <v>4</v>
      </c>
      <c r="E764">
        <v>3</v>
      </c>
    </row>
    <row r="765" spans="1:5" ht="17" hidden="1" outlineLevel="1" x14ac:dyDescent="0.25">
      <c r="A765" s="18" t="s">
        <v>244</v>
      </c>
      <c r="B765" s="18" t="s">
        <v>130</v>
      </c>
      <c r="C765">
        <v>4</v>
      </c>
      <c r="D765">
        <v>4</v>
      </c>
      <c r="E765">
        <v>1</v>
      </c>
    </row>
    <row r="766" spans="1:5" ht="17" hidden="1" outlineLevel="1" x14ac:dyDescent="0.25">
      <c r="A766" s="18" t="s">
        <v>245</v>
      </c>
      <c r="B766" s="18" t="s">
        <v>128</v>
      </c>
      <c r="C766">
        <v>4</v>
      </c>
      <c r="D766">
        <v>4</v>
      </c>
      <c r="E766">
        <v>1</v>
      </c>
    </row>
    <row r="767" spans="1:5" ht="17" hidden="1" outlineLevel="1" x14ac:dyDescent="0.25">
      <c r="A767" s="18" t="s">
        <v>246</v>
      </c>
      <c r="B767" s="18" t="s">
        <v>684</v>
      </c>
      <c r="C767">
        <v>2</v>
      </c>
      <c r="D767">
        <v>2</v>
      </c>
      <c r="E767">
        <v>2</v>
      </c>
    </row>
    <row r="768" spans="1:5" ht="17" hidden="1" outlineLevel="1" x14ac:dyDescent="0.25">
      <c r="A768" s="18" t="s">
        <v>247</v>
      </c>
      <c r="B768" s="18" t="s">
        <v>685</v>
      </c>
      <c r="C768">
        <v>3</v>
      </c>
      <c r="D768">
        <v>3</v>
      </c>
      <c r="E768">
        <v>1</v>
      </c>
    </row>
    <row r="769" spans="1:5" ht="17" hidden="1" outlineLevel="1" x14ac:dyDescent="0.25">
      <c r="A769" s="18" t="s">
        <v>248</v>
      </c>
      <c r="B769" s="18" t="s">
        <v>686</v>
      </c>
      <c r="C769">
        <v>4</v>
      </c>
      <c r="D769">
        <v>4</v>
      </c>
      <c r="E769">
        <v>2</v>
      </c>
    </row>
    <row r="770" spans="1:5" ht="17" hidden="1" outlineLevel="1" x14ac:dyDescent="0.25">
      <c r="A770" s="18" t="s">
        <v>249</v>
      </c>
      <c r="B770" s="18" t="s">
        <v>389</v>
      </c>
      <c r="C770">
        <v>3</v>
      </c>
      <c r="D770">
        <v>4</v>
      </c>
      <c r="E770">
        <v>1</v>
      </c>
    </row>
    <row r="771" spans="1:5" ht="17" hidden="1" outlineLevel="1" x14ac:dyDescent="0.25">
      <c r="A771" s="18" t="s">
        <v>250</v>
      </c>
      <c r="B771" s="18" t="s">
        <v>687</v>
      </c>
      <c r="C771">
        <v>4</v>
      </c>
      <c r="D771">
        <v>2</v>
      </c>
      <c r="E771">
        <v>2</v>
      </c>
    </row>
    <row r="772" spans="1:5" ht="17" hidden="1" outlineLevel="1" x14ac:dyDescent="0.25">
      <c r="A772" s="18" t="s">
        <v>251</v>
      </c>
      <c r="B772" s="18" t="s">
        <v>688</v>
      </c>
      <c r="C772">
        <v>3</v>
      </c>
      <c r="D772">
        <v>4</v>
      </c>
      <c r="E772">
        <v>1</v>
      </c>
    </row>
    <row r="773" spans="1:5" ht="17" hidden="1" outlineLevel="1" x14ac:dyDescent="0.25">
      <c r="A773" s="18" t="s">
        <v>252</v>
      </c>
      <c r="B773" s="18" t="s">
        <v>689</v>
      </c>
      <c r="C773">
        <v>4</v>
      </c>
      <c r="D773">
        <v>4</v>
      </c>
      <c r="E773">
        <v>2</v>
      </c>
    </row>
    <row r="774" spans="1:5" ht="17" hidden="1" outlineLevel="1" x14ac:dyDescent="0.25">
      <c r="A774" s="18" t="s">
        <v>253</v>
      </c>
      <c r="B774" s="18" t="s">
        <v>666</v>
      </c>
      <c r="C774">
        <v>4</v>
      </c>
      <c r="D774">
        <v>4</v>
      </c>
      <c r="E774">
        <v>4</v>
      </c>
    </row>
    <row r="775" spans="1:5" ht="17" hidden="1" outlineLevel="1" x14ac:dyDescent="0.25">
      <c r="A775" s="18" t="s">
        <v>245</v>
      </c>
      <c r="B775" s="18" t="s">
        <v>128</v>
      </c>
      <c r="C775">
        <v>3</v>
      </c>
      <c r="D775">
        <v>3</v>
      </c>
      <c r="E775">
        <v>1</v>
      </c>
    </row>
    <row r="776" spans="1:5" ht="17" hidden="1" outlineLevel="1" x14ac:dyDescent="0.25">
      <c r="A776" s="18" t="s">
        <v>254</v>
      </c>
      <c r="B776" s="18" t="s">
        <v>167</v>
      </c>
      <c r="C776">
        <v>3</v>
      </c>
      <c r="D776">
        <v>4</v>
      </c>
      <c r="E776">
        <v>3</v>
      </c>
    </row>
    <row r="777" spans="1:5" ht="17" hidden="1" outlineLevel="1" x14ac:dyDescent="0.25">
      <c r="A777" s="18" t="s">
        <v>255</v>
      </c>
      <c r="B777" s="18" t="s">
        <v>690</v>
      </c>
      <c r="C777">
        <v>4</v>
      </c>
      <c r="D777">
        <v>4</v>
      </c>
      <c r="E777">
        <v>3</v>
      </c>
    </row>
    <row r="778" spans="1:5" ht="17" hidden="1" outlineLevel="1" x14ac:dyDescent="0.25">
      <c r="A778" s="18" t="s">
        <v>256</v>
      </c>
      <c r="B778" s="18" t="s">
        <v>691</v>
      </c>
      <c r="C778">
        <v>4</v>
      </c>
      <c r="D778">
        <v>4</v>
      </c>
      <c r="E778">
        <v>1</v>
      </c>
    </row>
    <row r="779" spans="1:5" ht="17" hidden="1" outlineLevel="1" x14ac:dyDescent="0.25">
      <c r="A779" s="18" t="s">
        <v>257</v>
      </c>
      <c r="B779" s="18" t="s">
        <v>692</v>
      </c>
      <c r="C779">
        <v>4</v>
      </c>
      <c r="D779">
        <v>4</v>
      </c>
      <c r="E779">
        <v>3</v>
      </c>
    </row>
    <row r="780" spans="1:5" ht="17" hidden="1" outlineLevel="1" x14ac:dyDescent="0.25">
      <c r="A780" s="18" t="s">
        <v>258</v>
      </c>
      <c r="B780" s="18" t="s">
        <v>170</v>
      </c>
      <c r="C780">
        <v>3</v>
      </c>
      <c r="D780">
        <v>4</v>
      </c>
      <c r="E780">
        <v>3</v>
      </c>
    </row>
    <row r="781" spans="1:5" ht="17" hidden="1" outlineLevel="1" x14ac:dyDescent="0.25">
      <c r="A781" s="18" t="s">
        <v>259</v>
      </c>
      <c r="B781" s="18" t="s">
        <v>693</v>
      </c>
      <c r="C781">
        <v>4</v>
      </c>
      <c r="D781">
        <v>4</v>
      </c>
      <c r="E781">
        <v>1</v>
      </c>
    </row>
    <row r="782" spans="1:5" ht="17" hidden="1" outlineLevel="1" x14ac:dyDescent="0.25">
      <c r="A782" s="18" t="s">
        <v>260</v>
      </c>
      <c r="B782" s="18" t="s">
        <v>167</v>
      </c>
      <c r="C782">
        <v>3</v>
      </c>
      <c r="D782">
        <v>4</v>
      </c>
      <c r="E782">
        <v>3</v>
      </c>
    </row>
    <row r="783" spans="1:5" ht="17" hidden="1" outlineLevel="1" x14ac:dyDescent="0.25">
      <c r="A783" s="18" t="s">
        <v>261</v>
      </c>
      <c r="B783" s="18" t="s">
        <v>128</v>
      </c>
      <c r="C783">
        <v>3</v>
      </c>
      <c r="D783">
        <v>1</v>
      </c>
      <c r="E783">
        <v>1</v>
      </c>
    </row>
    <row r="784" spans="1:5" ht="17" hidden="1" outlineLevel="1" x14ac:dyDescent="0.25">
      <c r="A784" s="18" t="s">
        <v>262</v>
      </c>
      <c r="B784" s="18" t="s">
        <v>545</v>
      </c>
      <c r="C784">
        <v>3</v>
      </c>
      <c r="D784">
        <v>4</v>
      </c>
      <c r="E784">
        <v>1</v>
      </c>
    </row>
    <row r="785" spans="1:5" ht="17" hidden="1" outlineLevel="1" x14ac:dyDescent="0.25">
      <c r="A785" s="18" t="s">
        <v>263</v>
      </c>
      <c r="B785" s="18" t="s">
        <v>396</v>
      </c>
      <c r="C785">
        <v>3</v>
      </c>
      <c r="D785">
        <v>4</v>
      </c>
      <c r="E785">
        <v>1</v>
      </c>
    </row>
    <row r="786" spans="1:5" ht="17" hidden="1" outlineLevel="1" x14ac:dyDescent="0.25">
      <c r="A786" s="18" t="s">
        <v>264</v>
      </c>
      <c r="B786" s="18" t="s">
        <v>694</v>
      </c>
      <c r="C786">
        <v>4</v>
      </c>
      <c r="D786">
        <v>4</v>
      </c>
      <c r="E786">
        <v>1</v>
      </c>
    </row>
    <row r="787" spans="1:5" ht="17" hidden="1" outlineLevel="1" x14ac:dyDescent="0.25">
      <c r="A787" s="18" t="s">
        <v>265</v>
      </c>
      <c r="B787" s="18" t="s">
        <v>695</v>
      </c>
      <c r="C787">
        <v>4</v>
      </c>
      <c r="D787">
        <v>2</v>
      </c>
      <c r="E787">
        <v>1</v>
      </c>
    </row>
    <row r="788" spans="1:5" ht="17" hidden="1" outlineLevel="1" x14ac:dyDescent="0.25">
      <c r="A788" s="18" t="s">
        <v>266</v>
      </c>
      <c r="B788" s="18" t="s">
        <v>130</v>
      </c>
      <c r="C788">
        <v>3</v>
      </c>
      <c r="D788">
        <v>4</v>
      </c>
      <c r="E788">
        <v>1</v>
      </c>
    </row>
    <row r="789" spans="1:5" ht="17" hidden="1" outlineLevel="1" x14ac:dyDescent="0.25">
      <c r="A789" s="18" t="s">
        <v>267</v>
      </c>
      <c r="B789" s="18" t="s">
        <v>177</v>
      </c>
      <c r="C789">
        <v>4</v>
      </c>
      <c r="D789">
        <v>4</v>
      </c>
      <c r="E789">
        <v>4</v>
      </c>
    </row>
    <row r="790" spans="1:5" ht="17" hidden="1" outlineLevel="1" x14ac:dyDescent="0.25">
      <c r="A790" s="18" t="s">
        <v>268</v>
      </c>
      <c r="B790" s="18" t="s">
        <v>148</v>
      </c>
      <c r="C790">
        <v>3</v>
      </c>
      <c r="D790">
        <v>4</v>
      </c>
      <c r="E790">
        <v>1</v>
      </c>
    </row>
    <row r="791" spans="1:5" ht="17" hidden="1" outlineLevel="1" x14ac:dyDescent="0.25">
      <c r="A791" s="18" t="s">
        <v>269</v>
      </c>
      <c r="B791" s="18" t="s">
        <v>696</v>
      </c>
      <c r="C791">
        <v>4</v>
      </c>
      <c r="D791">
        <v>2</v>
      </c>
      <c r="E791">
        <v>1</v>
      </c>
    </row>
    <row r="792" spans="1:5" ht="17" hidden="1" outlineLevel="1" x14ac:dyDescent="0.25">
      <c r="A792" s="18" t="s">
        <v>270</v>
      </c>
      <c r="B792" s="18" t="s">
        <v>136</v>
      </c>
      <c r="C792">
        <v>3</v>
      </c>
      <c r="D792">
        <v>4</v>
      </c>
      <c r="E792">
        <v>2</v>
      </c>
    </row>
    <row r="793" spans="1:5" ht="17" hidden="1" outlineLevel="1" x14ac:dyDescent="0.25">
      <c r="A793" s="18" t="s">
        <v>271</v>
      </c>
      <c r="B793" s="18" t="s">
        <v>181</v>
      </c>
      <c r="C793">
        <v>3</v>
      </c>
      <c r="D793">
        <v>4</v>
      </c>
      <c r="E793">
        <v>3</v>
      </c>
    </row>
    <row r="794" spans="1:5" ht="17" hidden="1" outlineLevel="1" x14ac:dyDescent="0.25">
      <c r="A794" s="18" t="s">
        <v>272</v>
      </c>
      <c r="B794" s="18" t="s">
        <v>697</v>
      </c>
      <c r="C794">
        <v>4</v>
      </c>
      <c r="D794">
        <v>4</v>
      </c>
      <c r="E794">
        <v>3</v>
      </c>
    </row>
    <row r="795" spans="1:5" ht="17" hidden="1" outlineLevel="1" x14ac:dyDescent="0.25">
      <c r="A795" s="18" t="s">
        <v>245</v>
      </c>
      <c r="B795" s="18" t="s">
        <v>128</v>
      </c>
      <c r="C795">
        <v>3</v>
      </c>
      <c r="D795">
        <v>3</v>
      </c>
      <c r="E795">
        <v>1</v>
      </c>
    </row>
    <row r="796" spans="1:5" ht="17" hidden="1" outlineLevel="1" x14ac:dyDescent="0.25">
      <c r="A796" s="18" t="s">
        <v>273</v>
      </c>
      <c r="B796" s="18" t="s">
        <v>698</v>
      </c>
      <c r="C796">
        <v>4</v>
      </c>
      <c r="D796">
        <v>4</v>
      </c>
      <c r="E796">
        <v>4</v>
      </c>
    </row>
    <row r="797" spans="1:5" ht="17" hidden="1" outlineLevel="1" x14ac:dyDescent="0.25">
      <c r="A797" s="18" t="s">
        <v>274</v>
      </c>
      <c r="B797" s="18" t="s">
        <v>130</v>
      </c>
      <c r="C797">
        <v>3</v>
      </c>
      <c r="D797">
        <v>3</v>
      </c>
      <c r="E797">
        <v>1</v>
      </c>
    </row>
    <row r="798" spans="1:5" ht="17" hidden="1" outlineLevel="1" x14ac:dyDescent="0.25">
      <c r="A798" s="18" t="s">
        <v>275</v>
      </c>
      <c r="B798" s="18" t="s">
        <v>699</v>
      </c>
      <c r="C798">
        <v>4</v>
      </c>
      <c r="D798">
        <v>1</v>
      </c>
      <c r="E798">
        <v>1</v>
      </c>
    </row>
    <row r="799" spans="1:5" ht="17" hidden="1" outlineLevel="1" x14ac:dyDescent="0.25">
      <c r="A799" s="18" t="s">
        <v>276</v>
      </c>
      <c r="B799" s="18" t="s">
        <v>700</v>
      </c>
      <c r="C799">
        <v>4</v>
      </c>
      <c r="D799">
        <v>4</v>
      </c>
      <c r="E799">
        <v>4</v>
      </c>
    </row>
    <row r="800" spans="1:5" ht="17" hidden="1" outlineLevel="1" x14ac:dyDescent="0.25">
      <c r="A800" s="18" t="s">
        <v>277</v>
      </c>
      <c r="B800" s="18" t="s">
        <v>185</v>
      </c>
      <c r="C800">
        <v>4</v>
      </c>
      <c r="D800">
        <v>3</v>
      </c>
      <c r="E800">
        <v>4</v>
      </c>
    </row>
    <row r="801" spans="1:5" ht="17" hidden="1" outlineLevel="1" x14ac:dyDescent="0.25">
      <c r="A801" s="18" t="s">
        <v>278</v>
      </c>
      <c r="B801" s="18" t="s">
        <v>408</v>
      </c>
      <c r="C801">
        <v>4</v>
      </c>
      <c r="D801">
        <v>4</v>
      </c>
      <c r="E801">
        <v>4</v>
      </c>
    </row>
    <row r="802" spans="1:5" ht="17" hidden="1" outlineLevel="1" x14ac:dyDescent="0.25">
      <c r="A802" s="18" t="s">
        <v>279</v>
      </c>
      <c r="B802" s="18" t="s">
        <v>194</v>
      </c>
      <c r="C802">
        <v>3</v>
      </c>
      <c r="D802">
        <v>4</v>
      </c>
      <c r="E802">
        <v>1</v>
      </c>
    </row>
    <row r="803" spans="1:5" ht="17" hidden="1" outlineLevel="1" x14ac:dyDescent="0.25">
      <c r="A803" s="18" t="s">
        <v>267</v>
      </c>
      <c r="B803" s="18" t="s">
        <v>177</v>
      </c>
      <c r="C803">
        <v>4</v>
      </c>
      <c r="D803">
        <v>4</v>
      </c>
      <c r="E803">
        <v>4</v>
      </c>
    </row>
    <row r="804" spans="1:5" ht="17" hidden="1" outlineLevel="1" x14ac:dyDescent="0.25">
      <c r="A804" s="18" t="s">
        <v>280</v>
      </c>
      <c r="B804" s="18" t="s">
        <v>701</v>
      </c>
      <c r="C804">
        <v>4</v>
      </c>
      <c r="D804">
        <v>3</v>
      </c>
      <c r="E804">
        <v>3</v>
      </c>
    </row>
    <row r="805" spans="1:5" ht="17" hidden="1" outlineLevel="1" x14ac:dyDescent="0.25">
      <c r="A805" s="18" t="s">
        <v>281</v>
      </c>
      <c r="B805" s="18" t="s">
        <v>651</v>
      </c>
      <c r="C805">
        <v>4</v>
      </c>
      <c r="D805">
        <v>2</v>
      </c>
      <c r="E805">
        <v>1</v>
      </c>
    </row>
    <row r="806" spans="1:5" ht="17" hidden="1" outlineLevel="1" x14ac:dyDescent="0.25">
      <c r="A806" s="18" t="s">
        <v>282</v>
      </c>
      <c r="B806" s="18" t="s">
        <v>702</v>
      </c>
      <c r="C806">
        <v>4</v>
      </c>
      <c r="D806">
        <v>4</v>
      </c>
      <c r="E806">
        <v>2</v>
      </c>
    </row>
    <row r="807" spans="1:5" ht="17" hidden="1" outlineLevel="1" x14ac:dyDescent="0.25">
      <c r="A807" s="18" t="s">
        <v>283</v>
      </c>
      <c r="B807" s="18" t="s">
        <v>130</v>
      </c>
      <c r="C807">
        <v>3</v>
      </c>
      <c r="D807">
        <v>4</v>
      </c>
      <c r="E807">
        <v>1</v>
      </c>
    </row>
    <row r="808" spans="1:5" ht="17" hidden="1" outlineLevel="1" x14ac:dyDescent="0.25">
      <c r="A808" s="18" t="s">
        <v>284</v>
      </c>
      <c r="B808" s="18" t="s">
        <v>683</v>
      </c>
      <c r="C808">
        <v>4</v>
      </c>
      <c r="D808">
        <v>4</v>
      </c>
      <c r="E808">
        <v>1</v>
      </c>
    </row>
    <row r="809" spans="1:5" ht="17" hidden="1" outlineLevel="1" x14ac:dyDescent="0.25">
      <c r="A809" s="18" t="s">
        <v>285</v>
      </c>
      <c r="B809" s="18" t="s">
        <v>703</v>
      </c>
      <c r="C809">
        <v>4</v>
      </c>
      <c r="D809">
        <v>4</v>
      </c>
      <c r="E809">
        <v>1</v>
      </c>
    </row>
    <row r="810" spans="1:5" ht="17" hidden="1" outlineLevel="1" x14ac:dyDescent="0.25">
      <c r="A810" s="18" t="s">
        <v>286</v>
      </c>
      <c r="B810" s="18" t="s">
        <v>704</v>
      </c>
      <c r="C810">
        <v>4</v>
      </c>
      <c r="D810">
        <v>4</v>
      </c>
      <c r="E810">
        <v>3</v>
      </c>
    </row>
    <row r="811" spans="1:5" ht="17" hidden="1" outlineLevel="1" x14ac:dyDescent="0.25">
      <c r="A811" s="18" t="s">
        <v>287</v>
      </c>
      <c r="B811" s="18" t="s">
        <v>389</v>
      </c>
      <c r="C811">
        <v>3</v>
      </c>
      <c r="D811">
        <v>4</v>
      </c>
      <c r="E811">
        <v>1</v>
      </c>
    </row>
    <row r="812" spans="1:5" ht="17" hidden="1" outlineLevel="1" x14ac:dyDescent="0.25">
      <c r="A812" s="18" t="s">
        <v>288</v>
      </c>
      <c r="B812" s="18" t="s">
        <v>194</v>
      </c>
      <c r="C812">
        <v>3</v>
      </c>
      <c r="D812">
        <v>4</v>
      </c>
      <c r="E812">
        <v>1</v>
      </c>
    </row>
    <row r="813" spans="1:5" ht="17" hidden="1" outlineLevel="1" x14ac:dyDescent="0.25">
      <c r="A813" s="18" t="s">
        <v>289</v>
      </c>
      <c r="B813" s="18" t="s">
        <v>705</v>
      </c>
      <c r="C813">
        <v>4</v>
      </c>
      <c r="D813">
        <v>4</v>
      </c>
      <c r="E813">
        <v>2</v>
      </c>
    </row>
    <row r="814" spans="1:5" ht="17" hidden="1" outlineLevel="1" x14ac:dyDescent="0.25">
      <c r="A814" s="18" t="s">
        <v>290</v>
      </c>
      <c r="B814" s="18" t="s">
        <v>706</v>
      </c>
      <c r="C814">
        <v>4</v>
      </c>
      <c r="D814">
        <v>2</v>
      </c>
      <c r="E814">
        <v>2</v>
      </c>
    </row>
    <row r="815" spans="1:5" ht="17" hidden="1" outlineLevel="1" x14ac:dyDescent="0.25">
      <c r="A815" s="18" t="s">
        <v>291</v>
      </c>
      <c r="B815" s="18" t="s">
        <v>417</v>
      </c>
      <c r="C815">
        <v>4</v>
      </c>
      <c r="D815">
        <v>4</v>
      </c>
      <c r="E815">
        <v>4</v>
      </c>
    </row>
    <row r="816" spans="1:5" ht="17" hidden="1" outlineLevel="1" x14ac:dyDescent="0.25">
      <c r="A816" s="18" t="s">
        <v>292</v>
      </c>
      <c r="B816" s="18" t="s">
        <v>432</v>
      </c>
      <c r="C816">
        <v>4</v>
      </c>
      <c r="D816">
        <v>4</v>
      </c>
      <c r="E816">
        <v>1</v>
      </c>
    </row>
    <row r="817" spans="1:11" ht="17" hidden="1" outlineLevel="1" x14ac:dyDescent="0.25">
      <c r="A817" s="18" t="s">
        <v>293</v>
      </c>
      <c r="B817" s="18" t="s">
        <v>128</v>
      </c>
      <c r="C817">
        <v>3</v>
      </c>
      <c r="D817">
        <v>3</v>
      </c>
      <c r="E817">
        <v>1</v>
      </c>
    </row>
    <row r="818" spans="1:11" ht="17" hidden="1" outlineLevel="1" x14ac:dyDescent="0.25">
      <c r="A818" s="18" t="s">
        <v>294</v>
      </c>
      <c r="B818" s="18" t="s">
        <v>419</v>
      </c>
      <c r="C818">
        <v>4</v>
      </c>
      <c r="D818">
        <v>4</v>
      </c>
      <c r="E818">
        <v>4</v>
      </c>
    </row>
    <row r="819" spans="1:11" ht="17" hidden="1" outlineLevel="1" x14ac:dyDescent="0.25">
      <c r="A819" s="18" t="s">
        <v>295</v>
      </c>
      <c r="B819" s="18" t="s">
        <v>545</v>
      </c>
      <c r="C819">
        <v>3</v>
      </c>
      <c r="D819">
        <v>1</v>
      </c>
      <c r="E819">
        <v>1</v>
      </c>
    </row>
    <row r="820" spans="1:11" ht="17" hidden="1" outlineLevel="1" x14ac:dyDescent="0.25">
      <c r="A820" s="18" t="s">
        <v>260</v>
      </c>
      <c r="B820" s="18" t="s">
        <v>167</v>
      </c>
      <c r="C820">
        <v>3</v>
      </c>
      <c r="D820">
        <v>4</v>
      </c>
      <c r="E820">
        <v>2</v>
      </c>
    </row>
    <row r="821" spans="1:11" ht="17" hidden="1" outlineLevel="1" x14ac:dyDescent="0.25">
      <c r="A821" s="18" t="s">
        <v>296</v>
      </c>
      <c r="B821" s="18" t="s">
        <v>707</v>
      </c>
      <c r="C821">
        <v>3</v>
      </c>
      <c r="D821">
        <v>2</v>
      </c>
      <c r="E821">
        <v>2</v>
      </c>
    </row>
    <row r="822" spans="1:11" ht="17" hidden="1" outlineLevel="1" x14ac:dyDescent="0.25">
      <c r="A822" s="18" t="s">
        <v>297</v>
      </c>
      <c r="B822" s="18" t="s">
        <v>708</v>
      </c>
      <c r="C822">
        <v>4</v>
      </c>
      <c r="D822">
        <v>4</v>
      </c>
      <c r="E822">
        <v>3</v>
      </c>
    </row>
    <row r="823" spans="1:11" ht="17" hidden="1" outlineLevel="1" x14ac:dyDescent="0.25">
      <c r="A823" s="18" t="s">
        <v>298</v>
      </c>
      <c r="B823" s="18" t="s">
        <v>709</v>
      </c>
      <c r="C823">
        <v>4</v>
      </c>
      <c r="D823">
        <v>3</v>
      </c>
      <c r="E823">
        <v>3</v>
      </c>
    </row>
    <row r="824" spans="1:11" ht="18" collapsed="1" thickBot="1" x14ac:dyDescent="0.3">
      <c r="B824" s="18" t="s">
        <v>478</v>
      </c>
      <c r="C824" s="21">
        <f>SUM(C724:C823)/404</f>
        <v>0.87128712871287128</v>
      </c>
      <c r="D824" s="21">
        <f>SUM(D724:D823)/404</f>
        <v>0.85148514851485146</v>
      </c>
      <c r="E824" s="21">
        <f>SUM(E724:E823)/404</f>
        <v>0.49752475247524752</v>
      </c>
    </row>
    <row r="826" spans="1:11" x14ac:dyDescent="0.2">
      <c r="B826" s="19" t="s">
        <v>767</v>
      </c>
      <c r="H826" t="s">
        <v>602</v>
      </c>
      <c r="I826" t="s">
        <v>476</v>
      </c>
      <c r="J826" t="s">
        <v>601</v>
      </c>
      <c r="K826" t="s">
        <v>600</v>
      </c>
    </row>
    <row r="827" spans="1:11" ht="17" hidden="1" outlineLevel="1" x14ac:dyDescent="0.25">
      <c r="A827" s="18" t="s">
        <v>204</v>
      </c>
      <c r="B827" s="18" t="s">
        <v>712</v>
      </c>
      <c r="C827">
        <v>3</v>
      </c>
      <c r="D827">
        <v>3</v>
      </c>
      <c r="E827">
        <v>3</v>
      </c>
      <c r="H827">
        <v>1</v>
      </c>
      <c r="I827" t="s">
        <v>603</v>
      </c>
      <c r="J827" t="s">
        <v>606</v>
      </c>
      <c r="K827" t="s">
        <v>610</v>
      </c>
    </row>
    <row r="828" spans="1:11" ht="17" hidden="1" outlineLevel="1" x14ac:dyDescent="0.25">
      <c r="A828" s="18" t="s">
        <v>205</v>
      </c>
      <c r="B828" s="18" t="s">
        <v>713</v>
      </c>
      <c r="C828">
        <v>4</v>
      </c>
      <c r="D828">
        <v>4</v>
      </c>
      <c r="E828">
        <v>1</v>
      </c>
      <c r="H828">
        <v>2</v>
      </c>
      <c r="I828" t="s">
        <v>604</v>
      </c>
      <c r="J828" t="s">
        <v>607</v>
      </c>
      <c r="K828" t="s">
        <v>611</v>
      </c>
    </row>
    <row r="829" spans="1:11" ht="17" hidden="1" outlineLevel="1" x14ac:dyDescent="0.25">
      <c r="A829" s="18" t="s">
        <v>206</v>
      </c>
      <c r="B829" s="18" t="s">
        <v>136</v>
      </c>
      <c r="C829">
        <v>3</v>
      </c>
      <c r="D829">
        <v>4</v>
      </c>
      <c r="E829">
        <v>1</v>
      </c>
      <c r="H829">
        <v>3</v>
      </c>
      <c r="J829" t="s">
        <v>608</v>
      </c>
      <c r="K829" t="s">
        <v>615</v>
      </c>
    </row>
    <row r="830" spans="1:11" ht="17" hidden="1" outlineLevel="1" x14ac:dyDescent="0.25">
      <c r="A830" s="18" t="s">
        <v>207</v>
      </c>
      <c r="B830" s="18" t="s">
        <v>432</v>
      </c>
      <c r="C830">
        <v>4</v>
      </c>
      <c r="D830">
        <v>4</v>
      </c>
      <c r="E830">
        <v>1</v>
      </c>
      <c r="H830">
        <v>4</v>
      </c>
      <c r="I830" t="s">
        <v>605</v>
      </c>
      <c r="J830" t="s">
        <v>609</v>
      </c>
      <c r="K830" t="s">
        <v>614</v>
      </c>
    </row>
    <row r="831" spans="1:11" ht="17" hidden="1" outlineLevel="1" x14ac:dyDescent="0.25">
      <c r="A831" s="18" t="s">
        <v>208</v>
      </c>
      <c r="B831" s="18" t="s">
        <v>714</v>
      </c>
      <c r="C831">
        <v>4</v>
      </c>
      <c r="D831">
        <v>2</v>
      </c>
      <c r="E831">
        <v>4</v>
      </c>
      <c r="I831" s="2" t="s">
        <v>612</v>
      </c>
    </row>
    <row r="832" spans="1:11" ht="17" hidden="1" outlineLevel="1" x14ac:dyDescent="0.25">
      <c r="A832" s="18" t="s">
        <v>209</v>
      </c>
      <c r="B832" s="18" t="s">
        <v>715</v>
      </c>
      <c r="C832">
        <v>4</v>
      </c>
      <c r="D832">
        <v>4</v>
      </c>
      <c r="E832">
        <v>3</v>
      </c>
      <c r="I832" s="2" t="s">
        <v>613</v>
      </c>
    </row>
    <row r="833" spans="1:5" ht="17" hidden="1" outlineLevel="1" x14ac:dyDescent="0.25">
      <c r="A833" s="18" t="s">
        <v>210</v>
      </c>
      <c r="B833" s="18" t="s">
        <v>128</v>
      </c>
      <c r="C833">
        <v>3</v>
      </c>
      <c r="D833">
        <v>3</v>
      </c>
      <c r="E833">
        <v>1</v>
      </c>
    </row>
    <row r="834" spans="1:5" ht="17" hidden="1" outlineLevel="1" x14ac:dyDescent="0.25">
      <c r="A834" s="18" t="s">
        <v>211</v>
      </c>
      <c r="B834" s="18" t="s">
        <v>716</v>
      </c>
      <c r="C834">
        <v>4</v>
      </c>
      <c r="D834">
        <v>4</v>
      </c>
      <c r="E834">
        <v>1</v>
      </c>
    </row>
    <row r="835" spans="1:5" ht="17" hidden="1" outlineLevel="1" x14ac:dyDescent="0.25">
      <c r="A835" s="18" t="s">
        <v>212</v>
      </c>
      <c r="B835" s="18" t="s">
        <v>717</v>
      </c>
      <c r="C835">
        <v>4</v>
      </c>
      <c r="D835">
        <v>4</v>
      </c>
      <c r="E835">
        <v>3</v>
      </c>
    </row>
    <row r="836" spans="1:5" ht="17" hidden="1" outlineLevel="1" x14ac:dyDescent="0.25">
      <c r="A836" s="18" t="s">
        <v>213</v>
      </c>
      <c r="B836" s="18" t="s">
        <v>718</v>
      </c>
      <c r="C836">
        <v>4</v>
      </c>
      <c r="D836">
        <v>4</v>
      </c>
      <c r="E836">
        <v>3</v>
      </c>
    </row>
    <row r="837" spans="1:5" ht="17" hidden="1" outlineLevel="1" x14ac:dyDescent="0.25">
      <c r="A837" s="18" t="s">
        <v>214</v>
      </c>
      <c r="B837" s="18" t="s">
        <v>719</v>
      </c>
      <c r="C837">
        <v>4</v>
      </c>
      <c r="D837">
        <v>1</v>
      </c>
      <c r="E837">
        <v>2</v>
      </c>
    </row>
    <row r="838" spans="1:5" ht="17" hidden="1" outlineLevel="1" x14ac:dyDescent="0.25">
      <c r="A838" s="18" t="s">
        <v>215</v>
      </c>
      <c r="B838" s="18" t="s">
        <v>634</v>
      </c>
      <c r="C838">
        <v>4</v>
      </c>
      <c r="D838">
        <v>4</v>
      </c>
      <c r="E838">
        <v>4</v>
      </c>
    </row>
    <row r="839" spans="1:5" ht="17" hidden="1" outlineLevel="1" x14ac:dyDescent="0.25">
      <c r="A839" s="18" t="s">
        <v>216</v>
      </c>
      <c r="B839" s="18" t="s">
        <v>720</v>
      </c>
      <c r="C839">
        <v>4</v>
      </c>
      <c r="D839">
        <v>4</v>
      </c>
      <c r="E839">
        <v>2</v>
      </c>
    </row>
    <row r="840" spans="1:5" ht="17" hidden="1" outlineLevel="1" x14ac:dyDescent="0.25">
      <c r="A840" s="18" t="s">
        <v>217</v>
      </c>
      <c r="B840" s="18" t="s">
        <v>552</v>
      </c>
      <c r="C840">
        <v>3</v>
      </c>
      <c r="D840">
        <v>4</v>
      </c>
      <c r="E840">
        <v>1</v>
      </c>
    </row>
    <row r="841" spans="1:5" ht="17" hidden="1" outlineLevel="1" x14ac:dyDescent="0.25">
      <c r="A841" s="18" t="s">
        <v>218</v>
      </c>
      <c r="B841" s="18" t="s">
        <v>721</v>
      </c>
      <c r="C841">
        <v>3</v>
      </c>
      <c r="D841">
        <v>4</v>
      </c>
      <c r="E841">
        <v>3</v>
      </c>
    </row>
    <row r="842" spans="1:5" ht="17" hidden="1" outlineLevel="1" x14ac:dyDescent="0.25">
      <c r="A842" s="18" t="s">
        <v>219</v>
      </c>
      <c r="B842" s="18" t="s">
        <v>722</v>
      </c>
      <c r="C842">
        <v>4</v>
      </c>
      <c r="D842">
        <v>4</v>
      </c>
      <c r="E842">
        <v>4</v>
      </c>
    </row>
    <row r="843" spans="1:5" ht="17" hidden="1" outlineLevel="1" x14ac:dyDescent="0.25">
      <c r="A843" s="18" t="s">
        <v>220</v>
      </c>
      <c r="B843" s="18" t="s">
        <v>311</v>
      </c>
      <c r="C843">
        <v>4</v>
      </c>
      <c r="D843">
        <v>4</v>
      </c>
      <c r="E843">
        <v>2</v>
      </c>
    </row>
    <row r="844" spans="1:5" ht="17" hidden="1" outlineLevel="1" x14ac:dyDescent="0.25">
      <c r="A844" s="18" t="s">
        <v>221</v>
      </c>
      <c r="B844" s="18" t="s">
        <v>167</v>
      </c>
      <c r="C844">
        <v>3</v>
      </c>
      <c r="D844">
        <v>4</v>
      </c>
      <c r="E844">
        <v>2</v>
      </c>
    </row>
    <row r="845" spans="1:5" ht="17" hidden="1" outlineLevel="1" x14ac:dyDescent="0.25">
      <c r="A845" s="18" t="s">
        <v>222</v>
      </c>
      <c r="B845" s="18" t="s">
        <v>723</v>
      </c>
      <c r="C845">
        <v>4</v>
      </c>
      <c r="D845">
        <v>4</v>
      </c>
      <c r="E845">
        <v>3</v>
      </c>
    </row>
    <row r="846" spans="1:5" ht="17" hidden="1" outlineLevel="1" x14ac:dyDescent="0.25">
      <c r="A846" s="18" t="s">
        <v>223</v>
      </c>
      <c r="B846" s="18" t="s">
        <v>724</v>
      </c>
      <c r="C846">
        <v>4</v>
      </c>
      <c r="D846">
        <v>4</v>
      </c>
      <c r="E846">
        <v>2</v>
      </c>
    </row>
    <row r="847" spans="1:5" ht="17" hidden="1" outlineLevel="1" x14ac:dyDescent="0.25">
      <c r="A847" s="18" t="s">
        <v>224</v>
      </c>
      <c r="B847" s="18" t="s">
        <v>725</v>
      </c>
      <c r="C847">
        <v>4</v>
      </c>
      <c r="D847">
        <v>4</v>
      </c>
      <c r="E847">
        <v>4</v>
      </c>
    </row>
    <row r="848" spans="1:5" ht="17" hidden="1" outlineLevel="1" x14ac:dyDescent="0.25">
      <c r="A848" s="18" t="s">
        <v>225</v>
      </c>
      <c r="B848" s="18" t="s">
        <v>726</v>
      </c>
      <c r="C848">
        <v>4</v>
      </c>
      <c r="D848">
        <v>4</v>
      </c>
      <c r="E848">
        <v>3</v>
      </c>
    </row>
    <row r="849" spans="1:5" ht="17" hidden="1" outlineLevel="1" x14ac:dyDescent="0.25">
      <c r="A849" s="18" t="s">
        <v>226</v>
      </c>
      <c r="B849" s="18" t="s">
        <v>145</v>
      </c>
      <c r="C849">
        <v>4</v>
      </c>
      <c r="D849">
        <v>4</v>
      </c>
      <c r="E849">
        <v>4</v>
      </c>
    </row>
    <row r="850" spans="1:5" ht="17" hidden="1" outlineLevel="1" x14ac:dyDescent="0.25">
      <c r="A850" s="18" t="s">
        <v>227</v>
      </c>
      <c r="B850" s="18" t="s">
        <v>727</v>
      </c>
      <c r="C850">
        <v>4</v>
      </c>
      <c r="D850">
        <v>3</v>
      </c>
      <c r="E850">
        <v>2</v>
      </c>
    </row>
    <row r="851" spans="1:5" ht="17" hidden="1" outlineLevel="1" x14ac:dyDescent="0.25">
      <c r="A851" s="18" t="s">
        <v>228</v>
      </c>
      <c r="B851" s="18" t="s">
        <v>728</v>
      </c>
      <c r="C851">
        <v>4</v>
      </c>
      <c r="D851">
        <v>3</v>
      </c>
      <c r="E851">
        <v>3</v>
      </c>
    </row>
    <row r="852" spans="1:5" ht="17" hidden="1" outlineLevel="1" x14ac:dyDescent="0.25">
      <c r="A852" s="18" t="s">
        <v>229</v>
      </c>
      <c r="B852" s="18" t="s">
        <v>148</v>
      </c>
      <c r="C852">
        <v>3</v>
      </c>
      <c r="D852">
        <v>4</v>
      </c>
      <c r="E852">
        <v>1</v>
      </c>
    </row>
    <row r="853" spans="1:5" ht="17" hidden="1" outlineLevel="1" x14ac:dyDescent="0.25">
      <c r="A853" s="18" t="s">
        <v>230</v>
      </c>
      <c r="B853" s="18" t="s">
        <v>729</v>
      </c>
      <c r="C853">
        <v>4</v>
      </c>
      <c r="D853">
        <v>4</v>
      </c>
      <c r="E853">
        <v>2</v>
      </c>
    </row>
    <row r="854" spans="1:5" ht="17" hidden="1" outlineLevel="1" x14ac:dyDescent="0.25">
      <c r="A854" s="18" t="s">
        <v>231</v>
      </c>
      <c r="B854" s="18" t="s">
        <v>148</v>
      </c>
      <c r="C854">
        <v>3</v>
      </c>
      <c r="D854">
        <v>4</v>
      </c>
      <c r="E854">
        <v>1</v>
      </c>
    </row>
    <row r="855" spans="1:5" ht="17" hidden="1" outlineLevel="1" x14ac:dyDescent="0.25">
      <c r="A855" s="18" t="s">
        <v>232</v>
      </c>
      <c r="B855" s="18" t="s">
        <v>730</v>
      </c>
      <c r="C855">
        <v>4</v>
      </c>
      <c r="D855">
        <v>3</v>
      </c>
      <c r="E855">
        <v>1</v>
      </c>
    </row>
    <row r="856" spans="1:5" ht="17" hidden="1" outlineLevel="1" x14ac:dyDescent="0.25">
      <c r="A856" s="18" t="s">
        <v>233</v>
      </c>
      <c r="B856" s="18" t="s">
        <v>136</v>
      </c>
      <c r="C856">
        <v>3</v>
      </c>
      <c r="D856">
        <v>4</v>
      </c>
      <c r="E856">
        <v>2</v>
      </c>
    </row>
    <row r="857" spans="1:5" ht="17" hidden="1" outlineLevel="1" x14ac:dyDescent="0.25">
      <c r="A857" s="18" t="s">
        <v>234</v>
      </c>
      <c r="B857" s="18" t="s">
        <v>152</v>
      </c>
      <c r="C857">
        <v>3</v>
      </c>
      <c r="D857">
        <v>3</v>
      </c>
      <c r="E857">
        <v>1</v>
      </c>
    </row>
    <row r="858" spans="1:5" ht="17" hidden="1" outlineLevel="1" x14ac:dyDescent="0.25">
      <c r="A858" s="18" t="s">
        <v>234</v>
      </c>
      <c r="B858" s="18" t="s">
        <v>152</v>
      </c>
      <c r="C858">
        <v>3</v>
      </c>
      <c r="D858">
        <v>3</v>
      </c>
      <c r="E858">
        <v>1</v>
      </c>
    </row>
    <row r="859" spans="1:5" ht="17" hidden="1" outlineLevel="1" x14ac:dyDescent="0.25">
      <c r="A859" s="18" t="s">
        <v>235</v>
      </c>
      <c r="B859" s="18" t="s">
        <v>130</v>
      </c>
      <c r="C859">
        <v>3</v>
      </c>
      <c r="D859">
        <v>4</v>
      </c>
      <c r="E859">
        <v>1</v>
      </c>
    </row>
    <row r="860" spans="1:5" ht="17" hidden="1" outlineLevel="1" x14ac:dyDescent="0.25">
      <c r="A860" s="18" t="s">
        <v>236</v>
      </c>
      <c r="B860" s="18" t="s">
        <v>558</v>
      </c>
      <c r="C860">
        <v>4</v>
      </c>
      <c r="D860">
        <v>4</v>
      </c>
      <c r="E860">
        <v>4</v>
      </c>
    </row>
    <row r="861" spans="1:5" ht="17" hidden="1" outlineLevel="1" x14ac:dyDescent="0.25">
      <c r="A861" s="18" t="s">
        <v>237</v>
      </c>
      <c r="B861" s="18" t="s">
        <v>148</v>
      </c>
      <c r="C861">
        <v>3</v>
      </c>
      <c r="D861">
        <v>4</v>
      </c>
      <c r="E861">
        <v>1</v>
      </c>
    </row>
    <row r="862" spans="1:5" ht="17" hidden="1" outlineLevel="1" x14ac:dyDescent="0.25">
      <c r="A862" s="18" t="s">
        <v>238</v>
      </c>
      <c r="B862" s="18" t="s">
        <v>731</v>
      </c>
      <c r="C862">
        <v>4</v>
      </c>
      <c r="D862">
        <v>4</v>
      </c>
      <c r="E862">
        <v>3</v>
      </c>
    </row>
    <row r="863" spans="1:5" ht="17" hidden="1" outlineLevel="1" x14ac:dyDescent="0.25">
      <c r="A863" s="18" t="s">
        <v>239</v>
      </c>
      <c r="B863" s="18" t="s">
        <v>732</v>
      </c>
      <c r="C863">
        <v>4</v>
      </c>
      <c r="D863">
        <v>4</v>
      </c>
      <c r="E863">
        <v>3</v>
      </c>
    </row>
    <row r="864" spans="1:5" ht="17" hidden="1" outlineLevel="1" x14ac:dyDescent="0.25">
      <c r="A864" s="18" t="s">
        <v>240</v>
      </c>
      <c r="B864" s="18" t="s">
        <v>733</v>
      </c>
      <c r="C864">
        <v>3</v>
      </c>
      <c r="D864">
        <v>3</v>
      </c>
      <c r="E864">
        <v>1</v>
      </c>
    </row>
    <row r="865" spans="1:5" ht="17" hidden="1" outlineLevel="1" x14ac:dyDescent="0.25">
      <c r="A865" s="18" t="s">
        <v>241</v>
      </c>
      <c r="B865" s="18" t="s">
        <v>734</v>
      </c>
      <c r="C865">
        <v>4</v>
      </c>
      <c r="D865">
        <v>4</v>
      </c>
      <c r="E865">
        <v>3</v>
      </c>
    </row>
    <row r="866" spans="1:5" ht="17" hidden="1" outlineLevel="1" x14ac:dyDescent="0.25">
      <c r="A866" s="18" t="s">
        <v>242</v>
      </c>
      <c r="B866" s="18" t="s">
        <v>735</v>
      </c>
      <c r="C866">
        <v>4</v>
      </c>
      <c r="D866">
        <v>2</v>
      </c>
      <c r="E866">
        <v>4</v>
      </c>
    </row>
    <row r="867" spans="1:5" ht="17" hidden="1" outlineLevel="1" x14ac:dyDescent="0.25">
      <c r="A867" s="18" t="s">
        <v>243</v>
      </c>
      <c r="B867" s="18" t="s">
        <v>736</v>
      </c>
      <c r="C867">
        <v>4</v>
      </c>
      <c r="D867">
        <v>3</v>
      </c>
      <c r="E867">
        <v>2</v>
      </c>
    </row>
    <row r="868" spans="1:5" ht="17" hidden="1" outlineLevel="1" x14ac:dyDescent="0.25">
      <c r="A868" s="18" t="s">
        <v>244</v>
      </c>
      <c r="B868" s="18" t="s">
        <v>148</v>
      </c>
      <c r="C868">
        <v>3</v>
      </c>
      <c r="D868">
        <v>4</v>
      </c>
      <c r="E868">
        <v>1</v>
      </c>
    </row>
    <row r="869" spans="1:5" ht="17" hidden="1" outlineLevel="1" x14ac:dyDescent="0.25">
      <c r="A869" s="18" t="s">
        <v>245</v>
      </c>
      <c r="B869" s="18" t="s">
        <v>128</v>
      </c>
      <c r="C869">
        <v>3</v>
      </c>
      <c r="D869">
        <v>4</v>
      </c>
      <c r="E869">
        <v>1</v>
      </c>
    </row>
    <row r="870" spans="1:5" ht="17" hidden="1" outlineLevel="1" x14ac:dyDescent="0.25">
      <c r="A870" s="18" t="s">
        <v>246</v>
      </c>
      <c r="B870" s="18" t="s">
        <v>737</v>
      </c>
      <c r="C870">
        <v>4</v>
      </c>
      <c r="D870">
        <v>3</v>
      </c>
      <c r="E870">
        <v>2</v>
      </c>
    </row>
    <row r="871" spans="1:5" ht="17" hidden="1" outlineLevel="1" x14ac:dyDescent="0.25">
      <c r="A871" s="18" t="s">
        <v>247</v>
      </c>
      <c r="B871" s="18" t="s">
        <v>738</v>
      </c>
      <c r="C871">
        <v>2</v>
      </c>
      <c r="D871">
        <v>2</v>
      </c>
      <c r="E871">
        <v>2</v>
      </c>
    </row>
    <row r="872" spans="1:5" ht="17" hidden="1" outlineLevel="1" x14ac:dyDescent="0.25">
      <c r="A872" s="18" t="s">
        <v>248</v>
      </c>
      <c r="B872" s="18" t="s">
        <v>739</v>
      </c>
      <c r="C872">
        <v>4</v>
      </c>
      <c r="D872">
        <v>4</v>
      </c>
      <c r="E872">
        <v>4</v>
      </c>
    </row>
    <row r="873" spans="1:5" ht="17" hidden="1" outlineLevel="1" x14ac:dyDescent="0.25">
      <c r="A873" s="18" t="s">
        <v>249</v>
      </c>
      <c r="B873" s="18" t="s">
        <v>740</v>
      </c>
      <c r="C873">
        <v>4</v>
      </c>
      <c r="D873">
        <v>4</v>
      </c>
      <c r="E873">
        <v>4</v>
      </c>
    </row>
    <row r="874" spans="1:5" ht="17" hidden="1" outlineLevel="1" x14ac:dyDescent="0.25">
      <c r="A874" s="18" t="s">
        <v>250</v>
      </c>
      <c r="B874" s="18" t="s">
        <v>741</v>
      </c>
      <c r="C874">
        <v>4</v>
      </c>
      <c r="D874">
        <v>3</v>
      </c>
      <c r="E874">
        <v>1</v>
      </c>
    </row>
    <row r="875" spans="1:5" ht="17" hidden="1" outlineLevel="1" x14ac:dyDescent="0.25">
      <c r="A875" s="18" t="s">
        <v>251</v>
      </c>
      <c r="B875" s="18" t="s">
        <v>742</v>
      </c>
      <c r="C875">
        <v>4</v>
      </c>
      <c r="D875">
        <v>3</v>
      </c>
      <c r="E875">
        <v>1</v>
      </c>
    </row>
    <row r="876" spans="1:5" ht="17" hidden="1" outlineLevel="1" x14ac:dyDescent="0.25">
      <c r="A876" s="18" t="s">
        <v>252</v>
      </c>
      <c r="B876" s="18" t="s">
        <v>743</v>
      </c>
      <c r="C876">
        <v>4</v>
      </c>
      <c r="D876">
        <v>4</v>
      </c>
      <c r="E876">
        <v>2</v>
      </c>
    </row>
    <row r="877" spans="1:5" ht="17" hidden="1" outlineLevel="1" x14ac:dyDescent="0.25">
      <c r="A877" s="18" t="s">
        <v>253</v>
      </c>
      <c r="B877" s="18" t="s">
        <v>744</v>
      </c>
      <c r="C877">
        <v>4</v>
      </c>
      <c r="D877">
        <v>4</v>
      </c>
      <c r="E877">
        <v>3</v>
      </c>
    </row>
    <row r="878" spans="1:5" ht="17" hidden="1" outlineLevel="1" x14ac:dyDescent="0.25">
      <c r="A878" s="18" t="s">
        <v>245</v>
      </c>
      <c r="B878" s="18" t="s">
        <v>128</v>
      </c>
      <c r="C878">
        <v>3</v>
      </c>
      <c r="D878">
        <v>3</v>
      </c>
      <c r="E878">
        <v>1</v>
      </c>
    </row>
    <row r="879" spans="1:5" ht="17" hidden="1" outlineLevel="1" x14ac:dyDescent="0.25">
      <c r="A879" s="18" t="s">
        <v>254</v>
      </c>
      <c r="B879" s="18" t="s">
        <v>745</v>
      </c>
      <c r="C879">
        <v>3</v>
      </c>
      <c r="D879">
        <v>4</v>
      </c>
      <c r="E879">
        <v>3</v>
      </c>
    </row>
    <row r="880" spans="1:5" ht="17" hidden="1" outlineLevel="1" x14ac:dyDescent="0.25">
      <c r="A880" s="18" t="s">
        <v>255</v>
      </c>
      <c r="B880" s="18" t="s">
        <v>148</v>
      </c>
      <c r="C880">
        <v>3</v>
      </c>
      <c r="D880">
        <v>4</v>
      </c>
      <c r="E880">
        <v>1</v>
      </c>
    </row>
    <row r="881" spans="1:5" ht="17" hidden="1" outlineLevel="1" x14ac:dyDescent="0.25">
      <c r="A881" s="18" t="s">
        <v>256</v>
      </c>
      <c r="B881" s="18" t="s">
        <v>168</v>
      </c>
      <c r="C881">
        <v>4</v>
      </c>
      <c r="D881">
        <v>4</v>
      </c>
      <c r="E881">
        <v>4</v>
      </c>
    </row>
    <row r="882" spans="1:5" ht="17" hidden="1" outlineLevel="1" x14ac:dyDescent="0.25">
      <c r="A882" s="18" t="s">
        <v>257</v>
      </c>
      <c r="B882" s="18" t="s">
        <v>148</v>
      </c>
      <c r="C882">
        <v>3</v>
      </c>
      <c r="D882">
        <v>4</v>
      </c>
      <c r="E882">
        <v>1</v>
      </c>
    </row>
    <row r="883" spans="1:5" ht="17" hidden="1" outlineLevel="1" x14ac:dyDescent="0.25">
      <c r="A883" s="18" t="s">
        <v>258</v>
      </c>
      <c r="B883" s="18" t="s">
        <v>570</v>
      </c>
      <c r="C883">
        <v>3</v>
      </c>
      <c r="D883">
        <v>4</v>
      </c>
      <c r="E883">
        <v>4</v>
      </c>
    </row>
    <row r="884" spans="1:5" ht="17" hidden="1" outlineLevel="1" x14ac:dyDescent="0.25">
      <c r="A884" s="18" t="s">
        <v>259</v>
      </c>
      <c r="B884" s="18" t="s">
        <v>746</v>
      </c>
      <c r="C884">
        <v>4</v>
      </c>
      <c r="D884">
        <v>4</v>
      </c>
      <c r="E884">
        <v>3</v>
      </c>
    </row>
    <row r="885" spans="1:5" ht="17" hidden="1" outlineLevel="1" x14ac:dyDescent="0.25">
      <c r="A885" s="18" t="s">
        <v>260</v>
      </c>
      <c r="B885" s="18" t="s">
        <v>167</v>
      </c>
      <c r="C885">
        <v>3</v>
      </c>
      <c r="D885">
        <v>4</v>
      </c>
      <c r="E885">
        <v>3</v>
      </c>
    </row>
    <row r="886" spans="1:5" ht="17" hidden="1" outlineLevel="1" x14ac:dyDescent="0.25">
      <c r="A886" s="18" t="s">
        <v>261</v>
      </c>
      <c r="B886" s="18" t="s">
        <v>747</v>
      </c>
      <c r="C886">
        <v>3</v>
      </c>
      <c r="D886">
        <v>4</v>
      </c>
      <c r="E886">
        <v>2</v>
      </c>
    </row>
    <row r="887" spans="1:5" ht="17" hidden="1" outlineLevel="1" x14ac:dyDescent="0.25">
      <c r="A887" s="18" t="s">
        <v>262</v>
      </c>
      <c r="B887" s="18" t="s">
        <v>173</v>
      </c>
      <c r="C887">
        <v>3</v>
      </c>
      <c r="D887">
        <v>2</v>
      </c>
      <c r="E887">
        <v>2</v>
      </c>
    </row>
    <row r="888" spans="1:5" ht="17" hidden="1" outlineLevel="1" x14ac:dyDescent="0.25">
      <c r="A888" s="18" t="s">
        <v>263</v>
      </c>
      <c r="B888" s="18" t="s">
        <v>748</v>
      </c>
      <c r="C888">
        <v>3</v>
      </c>
      <c r="D888">
        <v>4</v>
      </c>
      <c r="E888">
        <v>2</v>
      </c>
    </row>
    <row r="889" spans="1:5" ht="17" hidden="1" outlineLevel="1" x14ac:dyDescent="0.25">
      <c r="A889" s="18" t="s">
        <v>264</v>
      </c>
      <c r="B889" s="18" t="s">
        <v>130</v>
      </c>
      <c r="C889">
        <v>3</v>
      </c>
      <c r="D889">
        <v>4</v>
      </c>
      <c r="E889">
        <v>1</v>
      </c>
    </row>
    <row r="890" spans="1:5" ht="17" hidden="1" outlineLevel="1" x14ac:dyDescent="0.25">
      <c r="A890" s="18" t="s">
        <v>265</v>
      </c>
      <c r="B890" s="18" t="s">
        <v>749</v>
      </c>
      <c r="C890">
        <v>4</v>
      </c>
      <c r="D890">
        <v>3</v>
      </c>
      <c r="E890">
        <v>2</v>
      </c>
    </row>
    <row r="891" spans="1:5" ht="17" hidden="1" outlineLevel="1" x14ac:dyDescent="0.25">
      <c r="A891" s="18" t="s">
        <v>266</v>
      </c>
      <c r="B891" s="18" t="s">
        <v>750</v>
      </c>
      <c r="C891">
        <v>3</v>
      </c>
      <c r="D891">
        <v>4</v>
      </c>
      <c r="E891">
        <v>3</v>
      </c>
    </row>
    <row r="892" spans="1:5" ht="17" hidden="1" outlineLevel="1" x14ac:dyDescent="0.25">
      <c r="A892" s="18" t="s">
        <v>267</v>
      </c>
      <c r="B892" s="18" t="s">
        <v>177</v>
      </c>
      <c r="C892">
        <v>4</v>
      </c>
      <c r="D892">
        <v>4</v>
      </c>
      <c r="E892">
        <v>4</v>
      </c>
    </row>
    <row r="893" spans="1:5" ht="17" hidden="1" outlineLevel="1" x14ac:dyDescent="0.25">
      <c r="A893" s="18" t="s">
        <v>268</v>
      </c>
      <c r="B893" s="18" t="s">
        <v>178</v>
      </c>
      <c r="C893">
        <v>4</v>
      </c>
      <c r="D893">
        <v>4</v>
      </c>
      <c r="E893">
        <v>4</v>
      </c>
    </row>
    <row r="894" spans="1:5" ht="17" hidden="1" outlineLevel="1" x14ac:dyDescent="0.25">
      <c r="A894" s="18" t="s">
        <v>269</v>
      </c>
      <c r="B894" s="18" t="s">
        <v>751</v>
      </c>
      <c r="C894">
        <v>4</v>
      </c>
      <c r="D894">
        <v>2</v>
      </c>
      <c r="E894">
        <v>2</v>
      </c>
    </row>
    <row r="895" spans="1:5" ht="17" hidden="1" outlineLevel="1" x14ac:dyDescent="0.25">
      <c r="A895" s="18" t="s">
        <v>270</v>
      </c>
      <c r="B895" s="18" t="s">
        <v>136</v>
      </c>
      <c r="C895">
        <v>3</v>
      </c>
      <c r="D895">
        <v>4</v>
      </c>
      <c r="E895">
        <v>2</v>
      </c>
    </row>
    <row r="896" spans="1:5" ht="17" hidden="1" outlineLevel="1" x14ac:dyDescent="0.25">
      <c r="A896" s="18" t="s">
        <v>271</v>
      </c>
      <c r="B896" s="18" t="s">
        <v>181</v>
      </c>
      <c r="C896">
        <v>3</v>
      </c>
      <c r="D896">
        <v>4</v>
      </c>
      <c r="E896">
        <v>2</v>
      </c>
    </row>
    <row r="897" spans="1:5" ht="17" hidden="1" outlineLevel="1" x14ac:dyDescent="0.25">
      <c r="A897" s="18" t="s">
        <v>272</v>
      </c>
      <c r="B897" s="18" t="s">
        <v>752</v>
      </c>
      <c r="C897">
        <v>3</v>
      </c>
      <c r="D897">
        <v>2</v>
      </c>
      <c r="E897">
        <v>2</v>
      </c>
    </row>
    <row r="898" spans="1:5" ht="17" hidden="1" outlineLevel="1" x14ac:dyDescent="0.25">
      <c r="A898" s="18" t="s">
        <v>245</v>
      </c>
      <c r="B898" s="18" t="s">
        <v>128</v>
      </c>
      <c r="C898">
        <v>3</v>
      </c>
      <c r="D898">
        <v>3</v>
      </c>
      <c r="E898">
        <v>1</v>
      </c>
    </row>
    <row r="899" spans="1:5" ht="17" hidden="1" outlineLevel="1" x14ac:dyDescent="0.25">
      <c r="A899" s="18" t="s">
        <v>273</v>
      </c>
      <c r="B899" s="18" t="s">
        <v>753</v>
      </c>
      <c r="C899">
        <v>4</v>
      </c>
      <c r="D899">
        <v>4</v>
      </c>
      <c r="E899">
        <v>4</v>
      </c>
    </row>
    <row r="900" spans="1:5" ht="17" hidden="1" outlineLevel="1" x14ac:dyDescent="0.25">
      <c r="A900" s="18" t="s">
        <v>274</v>
      </c>
      <c r="B900" s="18" t="s">
        <v>754</v>
      </c>
      <c r="C900">
        <v>4</v>
      </c>
      <c r="D900">
        <v>4</v>
      </c>
      <c r="E900">
        <v>3</v>
      </c>
    </row>
    <row r="901" spans="1:5" ht="17" hidden="1" outlineLevel="1" x14ac:dyDescent="0.25">
      <c r="A901" s="18" t="s">
        <v>275</v>
      </c>
      <c r="B901" s="18" t="s">
        <v>436</v>
      </c>
      <c r="C901">
        <v>4</v>
      </c>
      <c r="D901">
        <v>3</v>
      </c>
      <c r="E901">
        <v>3</v>
      </c>
    </row>
    <row r="902" spans="1:5" ht="17" hidden="1" outlineLevel="1" x14ac:dyDescent="0.25">
      <c r="A902" s="18" t="s">
        <v>276</v>
      </c>
      <c r="B902" s="18" t="s">
        <v>148</v>
      </c>
      <c r="C902">
        <v>3</v>
      </c>
      <c r="D902">
        <v>4</v>
      </c>
      <c r="E902">
        <v>1</v>
      </c>
    </row>
    <row r="903" spans="1:5" ht="17" hidden="1" outlineLevel="1" x14ac:dyDescent="0.25">
      <c r="A903" s="18" t="s">
        <v>277</v>
      </c>
      <c r="B903" s="18" t="s">
        <v>185</v>
      </c>
      <c r="C903">
        <v>4</v>
      </c>
      <c r="D903">
        <v>4</v>
      </c>
      <c r="E903">
        <v>3</v>
      </c>
    </row>
    <row r="904" spans="1:5" ht="17" hidden="1" outlineLevel="1" x14ac:dyDescent="0.25">
      <c r="A904" s="18" t="s">
        <v>278</v>
      </c>
      <c r="B904" s="18" t="s">
        <v>755</v>
      </c>
      <c r="C904">
        <v>4</v>
      </c>
      <c r="D904">
        <v>3</v>
      </c>
      <c r="E904">
        <v>3</v>
      </c>
    </row>
    <row r="905" spans="1:5" ht="17" hidden="1" outlineLevel="1" x14ac:dyDescent="0.25">
      <c r="A905" s="18" t="s">
        <v>279</v>
      </c>
      <c r="B905" s="18" t="s">
        <v>756</v>
      </c>
      <c r="C905">
        <v>4</v>
      </c>
      <c r="D905">
        <v>4</v>
      </c>
      <c r="E905">
        <v>2</v>
      </c>
    </row>
    <row r="906" spans="1:5" ht="17" hidden="1" outlineLevel="1" x14ac:dyDescent="0.25">
      <c r="A906" s="18" t="s">
        <v>267</v>
      </c>
      <c r="B906" s="18" t="s">
        <v>177</v>
      </c>
      <c r="C906">
        <v>4</v>
      </c>
      <c r="D906">
        <v>4</v>
      </c>
      <c r="E906">
        <v>4</v>
      </c>
    </row>
    <row r="907" spans="1:5" ht="17" hidden="1" outlineLevel="1" x14ac:dyDescent="0.25">
      <c r="A907" s="18" t="s">
        <v>280</v>
      </c>
      <c r="B907" s="18" t="s">
        <v>757</v>
      </c>
      <c r="C907">
        <v>4</v>
      </c>
      <c r="D907">
        <v>3</v>
      </c>
      <c r="E907">
        <v>3</v>
      </c>
    </row>
    <row r="908" spans="1:5" ht="17" hidden="1" outlineLevel="1" x14ac:dyDescent="0.25">
      <c r="A908" s="18" t="s">
        <v>281</v>
      </c>
      <c r="B908" s="18" t="s">
        <v>758</v>
      </c>
      <c r="C908">
        <v>4</v>
      </c>
      <c r="D908">
        <v>4</v>
      </c>
      <c r="E908">
        <v>3</v>
      </c>
    </row>
    <row r="909" spans="1:5" ht="17" hidden="1" outlineLevel="1" x14ac:dyDescent="0.25">
      <c r="A909" s="18" t="s">
        <v>282</v>
      </c>
      <c r="B909" s="18" t="s">
        <v>759</v>
      </c>
      <c r="C909">
        <v>4</v>
      </c>
      <c r="D909">
        <v>4</v>
      </c>
      <c r="E909">
        <v>3</v>
      </c>
    </row>
    <row r="910" spans="1:5" ht="17" hidden="1" outlineLevel="1" x14ac:dyDescent="0.25">
      <c r="A910" s="18" t="s">
        <v>283</v>
      </c>
      <c r="B910" s="18" t="s">
        <v>760</v>
      </c>
      <c r="C910">
        <v>4</v>
      </c>
      <c r="D910">
        <v>4</v>
      </c>
      <c r="E910">
        <v>3</v>
      </c>
    </row>
    <row r="911" spans="1:5" ht="17" hidden="1" outlineLevel="1" x14ac:dyDescent="0.25">
      <c r="A911" s="18" t="s">
        <v>284</v>
      </c>
      <c r="B911" s="18" t="s">
        <v>761</v>
      </c>
      <c r="C911">
        <v>4</v>
      </c>
      <c r="D911">
        <v>4</v>
      </c>
      <c r="E911">
        <v>4</v>
      </c>
    </row>
    <row r="912" spans="1:5" ht="17" hidden="1" outlineLevel="1" x14ac:dyDescent="0.25">
      <c r="A912" s="18" t="s">
        <v>285</v>
      </c>
      <c r="B912" s="18" t="s">
        <v>762</v>
      </c>
      <c r="C912">
        <v>4</v>
      </c>
      <c r="D912">
        <v>3</v>
      </c>
      <c r="E912">
        <v>3</v>
      </c>
    </row>
    <row r="913" spans="1:5" ht="17" hidden="1" outlineLevel="1" x14ac:dyDescent="0.25">
      <c r="A913" s="18" t="s">
        <v>286</v>
      </c>
      <c r="B913" s="18" t="s">
        <v>763</v>
      </c>
      <c r="C913">
        <v>4</v>
      </c>
      <c r="D913">
        <v>4</v>
      </c>
      <c r="E913">
        <v>3</v>
      </c>
    </row>
    <row r="914" spans="1:5" ht="17" hidden="1" outlineLevel="1" x14ac:dyDescent="0.25">
      <c r="A914" s="18" t="s">
        <v>287</v>
      </c>
      <c r="B914" s="18" t="s">
        <v>764</v>
      </c>
      <c r="C914">
        <v>4</v>
      </c>
      <c r="D914">
        <v>4</v>
      </c>
      <c r="E914">
        <v>4</v>
      </c>
    </row>
    <row r="915" spans="1:5" ht="17" hidden="1" outlineLevel="1" x14ac:dyDescent="0.25">
      <c r="A915" s="18" t="s">
        <v>288</v>
      </c>
      <c r="B915" s="18" t="s">
        <v>194</v>
      </c>
      <c r="C915">
        <v>3</v>
      </c>
      <c r="D915">
        <v>4</v>
      </c>
      <c r="E915">
        <v>1</v>
      </c>
    </row>
    <row r="916" spans="1:5" ht="17" hidden="1" outlineLevel="1" x14ac:dyDescent="0.25">
      <c r="A916" s="18" t="s">
        <v>289</v>
      </c>
      <c r="B916" s="18" t="s">
        <v>195</v>
      </c>
      <c r="C916">
        <v>4</v>
      </c>
      <c r="D916">
        <v>4</v>
      </c>
      <c r="E916">
        <v>3</v>
      </c>
    </row>
    <row r="917" spans="1:5" ht="17" hidden="1" outlineLevel="1" x14ac:dyDescent="0.25">
      <c r="A917" s="18" t="s">
        <v>290</v>
      </c>
      <c r="B917" s="18" t="s">
        <v>148</v>
      </c>
      <c r="C917">
        <v>3</v>
      </c>
      <c r="D917">
        <v>4</v>
      </c>
      <c r="E917">
        <v>1</v>
      </c>
    </row>
    <row r="918" spans="1:5" ht="17" hidden="1" outlineLevel="1" x14ac:dyDescent="0.25">
      <c r="A918" s="18" t="s">
        <v>291</v>
      </c>
      <c r="B918" s="18" t="s">
        <v>417</v>
      </c>
      <c r="C918">
        <v>4</v>
      </c>
      <c r="D918">
        <v>4</v>
      </c>
      <c r="E918">
        <v>4</v>
      </c>
    </row>
    <row r="919" spans="1:5" ht="17" hidden="1" outlineLevel="1" x14ac:dyDescent="0.25">
      <c r="A919" s="18" t="s">
        <v>292</v>
      </c>
      <c r="B919" s="18" t="s">
        <v>530</v>
      </c>
      <c r="C919">
        <v>3</v>
      </c>
      <c r="D919">
        <v>4</v>
      </c>
      <c r="E919">
        <v>1</v>
      </c>
    </row>
    <row r="920" spans="1:5" ht="17" hidden="1" outlineLevel="1" x14ac:dyDescent="0.25">
      <c r="A920" s="18" t="s">
        <v>293</v>
      </c>
      <c r="B920" s="18" t="s">
        <v>531</v>
      </c>
      <c r="C920">
        <v>4</v>
      </c>
      <c r="D920">
        <v>4</v>
      </c>
      <c r="E920">
        <v>2</v>
      </c>
    </row>
    <row r="921" spans="1:5" ht="17" hidden="1" outlineLevel="1" x14ac:dyDescent="0.25">
      <c r="A921" s="18" t="s">
        <v>294</v>
      </c>
      <c r="B921" s="18" t="s">
        <v>597</v>
      </c>
      <c r="C921">
        <v>4</v>
      </c>
      <c r="D921">
        <v>4</v>
      </c>
      <c r="E921">
        <v>4</v>
      </c>
    </row>
    <row r="922" spans="1:5" ht="17" hidden="1" outlineLevel="1" x14ac:dyDescent="0.25">
      <c r="A922" s="18" t="s">
        <v>295</v>
      </c>
      <c r="B922" s="18" t="s">
        <v>194</v>
      </c>
      <c r="C922">
        <v>3</v>
      </c>
      <c r="D922">
        <v>4</v>
      </c>
      <c r="E922">
        <v>1</v>
      </c>
    </row>
    <row r="923" spans="1:5" ht="17" hidden="1" outlineLevel="1" x14ac:dyDescent="0.25">
      <c r="A923" s="18" t="s">
        <v>260</v>
      </c>
      <c r="B923" s="18" t="s">
        <v>167</v>
      </c>
      <c r="C923">
        <v>3</v>
      </c>
      <c r="D923">
        <v>4</v>
      </c>
      <c r="E923">
        <v>2</v>
      </c>
    </row>
    <row r="924" spans="1:5" ht="17" hidden="1" outlineLevel="1" x14ac:dyDescent="0.25">
      <c r="A924" s="18" t="s">
        <v>296</v>
      </c>
      <c r="B924" s="18" t="s">
        <v>765</v>
      </c>
      <c r="C924">
        <v>4</v>
      </c>
      <c r="D924">
        <v>2</v>
      </c>
      <c r="E924">
        <v>2</v>
      </c>
    </row>
    <row r="925" spans="1:5" ht="17" hidden="1" outlineLevel="1" x14ac:dyDescent="0.25">
      <c r="A925" s="18" t="s">
        <v>297</v>
      </c>
      <c r="B925" s="18" t="s">
        <v>766</v>
      </c>
      <c r="C925">
        <v>3</v>
      </c>
      <c r="D925">
        <v>2</v>
      </c>
      <c r="E925">
        <v>2</v>
      </c>
    </row>
    <row r="926" spans="1:5" ht="17" hidden="1" outlineLevel="1" x14ac:dyDescent="0.25">
      <c r="A926" s="18" t="s">
        <v>298</v>
      </c>
      <c r="B926" s="18" t="s">
        <v>422</v>
      </c>
      <c r="C926">
        <v>4</v>
      </c>
      <c r="D926">
        <v>4</v>
      </c>
      <c r="E926">
        <v>4</v>
      </c>
    </row>
    <row r="927" spans="1:5" ht="17" collapsed="1" thickBot="1" x14ac:dyDescent="0.25">
      <c r="C927" s="21">
        <f>SUM(C827:C926)/404</f>
        <v>0.8910891089108911</v>
      </c>
      <c r="D927" s="21">
        <f>SUM(D827:D926)/404</f>
        <v>0.89603960396039606</v>
      </c>
      <c r="E927" s="21">
        <f>SUM(E827:E926)/404</f>
        <v>0.59158415841584155</v>
      </c>
    </row>
    <row r="930" spans="1:11" x14ac:dyDescent="0.2">
      <c r="B930" s="27" t="s">
        <v>821</v>
      </c>
      <c r="H930" t="s">
        <v>602</v>
      </c>
      <c r="I930" t="s">
        <v>476</v>
      </c>
      <c r="J930" t="s">
        <v>601</v>
      </c>
      <c r="K930" t="s">
        <v>600</v>
      </c>
    </row>
    <row r="931" spans="1:11" ht="17" outlineLevel="1" x14ac:dyDescent="0.25">
      <c r="A931" s="18" t="s">
        <v>204</v>
      </c>
      <c r="B931" s="18" t="s">
        <v>768</v>
      </c>
      <c r="C931">
        <v>3</v>
      </c>
      <c r="D931">
        <v>1</v>
      </c>
      <c r="H931">
        <v>1</v>
      </c>
      <c r="I931" t="s">
        <v>603</v>
      </c>
      <c r="J931" t="s">
        <v>606</v>
      </c>
      <c r="K931" t="s">
        <v>610</v>
      </c>
    </row>
    <row r="932" spans="1:11" ht="17" outlineLevel="1" x14ac:dyDescent="0.25">
      <c r="A932" s="18" t="s">
        <v>205</v>
      </c>
      <c r="B932" s="18" t="s">
        <v>769</v>
      </c>
      <c r="C932">
        <v>4</v>
      </c>
      <c r="D932">
        <v>3</v>
      </c>
      <c r="H932">
        <v>2</v>
      </c>
      <c r="I932" t="s">
        <v>604</v>
      </c>
      <c r="J932" t="s">
        <v>607</v>
      </c>
      <c r="K932" t="s">
        <v>611</v>
      </c>
    </row>
    <row r="933" spans="1:11" ht="17" outlineLevel="1" x14ac:dyDescent="0.25">
      <c r="A933" s="18" t="s">
        <v>206</v>
      </c>
      <c r="B933" s="18" t="s">
        <v>543</v>
      </c>
      <c r="C933">
        <v>3</v>
      </c>
      <c r="D933">
        <v>2</v>
      </c>
      <c r="H933">
        <v>3</v>
      </c>
      <c r="J933" t="s">
        <v>608</v>
      </c>
      <c r="K933" t="s">
        <v>615</v>
      </c>
    </row>
    <row r="934" spans="1:11" ht="17" outlineLevel="1" x14ac:dyDescent="0.25">
      <c r="A934" s="18" t="s">
        <v>207</v>
      </c>
      <c r="B934" s="18" t="s">
        <v>770</v>
      </c>
      <c r="C934">
        <v>3</v>
      </c>
      <c r="D934">
        <v>4</v>
      </c>
      <c r="H934">
        <v>4</v>
      </c>
      <c r="I934" t="s">
        <v>605</v>
      </c>
      <c r="J934" t="s">
        <v>609</v>
      </c>
      <c r="K934" t="s">
        <v>614</v>
      </c>
    </row>
    <row r="935" spans="1:11" ht="17" outlineLevel="1" x14ac:dyDescent="0.25">
      <c r="A935" s="18" t="s">
        <v>208</v>
      </c>
      <c r="B935" s="18" t="s">
        <v>771</v>
      </c>
      <c r="C935">
        <v>4</v>
      </c>
      <c r="D935">
        <v>4</v>
      </c>
      <c r="I935" s="2" t="s">
        <v>612</v>
      </c>
    </row>
    <row r="936" spans="1:11" ht="17" outlineLevel="1" x14ac:dyDescent="0.25">
      <c r="A936" s="18" t="s">
        <v>209</v>
      </c>
      <c r="B936" s="18" t="s">
        <v>772</v>
      </c>
      <c r="C936">
        <v>3</v>
      </c>
      <c r="D936">
        <v>3</v>
      </c>
      <c r="I936" s="2" t="s">
        <v>613</v>
      </c>
    </row>
    <row r="937" spans="1:11" ht="17" outlineLevel="1" x14ac:dyDescent="0.25">
      <c r="A937" s="18" t="s">
        <v>210</v>
      </c>
      <c r="B937" s="18" t="s">
        <v>773</v>
      </c>
      <c r="C937">
        <v>4</v>
      </c>
      <c r="D937">
        <v>1</v>
      </c>
    </row>
    <row r="938" spans="1:11" ht="17" outlineLevel="1" x14ac:dyDescent="0.25">
      <c r="A938" s="18" t="s">
        <v>211</v>
      </c>
      <c r="B938" s="18" t="s">
        <v>774</v>
      </c>
      <c r="C938">
        <v>4</v>
      </c>
      <c r="D938">
        <v>4</v>
      </c>
    </row>
    <row r="939" spans="1:11" ht="17" outlineLevel="1" x14ac:dyDescent="0.25">
      <c r="A939" s="18" t="s">
        <v>212</v>
      </c>
      <c r="B939" s="18" t="s">
        <v>365</v>
      </c>
      <c r="C939">
        <v>4</v>
      </c>
      <c r="D939">
        <v>3</v>
      </c>
    </row>
    <row r="940" spans="1:11" ht="17" outlineLevel="1" x14ac:dyDescent="0.25">
      <c r="A940" s="18" t="s">
        <v>213</v>
      </c>
      <c r="B940" s="18" t="s">
        <v>130</v>
      </c>
      <c r="C940">
        <v>3</v>
      </c>
    </row>
    <row r="941" spans="1:11" ht="17" outlineLevel="1" x14ac:dyDescent="0.25">
      <c r="A941" s="18" t="s">
        <v>214</v>
      </c>
      <c r="B941" s="18" t="s">
        <v>775</v>
      </c>
      <c r="C941">
        <v>3</v>
      </c>
    </row>
    <row r="942" spans="1:11" ht="17" outlineLevel="1" x14ac:dyDescent="0.25">
      <c r="A942" s="18" t="s">
        <v>215</v>
      </c>
      <c r="B942" s="18" t="s">
        <v>776</v>
      </c>
      <c r="C942">
        <v>4</v>
      </c>
    </row>
    <row r="943" spans="1:11" ht="17" outlineLevel="1" x14ac:dyDescent="0.25">
      <c r="A943" s="18" t="s">
        <v>216</v>
      </c>
      <c r="B943" s="18" t="s">
        <v>777</v>
      </c>
      <c r="C943">
        <v>3</v>
      </c>
    </row>
    <row r="944" spans="1:11" ht="17" outlineLevel="1" x14ac:dyDescent="0.25">
      <c r="A944" s="18" t="s">
        <v>217</v>
      </c>
      <c r="B944" s="18" t="s">
        <v>136</v>
      </c>
      <c r="C944">
        <v>3</v>
      </c>
    </row>
    <row r="945" spans="1:3" ht="17" outlineLevel="1" x14ac:dyDescent="0.25">
      <c r="A945" s="18" t="s">
        <v>218</v>
      </c>
      <c r="B945" s="18" t="s">
        <v>778</v>
      </c>
      <c r="C945">
        <v>4</v>
      </c>
    </row>
    <row r="946" spans="1:3" ht="17" outlineLevel="1" x14ac:dyDescent="0.25">
      <c r="A946" s="18" t="s">
        <v>219</v>
      </c>
      <c r="B946" s="18" t="s">
        <v>779</v>
      </c>
      <c r="C946">
        <v>4</v>
      </c>
    </row>
    <row r="947" spans="1:3" ht="17" outlineLevel="1" x14ac:dyDescent="0.25">
      <c r="A947" s="18" t="s">
        <v>220</v>
      </c>
      <c r="B947" s="18" t="s">
        <v>311</v>
      </c>
      <c r="C947">
        <v>3</v>
      </c>
    </row>
    <row r="948" spans="1:3" ht="17" outlineLevel="1" x14ac:dyDescent="0.25">
      <c r="A948" s="18" t="s">
        <v>221</v>
      </c>
      <c r="B948" s="18" t="s">
        <v>312</v>
      </c>
      <c r="C948">
        <v>3</v>
      </c>
    </row>
    <row r="949" spans="1:3" ht="17" outlineLevel="1" x14ac:dyDescent="0.25">
      <c r="A949" s="18" t="s">
        <v>222</v>
      </c>
      <c r="B949" s="18" t="s">
        <v>780</v>
      </c>
      <c r="C949">
        <v>4</v>
      </c>
    </row>
    <row r="950" spans="1:3" ht="17" outlineLevel="1" x14ac:dyDescent="0.25">
      <c r="A950" s="18" t="s">
        <v>223</v>
      </c>
      <c r="B950" s="18" t="s">
        <v>333</v>
      </c>
      <c r="C950">
        <v>4</v>
      </c>
    </row>
    <row r="951" spans="1:3" ht="17" outlineLevel="1" x14ac:dyDescent="0.25">
      <c r="A951" s="18" t="s">
        <v>224</v>
      </c>
      <c r="B951" s="18" t="s">
        <v>781</v>
      </c>
      <c r="C951">
        <v>4</v>
      </c>
    </row>
    <row r="952" spans="1:3" ht="17" outlineLevel="1" x14ac:dyDescent="0.25">
      <c r="A952" s="18" t="s">
        <v>225</v>
      </c>
      <c r="B952" s="18" t="s">
        <v>782</v>
      </c>
      <c r="C952">
        <v>4</v>
      </c>
    </row>
    <row r="953" spans="1:3" ht="17" outlineLevel="1" x14ac:dyDescent="0.25">
      <c r="A953" s="18" t="s">
        <v>226</v>
      </c>
      <c r="B953" s="18" t="s">
        <v>145</v>
      </c>
      <c r="C953">
        <v>4</v>
      </c>
    </row>
    <row r="954" spans="1:3" ht="17" outlineLevel="1" x14ac:dyDescent="0.25">
      <c r="A954" s="18" t="s">
        <v>227</v>
      </c>
      <c r="B954" s="18" t="s">
        <v>783</v>
      </c>
      <c r="C954">
        <v>4</v>
      </c>
    </row>
    <row r="955" spans="1:3" ht="17" outlineLevel="1" x14ac:dyDescent="0.25">
      <c r="A955" s="18" t="s">
        <v>228</v>
      </c>
      <c r="B955" s="18" t="s">
        <v>784</v>
      </c>
      <c r="C955">
        <v>3</v>
      </c>
    </row>
    <row r="956" spans="1:3" ht="17" outlineLevel="1" x14ac:dyDescent="0.25">
      <c r="A956" s="18" t="s">
        <v>229</v>
      </c>
      <c r="B956" s="18" t="s">
        <v>148</v>
      </c>
      <c r="C956">
        <v>3</v>
      </c>
    </row>
    <row r="957" spans="1:3" ht="17" outlineLevel="1" x14ac:dyDescent="0.25">
      <c r="A957" s="18" t="s">
        <v>230</v>
      </c>
      <c r="B957" s="18" t="s">
        <v>785</v>
      </c>
      <c r="C957">
        <v>4</v>
      </c>
    </row>
    <row r="958" spans="1:3" ht="17" outlineLevel="1" x14ac:dyDescent="0.25">
      <c r="A958" s="18" t="s">
        <v>231</v>
      </c>
      <c r="B958" s="18" t="s">
        <v>150</v>
      </c>
      <c r="C958">
        <v>4</v>
      </c>
    </row>
    <row r="959" spans="1:3" ht="17" outlineLevel="1" x14ac:dyDescent="0.25">
      <c r="A959" s="18" t="s">
        <v>232</v>
      </c>
      <c r="B959" s="18" t="s">
        <v>128</v>
      </c>
      <c r="C959">
        <v>3</v>
      </c>
    </row>
    <row r="960" spans="1:3" ht="17" outlineLevel="1" x14ac:dyDescent="0.25">
      <c r="A960" s="18" t="s">
        <v>233</v>
      </c>
      <c r="B960" s="18" t="s">
        <v>136</v>
      </c>
      <c r="C960">
        <v>3</v>
      </c>
    </row>
    <row r="961" spans="1:3" ht="17" outlineLevel="1" x14ac:dyDescent="0.25">
      <c r="A961" s="18" t="s">
        <v>234</v>
      </c>
      <c r="B961" s="18" t="s">
        <v>152</v>
      </c>
      <c r="C961">
        <v>3</v>
      </c>
    </row>
    <row r="962" spans="1:3" ht="17" outlineLevel="1" x14ac:dyDescent="0.25">
      <c r="A962" s="18" t="s">
        <v>234</v>
      </c>
      <c r="B962" s="18" t="s">
        <v>152</v>
      </c>
      <c r="C962">
        <v>3</v>
      </c>
    </row>
    <row r="963" spans="1:3" ht="17" outlineLevel="1" x14ac:dyDescent="0.25">
      <c r="A963" s="18" t="s">
        <v>235</v>
      </c>
      <c r="B963" s="18" t="s">
        <v>557</v>
      </c>
      <c r="C963">
        <v>4</v>
      </c>
    </row>
    <row r="964" spans="1:3" ht="17" outlineLevel="1" x14ac:dyDescent="0.25">
      <c r="A964" s="18" t="s">
        <v>236</v>
      </c>
      <c r="B964" s="18" t="s">
        <v>148</v>
      </c>
      <c r="C964">
        <v>3</v>
      </c>
    </row>
    <row r="965" spans="1:3" ht="17" outlineLevel="1" x14ac:dyDescent="0.25">
      <c r="A965" s="18" t="s">
        <v>237</v>
      </c>
      <c r="B965" s="18" t="s">
        <v>148</v>
      </c>
      <c r="C965">
        <v>3</v>
      </c>
    </row>
    <row r="966" spans="1:3" ht="17" outlineLevel="1" x14ac:dyDescent="0.25">
      <c r="A966" s="18" t="s">
        <v>238</v>
      </c>
      <c r="B966" s="18" t="s">
        <v>786</v>
      </c>
      <c r="C966">
        <v>4</v>
      </c>
    </row>
    <row r="967" spans="1:3" ht="17" outlineLevel="1" x14ac:dyDescent="0.25">
      <c r="A967" s="18" t="s">
        <v>239</v>
      </c>
      <c r="B967" s="18" t="s">
        <v>787</v>
      </c>
      <c r="C967">
        <v>4</v>
      </c>
    </row>
    <row r="968" spans="1:3" ht="17" outlineLevel="1" x14ac:dyDescent="0.25">
      <c r="A968" s="18" t="s">
        <v>240</v>
      </c>
      <c r="B968" s="18" t="s">
        <v>788</v>
      </c>
      <c r="C968">
        <v>3</v>
      </c>
    </row>
    <row r="969" spans="1:3" ht="17" outlineLevel="1" x14ac:dyDescent="0.25">
      <c r="A969" s="18" t="s">
        <v>241</v>
      </c>
      <c r="B969" s="18" t="s">
        <v>789</v>
      </c>
      <c r="C969">
        <v>4</v>
      </c>
    </row>
    <row r="970" spans="1:3" ht="17" outlineLevel="1" x14ac:dyDescent="0.25">
      <c r="A970" s="18" t="s">
        <v>242</v>
      </c>
      <c r="B970" s="18" t="s">
        <v>790</v>
      </c>
      <c r="C970">
        <v>4</v>
      </c>
    </row>
    <row r="971" spans="1:3" ht="17" outlineLevel="1" x14ac:dyDescent="0.25">
      <c r="A971" s="18" t="s">
        <v>243</v>
      </c>
      <c r="B971" s="18" t="s">
        <v>148</v>
      </c>
      <c r="C971">
        <v>3</v>
      </c>
    </row>
    <row r="972" spans="1:3" ht="17" outlineLevel="1" x14ac:dyDescent="0.25">
      <c r="A972" s="18" t="s">
        <v>244</v>
      </c>
      <c r="B972" s="18" t="s">
        <v>432</v>
      </c>
      <c r="C972">
        <v>4</v>
      </c>
    </row>
    <row r="973" spans="1:3" ht="17" outlineLevel="1" x14ac:dyDescent="0.25">
      <c r="A973" s="18" t="s">
        <v>245</v>
      </c>
      <c r="B973" s="18" t="s">
        <v>128</v>
      </c>
      <c r="C973">
        <v>3</v>
      </c>
    </row>
    <row r="974" spans="1:3" ht="17" outlineLevel="1" x14ac:dyDescent="0.25">
      <c r="A974" s="18" t="s">
        <v>246</v>
      </c>
      <c r="B974" s="18" t="s">
        <v>791</v>
      </c>
      <c r="C974">
        <v>4</v>
      </c>
    </row>
    <row r="975" spans="1:3" ht="17" outlineLevel="1" x14ac:dyDescent="0.25">
      <c r="A975" s="18" t="s">
        <v>247</v>
      </c>
      <c r="B975" s="18" t="s">
        <v>194</v>
      </c>
      <c r="C975">
        <v>3</v>
      </c>
    </row>
    <row r="976" spans="1:3" ht="17" outlineLevel="1" x14ac:dyDescent="0.25">
      <c r="A976" s="18" t="s">
        <v>248</v>
      </c>
      <c r="B976" s="18" t="s">
        <v>792</v>
      </c>
      <c r="C976">
        <v>4</v>
      </c>
    </row>
    <row r="977" spans="1:3" ht="17" outlineLevel="1" x14ac:dyDescent="0.25">
      <c r="A977" s="18" t="s">
        <v>249</v>
      </c>
      <c r="B977" s="18" t="s">
        <v>793</v>
      </c>
      <c r="C977">
        <v>4</v>
      </c>
    </row>
    <row r="978" spans="1:3" ht="17" outlineLevel="1" x14ac:dyDescent="0.25">
      <c r="A978" s="18" t="s">
        <v>250</v>
      </c>
      <c r="B978" s="18" t="s">
        <v>794</v>
      </c>
      <c r="C978">
        <v>4</v>
      </c>
    </row>
    <row r="979" spans="1:3" ht="17" outlineLevel="1" x14ac:dyDescent="0.25">
      <c r="A979" s="18" t="s">
        <v>251</v>
      </c>
      <c r="B979" s="18" t="s">
        <v>795</v>
      </c>
      <c r="C979">
        <v>4</v>
      </c>
    </row>
    <row r="980" spans="1:3" ht="17" outlineLevel="1" x14ac:dyDescent="0.25">
      <c r="A980" s="18" t="s">
        <v>252</v>
      </c>
      <c r="B980" s="18" t="s">
        <v>796</v>
      </c>
      <c r="C980">
        <v>4</v>
      </c>
    </row>
    <row r="981" spans="1:3" ht="17" outlineLevel="1" x14ac:dyDescent="0.25">
      <c r="A981" s="18" t="s">
        <v>253</v>
      </c>
      <c r="B981" s="18" t="s">
        <v>797</v>
      </c>
      <c r="C981">
        <v>4</v>
      </c>
    </row>
    <row r="982" spans="1:3" ht="17" outlineLevel="1" x14ac:dyDescent="0.25">
      <c r="A982" s="18" t="s">
        <v>245</v>
      </c>
      <c r="B982" s="18" t="s">
        <v>128</v>
      </c>
      <c r="C982">
        <v>3</v>
      </c>
    </row>
    <row r="983" spans="1:3" ht="17" outlineLevel="1" x14ac:dyDescent="0.25">
      <c r="A983" s="18" t="s">
        <v>254</v>
      </c>
      <c r="B983" s="18" t="s">
        <v>167</v>
      </c>
      <c r="C983">
        <v>3</v>
      </c>
    </row>
    <row r="984" spans="1:3" ht="17" outlineLevel="1" x14ac:dyDescent="0.25">
      <c r="A984" s="18" t="s">
        <v>255</v>
      </c>
      <c r="B984" s="18" t="s">
        <v>128</v>
      </c>
      <c r="C984">
        <v>3</v>
      </c>
    </row>
    <row r="985" spans="1:3" ht="17" outlineLevel="1" x14ac:dyDescent="0.25">
      <c r="A985" s="18" t="s">
        <v>256</v>
      </c>
      <c r="B985" s="18" t="s">
        <v>798</v>
      </c>
      <c r="C985">
        <v>4</v>
      </c>
    </row>
    <row r="986" spans="1:3" ht="17" outlineLevel="1" x14ac:dyDescent="0.25">
      <c r="A986" s="18" t="s">
        <v>257</v>
      </c>
      <c r="B986" s="18" t="s">
        <v>148</v>
      </c>
      <c r="C986">
        <v>3</v>
      </c>
    </row>
    <row r="987" spans="1:3" ht="17" outlineLevel="1" x14ac:dyDescent="0.25">
      <c r="A987" s="18" t="s">
        <v>258</v>
      </c>
      <c r="B987" s="18" t="s">
        <v>799</v>
      </c>
      <c r="C987">
        <v>4</v>
      </c>
    </row>
    <row r="988" spans="1:3" ht="17" outlineLevel="1" x14ac:dyDescent="0.25">
      <c r="A988" s="18" t="s">
        <v>259</v>
      </c>
      <c r="B988" s="18" t="s">
        <v>800</v>
      </c>
      <c r="C988">
        <v>4</v>
      </c>
    </row>
    <row r="989" spans="1:3" ht="17" outlineLevel="1" x14ac:dyDescent="0.25">
      <c r="A989" s="18" t="s">
        <v>260</v>
      </c>
      <c r="B989" s="18" t="s">
        <v>167</v>
      </c>
      <c r="C989">
        <v>3</v>
      </c>
    </row>
    <row r="990" spans="1:3" ht="17" outlineLevel="1" x14ac:dyDescent="0.25">
      <c r="A990" s="18" t="s">
        <v>261</v>
      </c>
      <c r="B990" s="18" t="s">
        <v>148</v>
      </c>
      <c r="C990">
        <v>3</v>
      </c>
    </row>
    <row r="991" spans="1:3" ht="17" outlineLevel="1" x14ac:dyDescent="0.25">
      <c r="A991" s="18" t="s">
        <v>262</v>
      </c>
      <c r="B991" s="18" t="s">
        <v>545</v>
      </c>
      <c r="C991">
        <v>3</v>
      </c>
    </row>
    <row r="992" spans="1:3" ht="17" outlineLevel="1" x14ac:dyDescent="0.25">
      <c r="A992" s="18" t="s">
        <v>263</v>
      </c>
      <c r="B992" s="18" t="s">
        <v>801</v>
      </c>
      <c r="C992">
        <v>3</v>
      </c>
    </row>
    <row r="993" spans="1:3" ht="17" outlineLevel="1" x14ac:dyDescent="0.25">
      <c r="A993" s="18" t="s">
        <v>264</v>
      </c>
      <c r="B993" s="18" t="s">
        <v>802</v>
      </c>
      <c r="C993">
        <v>4</v>
      </c>
    </row>
    <row r="994" spans="1:3" ht="17" outlineLevel="1" x14ac:dyDescent="0.25">
      <c r="A994" s="18" t="s">
        <v>265</v>
      </c>
      <c r="B994" s="18" t="s">
        <v>803</v>
      </c>
      <c r="C994">
        <v>4</v>
      </c>
    </row>
    <row r="995" spans="1:3" ht="17" outlineLevel="1" x14ac:dyDescent="0.25">
      <c r="A995" s="18" t="s">
        <v>266</v>
      </c>
      <c r="B995" s="18" t="s">
        <v>804</v>
      </c>
      <c r="C995">
        <v>3</v>
      </c>
    </row>
    <row r="996" spans="1:3" ht="17" outlineLevel="1" x14ac:dyDescent="0.25">
      <c r="A996" s="18" t="s">
        <v>267</v>
      </c>
      <c r="B996" s="18" t="s">
        <v>148</v>
      </c>
      <c r="C996">
        <v>3</v>
      </c>
    </row>
    <row r="997" spans="1:3" ht="17" outlineLevel="1" x14ac:dyDescent="0.25">
      <c r="A997" s="18" t="s">
        <v>268</v>
      </c>
      <c r="B997" s="18" t="s">
        <v>148</v>
      </c>
      <c r="C997">
        <v>3</v>
      </c>
    </row>
    <row r="998" spans="1:3" ht="17" outlineLevel="1" x14ac:dyDescent="0.25">
      <c r="A998" s="18" t="s">
        <v>269</v>
      </c>
      <c r="B998" s="18" t="s">
        <v>148</v>
      </c>
      <c r="C998">
        <v>3</v>
      </c>
    </row>
    <row r="999" spans="1:3" ht="17" outlineLevel="1" x14ac:dyDescent="0.25">
      <c r="A999" s="18" t="s">
        <v>270</v>
      </c>
      <c r="B999" s="18" t="s">
        <v>136</v>
      </c>
      <c r="C999">
        <v>3</v>
      </c>
    </row>
    <row r="1000" spans="1:3" ht="17" outlineLevel="1" x14ac:dyDescent="0.25">
      <c r="A1000" s="18" t="s">
        <v>271</v>
      </c>
      <c r="B1000" s="18" t="s">
        <v>805</v>
      </c>
      <c r="C1000">
        <v>4</v>
      </c>
    </row>
    <row r="1001" spans="1:3" ht="17" outlineLevel="1" x14ac:dyDescent="0.25">
      <c r="A1001" s="18" t="s">
        <v>272</v>
      </c>
      <c r="B1001" s="18" t="s">
        <v>806</v>
      </c>
      <c r="C1001">
        <v>4</v>
      </c>
    </row>
    <row r="1002" spans="1:3" ht="17" outlineLevel="1" x14ac:dyDescent="0.25">
      <c r="A1002" s="18" t="s">
        <v>245</v>
      </c>
      <c r="B1002" s="18" t="s">
        <v>128</v>
      </c>
      <c r="C1002">
        <v>3</v>
      </c>
    </row>
    <row r="1003" spans="1:3" ht="17" outlineLevel="1" x14ac:dyDescent="0.25">
      <c r="A1003" s="18" t="s">
        <v>273</v>
      </c>
      <c r="B1003" s="18" t="s">
        <v>807</v>
      </c>
      <c r="C1003">
        <v>3</v>
      </c>
    </row>
    <row r="1004" spans="1:3" ht="17" outlineLevel="1" x14ac:dyDescent="0.25">
      <c r="A1004" s="18" t="s">
        <v>274</v>
      </c>
      <c r="B1004" s="18" t="s">
        <v>531</v>
      </c>
      <c r="C1004">
        <v>4</v>
      </c>
    </row>
    <row r="1005" spans="1:3" ht="17" outlineLevel="1" x14ac:dyDescent="0.25">
      <c r="A1005" s="18" t="s">
        <v>275</v>
      </c>
      <c r="B1005" s="18" t="s">
        <v>148</v>
      </c>
      <c r="C1005">
        <v>3</v>
      </c>
    </row>
    <row r="1006" spans="1:3" ht="17" outlineLevel="1" x14ac:dyDescent="0.25">
      <c r="A1006" s="18" t="s">
        <v>276</v>
      </c>
      <c r="B1006" s="18" t="s">
        <v>148</v>
      </c>
      <c r="C1006">
        <v>3</v>
      </c>
    </row>
    <row r="1007" spans="1:3" ht="17" outlineLevel="1" x14ac:dyDescent="0.25">
      <c r="A1007" s="18" t="s">
        <v>277</v>
      </c>
      <c r="B1007" s="18" t="s">
        <v>808</v>
      </c>
      <c r="C1007">
        <v>4</v>
      </c>
    </row>
    <row r="1008" spans="1:3" ht="17" outlineLevel="1" x14ac:dyDescent="0.25">
      <c r="A1008" s="18" t="s">
        <v>278</v>
      </c>
      <c r="B1008" s="18" t="s">
        <v>809</v>
      </c>
      <c r="C1008">
        <v>3</v>
      </c>
    </row>
    <row r="1009" spans="1:3" ht="17" outlineLevel="1" x14ac:dyDescent="0.25">
      <c r="A1009" s="18" t="s">
        <v>279</v>
      </c>
      <c r="B1009" s="18" t="s">
        <v>148</v>
      </c>
      <c r="C1009">
        <v>3</v>
      </c>
    </row>
    <row r="1010" spans="1:3" ht="17" outlineLevel="1" x14ac:dyDescent="0.25">
      <c r="A1010" s="18" t="s">
        <v>267</v>
      </c>
      <c r="B1010" s="18" t="s">
        <v>148</v>
      </c>
      <c r="C1010">
        <v>3</v>
      </c>
    </row>
    <row r="1011" spans="1:3" ht="17" outlineLevel="1" x14ac:dyDescent="0.25">
      <c r="A1011" s="18" t="s">
        <v>280</v>
      </c>
      <c r="B1011" s="18" t="s">
        <v>690</v>
      </c>
      <c r="C1011">
        <v>4</v>
      </c>
    </row>
    <row r="1012" spans="1:3" ht="17" outlineLevel="1" x14ac:dyDescent="0.25">
      <c r="A1012" s="18" t="s">
        <v>281</v>
      </c>
      <c r="B1012" s="18" t="s">
        <v>810</v>
      </c>
      <c r="C1012">
        <v>4</v>
      </c>
    </row>
    <row r="1013" spans="1:3" ht="17" outlineLevel="1" x14ac:dyDescent="0.25">
      <c r="A1013" s="18" t="s">
        <v>282</v>
      </c>
      <c r="B1013" s="18" t="s">
        <v>811</v>
      </c>
      <c r="C1013">
        <v>4</v>
      </c>
    </row>
    <row r="1014" spans="1:3" ht="17" outlineLevel="1" x14ac:dyDescent="0.25">
      <c r="A1014" s="18" t="s">
        <v>283</v>
      </c>
      <c r="B1014" s="18" t="s">
        <v>557</v>
      </c>
      <c r="C1014">
        <v>4</v>
      </c>
    </row>
    <row r="1015" spans="1:3" ht="17" outlineLevel="1" x14ac:dyDescent="0.25">
      <c r="A1015" s="18" t="s">
        <v>284</v>
      </c>
      <c r="B1015" s="18" t="s">
        <v>812</v>
      </c>
      <c r="C1015">
        <v>4</v>
      </c>
    </row>
    <row r="1016" spans="1:3" ht="17" outlineLevel="1" x14ac:dyDescent="0.25">
      <c r="A1016" s="18" t="s">
        <v>285</v>
      </c>
      <c r="B1016" s="18" t="s">
        <v>813</v>
      </c>
      <c r="C1016">
        <v>4</v>
      </c>
    </row>
    <row r="1017" spans="1:3" ht="17" outlineLevel="1" x14ac:dyDescent="0.25">
      <c r="A1017" s="18" t="s">
        <v>286</v>
      </c>
      <c r="B1017" s="18" t="s">
        <v>130</v>
      </c>
      <c r="C1017">
        <v>3</v>
      </c>
    </row>
    <row r="1018" spans="1:3" ht="17" outlineLevel="1" x14ac:dyDescent="0.25">
      <c r="A1018" s="18" t="s">
        <v>287</v>
      </c>
      <c r="B1018" s="18" t="s">
        <v>814</v>
      </c>
      <c r="C1018">
        <v>3</v>
      </c>
    </row>
    <row r="1019" spans="1:3" ht="17" outlineLevel="1" x14ac:dyDescent="0.25">
      <c r="A1019" s="18" t="s">
        <v>288</v>
      </c>
      <c r="B1019" s="18" t="s">
        <v>128</v>
      </c>
      <c r="C1019">
        <v>3</v>
      </c>
    </row>
    <row r="1020" spans="1:3" ht="17" outlineLevel="1" x14ac:dyDescent="0.25">
      <c r="A1020" s="18" t="s">
        <v>289</v>
      </c>
      <c r="B1020" s="18" t="s">
        <v>415</v>
      </c>
      <c r="C1020">
        <v>4</v>
      </c>
    </row>
    <row r="1021" spans="1:3" ht="17" outlineLevel="1" x14ac:dyDescent="0.25">
      <c r="A1021" s="18" t="s">
        <v>290</v>
      </c>
      <c r="B1021" s="18" t="s">
        <v>130</v>
      </c>
      <c r="C1021">
        <v>3</v>
      </c>
    </row>
    <row r="1022" spans="1:3" ht="17" outlineLevel="1" x14ac:dyDescent="0.25">
      <c r="A1022" s="18" t="s">
        <v>291</v>
      </c>
      <c r="B1022" s="18" t="s">
        <v>417</v>
      </c>
      <c r="C1022">
        <v>4</v>
      </c>
    </row>
    <row r="1023" spans="1:3" ht="17" outlineLevel="1" x14ac:dyDescent="0.25">
      <c r="A1023" s="18" t="s">
        <v>292</v>
      </c>
      <c r="B1023" s="18" t="s">
        <v>815</v>
      </c>
      <c r="C1023">
        <v>4</v>
      </c>
    </row>
    <row r="1024" spans="1:3" ht="17" outlineLevel="1" x14ac:dyDescent="0.25">
      <c r="A1024" s="18" t="s">
        <v>293</v>
      </c>
      <c r="B1024" s="18" t="s">
        <v>816</v>
      </c>
      <c r="C1024">
        <v>4</v>
      </c>
    </row>
    <row r="1025" spans="1:5" ht="17" outlineLevel="1" x14ac:dyDescent="0.25">
      <c r="A1025" s="18" t="s">
        <v>294</v>
      </c>
      <c r="B1025" s="18" t="s">
        <v>419</v>
      </c>
      <c r="C1025">
        <v>4</v>
      </c>
    </row>
    <row r="1026" spans="1:5" ht="17" outlineLevel="1" x14ac:dyDescent="0.25">
      <c r="A1026" s="18" t="s">
        <v>295</v>
      </c>
      <c r="B1026" s="18" t="s">
        <v>817</v>
      </c>
      <c r="C1026">
        <v>4</v>
      </c>
    </row>
    <row r="1027" spans="1:5" ht="17" outlineLevel="1" x14ac:dyDescent="0.25">
      <c r="A1027" s="18" t="s">
        <v>260</v>
      </c>
      <c r="B1027" s="18" t="s">
        <v>167</v>
      </c>
      <c r="C1027">
        <v>3</v>
      </c>
    </row>
    <row r="1028" spans="1:5" ht="17" outlineLevel="1" x14ac:dyDescent="0.25">
      <c r="A1028" s="18" t="s">
        <v>296</v>
      </c>
      <c r="B1028" s="18" t="s">
        <v>818</v>
      </c>
      <c r="C1028">
        <v>4</v>
      </c>
    </row>
    <row r="1029" spans="1:5" ht="17" outlineLevel="1" x14ac:dyDescent="0.25">
      <c r="A1029" s="18" t="s">
        <v>297</v>
      </c>
      <c r="B1029" s="18" t="s">
        <v>819</v>
      </c>
      <c r="C1029">
        <v>4</v>
      </c>
    </row>
    <row r="1030" spans="1:5" ht="17" outlineLevel="1" x14ac:dyDescent="0.25">
      <c r="A1030" s="18" t="s">
        <v>298</v>
      </c>
      <c r="B1030" s="18" t="s">
        <v>820</v>
      </c>
      <c r="C1030">
        <v>4</v>
      </c>
    </row>
    <row r="1031" spans="1:5" x14ac:dyDescent="0.2">
      <c r="C1031">
        <f>SUM(C931:C1030)/404</f>
        <v>0.87376237623762376</v>
      </c>
    </row>
    <row r="1036" spans="1:5" ht="17" x14ac:dyDescent="0.25">
      <c r="A1036" s="18" t="s">
        <v>204</v>
      </c>
      <c r="B1036" s="18" t="s">
        <v>396</v>
      </c>
      <c r="C1036">
        <v>3</v>
      </c>
      <c r="D1036">
        <v>4</v>
      </c>
      <c r="E1036">
        <v>1</v>
      </c>
    </row>
    <row r="1037" spans="1:5" ht="17" x14ac:dyDescent="0.25">
      <c r="A1037" s="18" t="s">
        <v>205</v>
      </c>
      <c r="B1037" s="18" t="s">
        <v>125</v>
      </c>
      <c r="C1037">
        <v>4</v>
      </c>
      <c r="D1037">
        <v>4</v>
      </c>
      <c r="E1037">
        <v>3</v>
      </c>
    </row>
    <row r="1038" spans="1:5" ht="17" x14ac:dyDescent="0.25">
      <c r="A1038" s="18" t="s">
        <v>206</v>
      </c>
      <c r="B1038" s="18" t="s">
        <v>822</v>
      </c>
      <c r="C1038">
        <v>4</v>
      </c>
      <c r="D1038">
        <v>4</v>
      </c>
      <c r="E1038">
        <v>4</v>
      </c>
    </row>
    <row r="1039" spans="1:5" ht="17" x14ac:dyDescent="0.25">
      <c r="A1039" s="18" t="s">
        <v>207</v>
      </c>
      <c r="B1039" s="18" t="s">
        <v>823</v>
      </c>
      <c r="C1039">
        <v>4</v>
      </c>
      <c r="D1039">
        <v>3</v>
      </c>
      <c r="E1039">
        <v>2</v>
      </c>
    </row>
    <row r="1040" spans="1:5" ht="17" x14ac:dyDescent="0.25">
      <c r="A1040" s="18" t="s">
        <v>208</v>
      </c>
      <c r="B1040" s="18" t="s">
        <v>824</v>
      </c>
      <c r="C1040">
        <v>4</v>
      </c>
      <c r="D1040">
        <v>4</v>
      </c>
      <c r="E1040">
        <v>4</v>
      </c>
    </row>
    <row r="1041" spans="1:5" ht="17" x14ac:dyDescent="0.25">
      <c r="A1041" s="18" t="s">
        <v>209</v>
      </c>
      <c r="B1041" s="18" t="s">
        <v>825</v>
      </c>
      <c r="C1041">
        <v>4</v>
      </c>
      <c r="D1041">
        <v>4</v>
      </c>
      <c r="E1041">
        <v>3</v>
      </c>
    </row>
    <row r="1042" spans="1:5" ht="17" x14ac:dyDescent="0.25">
      <c r="A1042" s="18" t="s">
        <v>210</v>
      </c>
      <c r="B1042" s="18" t="s">
        <v>148</v>
      </c>
      <c r="C1042">
        <v>3</v>
      </c>
      <c r="D1042">
        <v>4</v>
      </c>
      <c r="E1042">
        <v>1</v>
      </c>
    </row>
    <row r="1043" spans="1:5" ht="17" x14ac:dyDescent="0.25">
      <c r="A1043" s="18" t="s">
        <v>211</v>
      </c>
      <c r="B1043" s="18" t="s">
        <v>826</v>
      </c>
      <c r="C1043">
        <v>4</v>
      </c>
      <c r="D1043">
        <v>4</v>
      </c>
      <c r="E1043">
        <v>3</v>
      </c>
    </row>
    <row r="1044" spans="1:5" ht="17" x14ac:dyDescent="0.25">
      <c r="A1044" s="18" t="s">
        <v>212</v>
      </c>
      <c r="B1044" s="18" t="s">
        <v>148</v>
      </c>
      <c r="C1044">
        <v>3</v>
      </c>
      <c r="D1044">
        <v>4</v>
      </c>
      <c r="E1044">
        <v>1</v>
      </c>
    </row>
    <row r="1045" spans="1:5" ht="17" x14ac:dyDescent="0.25">
      <c r="A1045" s="18" t="s">
        <v>213</v>
      </c>
      <c r="B1045" s="18" t="s">
        <v>827</v>
      </c>
      <c r="C1045">
        <v>4</v>
      </c>
      <c r="D1045">
        <v>4</v>
      </c>
      <c r="E1045">
        <v>3</v>
      </c>
    </row>
    <row r="1046" spans="1:5" ht="17" x14ac:dyDescent="0.25">
      <c r="A1046" s="18" t="s">
        <v>214</v>
      </c>
      <c r="B1046" s="18" t="s">
        <v>136</v>
      </c>
      <c r="C1046">
        <v>3</v>
      </c>
      <c r="D1046">
        <v>4</v>
      </c>
      <c r="E1046">
        <v>1</v>
      </c>
    </row>
    <row r="1047" spans="1:5" ht="17" x14ac:dyDescent="0.25">
      <c r="A1047" s="18" t="s">
        <v>215</v>
      </c>
      <c r="B1047" s="18" t="s">
        <v>167</v>
      </c>
      <c r="C1047">
        <v>3</v>
      </c>
      <c r="D1047">
        <v>4</v>
      </c>
      <c r="E1047">
        <v>2</v>
      </c>
    </row>
    <row r="1048" spans="1:5" ht="17" x14ac:dyDescent="0.25">
      <c r="A1048" s="18" t="s">
        <v>216</v>
      </c>
      <c r="B1048" s="18" t="s">
        <v>828</v>
      </c>
      <c r="C1048">
        <v>4</v>
      </c>
      <c r="D1048">
        <v>1</v>
      </c>
      <c r="E1048">
        <v>1</v>
      </c>
    </row>
    <row r="1049" spans="1:5" ht="17" x14ac:dyDescent="0.25">
      <c r="A1049" s="18" t="s">
        <v>217</v>
      </c>
      <c r="B1049" s="18" t="s">
        <v>136</v>
      </c>
      <c r="C1049">
        <v>3</v>
      </c>
      <c r="D1049">
        <v>3</v>
      </c>
      <c r="E1049">
        <v>1</v>
      </c>
    </row>
    <row r="1050" spans="1:5" ht="17" x14ac:dyDescent="0.25">
      <c r="A1050" s="18" t="s">
        <v>218</v>
      </c>
      <c r="B1050" s="18" t="s">
        <v>829</v>
      </c>
      <c r="C1050">
        <v>4</v>
      </c>
      <c r="D1050">
        <v>4</v>
      </c>
      <c r="E1050">
        <v>4</v>
      </c>
    </row>
    <row r="1051" spans="1:5" ht="17" x14ac:dyDescent="0.25">
      <c r="A1051" s="18" t="s">
        <v>219</v>
      </c>
      <c r="B1051" s="18" t="s">
        <v>830</v>
      </c>
      <c r="C1051">
        <v>4</v>
      </c>
      <c r="D1051">
        <v>4</v>
      </c>
      <c r="E1051">
        <v>2</v>
      </c>
    </row>
    <row r="1052" spans="1:5" ht="17" x14ac:dyDescent="0.25">
      <c r="A1052" s="18" t="s">
        <v>220</v>
      </c>
      <c r="B1052" s="18" t="s">
        <v>311</v>
      </c>
      <c r="C1052">
        <v>3</v>
      </c>
      <c r="D1052">
        <v>4</v>
      </c>
      <c r="E1052">
        <v>2</v>
      </c>
    </row>
    <row r="1053" spans="1:5" ht="17" x14ac:dyDescent="0.25">
      <c r="A1053" s="18" t="s">
        <v>221</v>
      </c>
      <c r="B1053" s="18" t="s">
        <v>311</v>
      </c>
      <c r="C1053">
        <v>3</v>
      </c>
      <c r="D1053">
        <v>4</v>
      </c>
      <c r="E1053">
        <v>2</v>
      </c>
    </row>
    <row r="1054" spans="1:5" ht="17" x14ac:dyDescent="0.25">
      <c r="A1054" s="18" t="s">
        <v>222</v>
      </c>
      <c r="B1054" s="18" t="s">
        <v>141</v>
      </c>
      <c r="C1054">
        <v>4</v>
      </c>
      <c r="D1054">
        <v>2</v>
      </c>
      <c r="E1054">
        <v>2</v>
      </c>
    </row>
    <row r="1055" spans="1:5" ht="17" x14ac:dyDescent="0.25">
      <c r="A1055" s="18" t="s">
        <v>223</v>
      </c>
      <c r="B1055" s="18" t="s">
        <v>396</v>
      </c>
      <c r="C1055">
        <v>3</v>
      </c>
      <c r="D1055">
        <v>4</v>
      </c>
      <c r="E1055">
        <v>1</v>
      </c>
    </row>
    <row r="1056" spans="1:5" ht="17" x14ac:dyDescent="0.25">
      <c r="A1056" s="18" t="s">
        <v>224</v>
      </c>
      <c r="B1056" s="18" t="s">
        <v>148</v>
      </c>
      <c r="C1056">
        <v>3</v>
      </c>
      <c r="D1056">
        <v>4</v>
      </c>
      <c r="E1056">
        <v>1</v>
      </c>
    </row>
    <row r="1057" spans="1:5" ht="17" x14ac:dyDescent="0.25">
      <c r="A1057" s="18" t="s">
        <v>225</v>
      </c>
      <c r="B1057" s="18" t="s">
        <v>396</v>
      </c>
      <c r="C1057">
        <v>3</v>
      </c>
      <c r="D1057">
        <v>3</v>
      </c>
      <c r="E1057">
        <v>1</v>
      </c>
    </row>
    <row r="1058" spans="1:5" ht="17" x14ac:dyDescent="0.25">
      <c r="A1058" s="18" t="s">
        <v>226</v>
      </c>
      <c r="B1058" s="18" t="s">
        <v>831</v>
      </c>
      <c r="C1058">
        <v>4</v>
      </c>
      <c r="D1058">
        <v>4</v>
      </c>
      <c r="E1058">
        <v>4</v>
      </c>
    </row>
    <row r="1059" spans="1:5" ht="17" x14ac:dyDescent="0.25">
      <c r="A1059" s="18" t="s">
        <v>227</v>
      </c>
      <c r="B1059" s="18" t="s">
        <v>832</v>
      </c>
      <c r="C1059">
        <v>4</v>
      </c>
      <c r="D1059">
        <v>4</v>
      </c>
      <c r="E1059">
        <v>2</v>
      </c>
    </row>
    <row r="1060" spans="1:5" ht="17" x14ac:dyDescent="0.25">
      <c r="A1060" s="18" t="s">
        <v>228</v>
      </c>
      <c r="B1060" s="18" t="s">
        <v>833</v>
      </c>
      <c r="C1060">
        <v>4</v>
      </c>
      <c r="D1060">
        <v>4</v>
      </c>
      <c r="E1060">
        <v>4</v>
      </c>
    </row>
    <row r="1061" spans="1:5" ht="17" x14ac:dyDescent="0.25">
      <c r="A1061" s="18" t="s">
        <v>229</v>
      </c>
      <c r="B1061" s="18" t="s">
        <v>834</v>
      </c>
      <c r="C1061">
        <v>3</v>
      </c>
      <c r="D1061">
        <v>2</v>
      </c>
      <c r="E1061">
        <v>1</v>
      </c>
    </row>
    <row r="1062" spans="1:5" ht="17" x14ac:dyDescent="0.25">
      <c r="A1062" s="18" t="s">
        <v>230</v>
      </c>
      <c r="B1062" s="18" t="s">
        <v>835</v>
      </c>
      <c r="C1062">
        <v>4</v>
      </c>
      <c r="D1062">
        <v>4</v>
      </c>
      <c r="E1062">
        <v>1</v>
      </c>
    </row>
    <row r="1063" spans="1:5" ht="17" x14ac:dyDescent="0.25">
      <c r="A1063" s="18" t="s">
        <v>231</v>
      </c>
      <c r="B1063" s="18" t="s">
        <v>148</v>
      </c>
      <c r="C1063">
        <v>3</v>
      </c>
      <c r="D1063">
        <v>4</v>
      </c>
      <c r="E1063">
        <v>1</v>
      </c>
    </row>
    <row r="1064" spans="1:5" ht="17" x14ac:dyDescent="0.25">
      <c r="A1064" s="18" t="s">
        <v>232</v>
      </c>
      <c r="B1064" s="18" t="s">
        <v>836</v>
      </c>
      <c r="C1064">
        <v>4</v>
      </c>
      <c r="D1064">
        <v>3</v>
      </c>
      <c r="E1064">
        <v>2</v>
      </c>
    </row>
    <row r="1065" spans="1:5" ht="17" x14ac:dyDescent="0.25">
      <c r="A1065" s="18" t="s">
        <v>233</v>
      </c>
      <c r="B1065" s="18" t="s">
        <v>837</v>
      </c>
      <c r="C1065">
        <v>4</v>
      </c>
      <c r="D1065">
        <v>4</v>
      </c>
      <c r="E1065">
        <v>2</v>
      </c>
    </row>
    <row r="1066" spans="1:5" ht="17" x14ac:dyDescent="0.25">
      <c r="A1066" s="18" t="s">
        <v>234</v>
      </c>
      <c r="B1066" s="18" t="s">
        <v>152</v>
      </c>
      <c r="C1066">
        <v>3</v>
      </c>
      <c r="D1066">
        <v>3</v>
      </c>
      <c r="E1066">
        <v>1</v>
      </c>
    </row>
    <row r="1067" spans="1:5" ht="17" x14ac:dyDescent="0.25">
      <c r="A1067" s="18" t="s">
        <v>234</v>
      </c>
      <c r="B1067" s="18" t="s">
        <v>152</v>
      </c>
      <c r="C1067">
        <v>3</v>
      </c>
      <c r="D1067">
        <v>3</v>
      </c>
      <c r="E1067">
        <v>1</v>
      </c>
    </row>
    <row r="1068" spans="1:5" ht="17" x14ac:dyDescent="0.25">
      <c r="A1068" s="18" t="s">
        <v>235</v>
      </c>
      <c r="B1068" s="18" t="s">
        <v>410</v>
      </c>
      <c r="C1068">
        <v>1</v>
      </c>
      <c r="D1068">
        <v>1</v>
      </c>
      <c r="E1068">
        <v>1</v>
      </c>
    </row>
    <row r="1069" spans="1:5" ht="17" x14ac:dyDescent="0.25">
      <c r="A1069" s="18" t="s">
        <v>236</v>
      </c>
      <c r="B1069" s="18" t="s">
        <v>835</v>
      </c>
      <c r="C1069">
        <v>4</v>
      </c>
      <c r="D1069">
        <v>4</v>
      </c>
      <c r="E1069">
        <v>1</v>
      </c>
    </row>
    <row r="1070" spans="1:5" ht="17" x14ac:dyDescent="0.25">
      <c r="A1070" s="18" t="s">
        <v>237</v>
      </c>
      <c r="B1070" s="18" t="s">
        <v>148</v>
      </c>
      <c r="C1070">
        <v>3</v>
      </c>
      <c r="D1070">
        <v>4</v>
      </c>
      <c r="E1070">
        <v>1</v>
      </c>
    </row>
    <row r="1071" spans="1:5" ht="17" x14ac:dyDescent="0.25">
      <c r="A1071" s="18" t="s">
        <v>238</v>
      </c>
      <c r="B1071" s="18" t="s">
        <v>396</v>
      </c>
      <c r="C1071">
        <v>3</v>
      </c>
      <c r="D1071">
        <v>4</v>
      </c>
      <c r="E1071">
        <v>1</v>
      </c>
    </row>
    <row r="1072" spans="1:5" ht="17" x14ac:dyDescent="0.25">
      <c r="A1072" s="18" t="s">
        <v>239</v>
      </c>
      <c r="B1072" s="18" t="s">
        <v>148</v>
      </c>
      <c r="C1072">
        <v>3</v>
      </c>
      <c r="D1072">
        <v>4</v>
      </c>
      <c r="E1072">
        <v>1</v>
      </c>
    </row>
    <row r="1073" spans="1:5" ht="17" x14ac:dyDescent="0.25">
      <c r="A1073" s="18" t="s">
        <v>240</v>
      </c>
      <c r="B1073" s="18" t="s">
        <v>838</v>
      </c>
      <c r="C1073">
        <v>1</v>
      </c>
      <c r="D1073">
        <v>1</v>
      </c>
      <c r="E1073">
        <v>1</v>
      </c>
    </row>
    <row r="1074" spans="1:5" ht="17" x14ac:dyDescent="0.25">
      <c r="A1074" s="18" t="s">
        <v>241</v>
      </c>
      <c r="B1074" s="18" t="s">
        <v>839</v>
      </c>
      <c r="C1074">
        <v>4</v>
      </c>
      <c r="D1074">
        <v>2</v>
      </c>
      <c r="E1074">
        <v>4</v>
      </c>
    </row>
    <row r="1075" spans="1:5" ht="17" x14ac:dyDescent="0.25">
      <c r="A1075" s="18" t="s">
        <v>242</v>
      </c>
      <c r="B1075" s="18" t="s">
        <v>436</v>
      </c>
      <c r="C1075">
        <v>4</v>
      </c>
      <c r="D1075">
        <v>4</v>
      </c>
      <c r="E1075">
        <v>1</v>
      </c>
    </row>
    <row r="1076" spans="1:5" ht="17" x14ac:dyDescent="0.25">
      <c r="A1076" s="18" t="s">
        <v>243</v>
      </c>
      <c r="B1076" s="18" t="s">
        <v>148</v>
      </c>
      <c r="C1076">
        <v>3</v>
      </c>
      <c r="D1076">
        <v>4</v>
      </c>
      <c r="E1076">
        <v>1</v>
      </c>
    </row>
    <row r="1077" spans="1:5" ht="17" x14ac:dyDescent="0.25">
      <c r="A1077" s="18" t="s">
        <v>244</v>
      </c>
      <c r="B1077" s="18" t="s">
        <v>148</v>
      </c>
      <c r="C1077">
        <v>3</v>
      </c>
      <c r="D1077">
        <v>4</v>
      </c>
      <c r="E1077">
        <v>1</v>
      </c>
    </row>
    <row r="1078" spans="1:5" ht="17" x14ac:dyDescent="0.25">
      <c r="A1078" s="18" t="s">
        <v>245</v>
      </c>
      <c r="B1078" s="18" t="s">
        <v>186</v>
      </c>
      <c r="C1078">
        <v>3</v>
      </c>
      <c r="D1078">
        <v>4</v>
      </c>
      <c r="E1078">
        <v>1</v>
      </c>
    </row>
    <row r="1079" spans="1:5" ht="17" x14ac:dyDescent="0.25">
      <c r="A1079" s="18" t="s">
        <v>246</v>
      </c>
      <c r="B1079" s="18" t="s">
        <v>840</v>
      </c>
      <c r="C1079">
        <v>4</v>
      </c>
      <c r="D1079">
        <v>2</v>
      </c>
      <c r="E1079">
        <v>1</v>
      </c>
    </row>
    <row r="1080" spans="1:5" ht="17" x14ac:dyDescent="0.25">
      <c r="A1080" s="18" t="s">
        <v>247</v>
      </c>
      <c r="B1080" s="18" t="s">
        <v>841</v>
      </c>
      <c r="C1080">
        <v>3</v>
      </c>
      <c r="D1080">
        <v>4</v>
      </c>
      <c r="E1080">
        <v>2</v>
      </c>
    </row>
    <row r="1081" spans="1:5" ht="17" x14ac:dyDescent="0.25">
      <c r="A1081" s="18" t="s">
        <v>248</v>
      </c>
      <c r="B1081" s="18" t="s">
        <v>842</v>
      </c>
      <c r="C1081">
        <v>4</v>
      </c>
      <c r="D1081">
        <v>4</v>
      </c>
      <c r="E1081">
        <v>4</v>
      </c>
    </row>
    <row r="1082" spans="1:5" ht="17" x14ac:dyDescent="0.25">
      <c r="A1082" s="18" t="s">
        <v>249</v>
      </c>
      <c r="B1082" s="18">
        <v>14</v>
      </c>
      <c r="C1082">
        <v>4</v>
      </c>
      <c r="D1082">
        <v>4</v>
      </c>
      <c r="E1082">
        <v>4</v>
      </c>
    </row>
    <row r="1083" spans="1:5" ht="17" x14ac:dyDescent="0.25">
      <c r="A1083" s="18" t="s">
        <v>250</v>
      </c>
      <c r="B1083" s="18" t="s">
        <v>148</v>
      </c>
      <c r="C1083">
        <v>4</v>
      </c>
      <c r="D1083">
        <v>4</v>
      </c>
      <c r="E1083">
        <v>1</v>
      </c>
    </row>
    <row r="1084" spans="1:5" ht="17" x14ac:dyDescent="0.25">
      <c r="A1084" s="18" t="s">
        <v>251</v>
      </c>
      <c r="B1084" s="18" t="s">
        <v>843</v>
      </c>
      <c r="C1084">
        <v>3</v>
      </c>
      <c r="D1084">
        <v>4</v>
      </c>
      <c r="E1084">
        <v>1</v>
      </c>
    </row>
    <row r="1085" spans="1:5" ht="17" x14ac:dyDescent="0.25">
      <c r="A1085" s="18" t="s">
        <v>252</v>
      </c>
      <c r="B1085" s="18" t="s">
        <v>509</v>
      </c>
      <c r="C1085">
        <v>3</v>
      </c>
      <c r="D1085">
        <v>4</v>
      </c>
      <c r="E1085">
        <v>1</v>
      </c>
    </row>
    <row r="1086" spans="1:5" ht="17" x14ac:dyDescent="0.25">
      <c r="A1086" s="18" t="s">
        <v>253</v>
      </c>
      <c r="B1086" s="18" t="s">
        <v>844</v>
      </c>
      <c r="C1086">
        <v>4</v>
      </c>
      <c r="D1086">
        <v>4</v>
      </c>
      <c r="E1086">
        <v>3</v>
      </c>
    </row>
    <row r="1087" spans="1:5" ht="17" x14ac:dyDescent="0.25">
      <c r="A1087" s="18" t="s">
        <v>245</v>
      </c>
      <c r="B1087" s="18" t="s">
        <v>186</v>
      </c>
      <c r="C1087">
        <v>3</v>
      </c>
      <c r="D1087">
        <v>4</v>
      </c>
      <c r="E1087">
        <v>2</v>
      </c>
    </row>
    <row r="1088" spans="1:5" ht="17" x14ac:dyDescent="0.25">
      <c r="A1088" s="18" t="s">
        <v>254</v>
      </c>
      <c r="B1088" s="18" t="s">
        <v>745</v>
      </c>
      <c r="C1088">
        <v>4</v>
      </c>
      <c r="D1088">
        <v>4</v>
      </c>
      <c r="E1088">
        <v>2</v>
      </c>
    </row>
    <row r="1089" spans="1:5" ht="17" x14ac:dyDescent="0.25">
      <c r="A1089" s="18" t="s">
        <v>255</v>
      </c>
      <c r="B1089" s="18" t="s">
        <v>845</v>
      </c>
      <c r="C1089">
        <v>4</v>
      </c>
      <c r="D1089">
        <v>2</v>
      </c>
      <c r="E1089">
        <v>2</v>
      </c>
    </row>
    <row r="1090" spans="1:5" ht="17" x14ac:dyDescent="0.25">
      <c r="A1090" s="18" t="s">
        <v>256</v>
      </c>
      <c r="B1090" s="18" t="s">
        <v>168</v>
      </c>
      <c r="C1090">
        <v>4</v>
      </c>
      <c r="D1090">
        <v>4</v>
      </c>
      <c r="E1090">
        <v>4</v>
      </c>
    </row>
    <row r="1091" spans="1:5" ht="17" x14ac:dyDescent="0.25">
      <c r="A1091" s="18" t="s">
        <v>257</v>
      </c>
      <c r="B1091" s="18" t="s">
        <v>169</v>
      </c>
      <c r="C1091">
        <v>4</v>
      </c>
      <c r="D1091">
        <v>4</v>
      </c>
      <c r="E1091">
        <v>4</v>
      </c>
    </row>
    <row r="1092" spans="1:5" ht="17" x14ac:dyDescent="0.25">
      <c r="A1092" s="18" t="s">
        <v>258</v>
      </c>
      <c r="B1092" s="18" t="s">
        <v>846</v>
      </c>
      <c r="C1092">
        <v>4</v>
      </c>
      <c r="D1092">
        <v>3</v>
      </c>
      <c r="E1092">
        <v>4</v>
      </c>
    </row>
    <row r="1093" spans="1:5" ht="17" x14ac:dyDescent="0.25">
      <c r="A1093" s="18" t="s">
        <v>259</v>
      </c>
      <c r="B1093" s="18" t="s">
        <v>171</v>
      </c>
      <c r="C1093">
        <v>4</v>
      </c>
      <c r="D1093">
        <v>4</v>
      </c>
      <c r="E1093">
        <v>4</v>
      </c>
    </row>
    <row r="1094" spans="1:5" ht="17" x14ac:dyDescent="0.25">
      <c r="A1094" s="18" t="s">
        <v>260</v>
      </c>
      <c r="B1094" s="18" t="s">
        <v>847</v>
      </c>
      <c r="C1094">
        <v>4</v>
      </c>
      <c r="D1094">
        <v>1</v>
      </c>
      <c r="E1094">
        <v>1</v>
      </c>
    </row>
    <row r="1095" spans="1:5" ht="17" x14ac:dyDescent="0.25">
      <c r="A1095" s="18" t="s">
        <v>261</v>
      </c>
      <c r="B1095" s="18" t="s">
        <v>136</v>
      </c>
      <c r="C1095">
        <v>3</v>
      </c>
      <c r="D1095">
        <v>4</v>
      </c>
      <c r="E1095">
        <v>2</v>
      </c>
    </row>
    <row r="1096" spans="1:5" ht="17" x14ac:dyDescent="0.25">
      <c r="A1096" s="18" t="s">
        <v>262</v>
      </c>
      <c r="B1096" s="18" t="s">
        <v>194</v>
      </c>
      <c r="C1096">
        <v>3</v>
      </c>
      <c r="D1096">
        <v>4</v>
      </c>
      <c r="E1096">
        <v>2</v>
      </c>
    </row>
    <row r="1097" spans="1:5" ht="17" x14ac:dyDescent="0.25">
      <c r="A1097" s="18" t="s">
        <v>263</v>
      </c>
      <c r="B1097" s="18" t="s">
        <v>514</v>
      </c>
      <c r="C1097">
        <v>3</v>
      </c>
      <c r="D1097">
        <v>2</v>
      </c>
      <c r="E1097">
        <v>2</v>
      </c>
    </row>
    <row r="1098" spans="1:5" ht="17" x14ac:dyDescent="0.25">
      <c r="A1098" s="18" t="s">
        <v>264</v>
      </c>
      <c r="B1098" s="18" t="s">
        <v>848</v>
      </c>
      <c r="C1098">
        <v>3</v>
      </c>
      <c r="D1098">
        <v>4</v>
      </c>
      <c r="E1098">
        <v>4</v>
      </c>
    </row>
    <row r="1099" spans="1:5" ht="17" x14ac:dyDescent="0.25">
      <c r="A1099" s="18" t="s">
        <v>265</v>
      </c>
      <c r="B1099" s="18" t="s">
        <v>849</v>
      </c>
      <c r="C1099">
        <v>4</v>
      </c>
      <c r="D1099">
        <v>4</v>
      </c>
      <c r="E1099">
        <v>1</v>
      </c>
    </row>
    <row r="1100" spans="1:5" ht="17" x14ac:dyDescent="0.25">
      <c r="A1100" s="18" t="s">
        <v>266</v>
      </c>
      <c r="B1100" s="18" t="s">
        <v>850</v>
      </c>
      <c r="C1100">
        <v>3</v>
      </c>
      <c r="D1100">
        <v>1</v>
      </c>
      <c r="E1100">
        <v>1</v>
      </c>
    </row>
    <row r="1101" spans="1:5" ht="17" x14ac:dyDescent="0.25">
      <c r="A1101" s="18" t="s">
        <v>267</v>
      </c>
      <c r="B1101" s="18" t="s">
        <v>148</v>
      </c>
      <c r="C1101">
        <v>3</v>
      </c>
      <c r="D1101">
        <v>4</v>
      </c>
      <c r="E1101">
        <v>1</v>
      </c>
    </row>
    <row r="1102" spans="1:5" ht="17" x14ac:dyDescent="0.25">
      <c r="A1102" s="18" t="s">
        <v>268</v>
      </c>
      <c r="B1102" s="18" t="s">
        <v>851</v>
      </c>
      <c r="C1102">
        <v>4</v>
      </c>
      <c r="D1102">
        <v>3</v>
      </c>
      <c r="E1102">
        <v>3</v>
      </c>
    </row>
    <row r="1103" spans="1:5" ht="17" x14ac:dyDescent="0.25">
      <c r="A1103" s="18" t="s">
        <v>269</v>
      </c>
      <c r="B1103" s="18" t="s">
        <v>827</v>
      </c>
      <c r="C1103">
        <v>4</v>
      </c>
      <c r="D1103">
        <v>1</v>
      </c>
      <c r="E1103">
        <v>1</v>
      </c>
    </row>
    <row r="1104" spans="1:5" ht="17" x14ac:dyDescent="0.25">
      <c r="A1104" s="18" t="s">
        <v>270</v>
      </c>
      <c r="B1104" s="18" t="s">
        <v>852</v>
      </c>
      <c r="C1104">
        <v>4</v>
      </c>
      <c r="D1104">
        <v>4</v>
      </c>
      <c r="E1104">
        <v>3</v>
      </c>
    </row>
    <row r="1105" spans="1:5" ht="17" x14ac:dyDescent="0.25">
      <c r="A1105" s="18" t="s">
        <v>271</v>
      </c>
      <c r="B1105" s="18" t="s">
        <v>853</v>
      </c>
      <c r="C1105">
        <v>4</v>
      </c>
      <c r="D1105">
        <v>4</v>
      </c>
      <c r="E1105">
        <v>3</v>
      </c>
    </row>
    <row r="1106" spans="1:5" ht="17" x14ac:dyDescent="0.25">
      <c r="A1106" s="18" t="s">
        <v>272</v>
      </c>
      <c r="B1106" s="18" t="s">
        <v>148</v>
      </c>
      <c r="C1106">
        <v>3</v>
      </c>
      <c r="D1106">
        <v>4</v>
      </c>
      <c r="E1106">
        <v>1</v>
      </c>
    </row>
    <row r="1107" spans="1:5" ht="17" x14ac:dyDescent="0.25">
      <c r="A1107" s="18" t="s">
        <v>245</v>
      </c>
      <c r="B1107" s="18" t="s">
        <v>186</v>
      </c>
      <c r="C1107">
        <v>3</v>
      </c>
      <c r="D1107">
        <v>4</v>
      </c>
      <c r="E1107">
        <v>1</v>
      </c>
    </row>
    <row r="1108" spans="1:5" ht="17" x14ac:dyDescent="0.25">
      <c r="A1108" s="18" t="s">
        <v>273</v>
      </c>
      <c r="B1108" s="18" t="s">
        <v>854</v>
      </c>
      <c r="C1108">
        <v>4</v>
      </c>
      <c r="D1108">
        <v>1</v>
      </c>
      <c r="E1108">
        <v>1</v>
      </c>
    </row>
    <row r="1109" spans="1:5" ht="17" x14ac:dyDescent="0.25">
      <c r="A1109" s="18" t="s">
        <v>274</v>
      </c>
      <c r="B1109" s="18" t="s">
        <v>855</v>
      </c>
      <c r="C1109">
        <v>4</v>
      </c>
      <c r="D1109">
        <v>4</v>
      </c>
      <c r="E1109">
        <v>3</v>
      </c>
    </row>
    <row r="1110" spans="1:5" ht="17" x14ac:dyDescent="0.25">
      <c r="A1110" s="18" t="s">
        <v>275</v>
      </c>
      <c r="B1110" s="18" t="s">
        <v>184</v>
      </c>
      <c r="C1110">
        <v>3</v>
      </c>
      <c r="D1110">
        <v>4</v>
      </c>
      <c r="E1110">
        <v>3</v>
      </c>
    </row>
    <row r="1111" spans="1:5" ht="17" x14ac:dyDescent="0.25">
      <c r="A1111" s="18" t="s">
        <v>276</v>
      </c>
      <c r="B1111" s="18" t="s">
        <v>148</v>
      </c>
      <c r="C1111">
        <v>3</v>
      </c>
      <c r="D1111">
        <v>4</v>
      </c>
      <c r="E1111">
        <v>1</v>
      </c>
    </row>
    <row r="1112" spans="1:5" ht="17" x14ac:dyDescent="0.25">
      <c r="A1112" s="18" t="s">
        <v>277</v>
      </c>
      <c r="B1112" s="18" t="s">
        <v>185</v>
      </c>
      <c r="C1112">
        <v>4</v>
      </c>
      <c r="D1112">
        <v>4</v>
      </c>
      <c r="E1112">
        <v>4</v>
      </c>
    </row>
    <row r="1113" spans="1:5" ht="17" x14ac:dyDescent="0.25">
      <c r="A1113" s="18" t="s">
        <v>278</v>
      </c>
      <c r="B1113" s="18" t="s">
        <v>186</v>
      </c>
      <c r="C1113">
        <v>3</v>
      </c>
      <c r="D1113">
        <v>4</v>
      </c>
      <c r="E1113">
        <v>1</v>
      </c>
    </row>
    <row r="1114" spans="1:5" ht="17" x14ac:dyDescent="0.25">
      <c r="A1114" s="18" t="s">
        <v>279</v>
      </c>
      <c r="B1114" s="18" t="s">
        <v>187</v>
      </c>
      <c r="C1114">
        <v>3</v>
      </c>
      <c r="D1114">
        <v>4</v>
      </c>
      <c r="E1114">
        <v>4</v>
      </c>
    </row>
    <row r="1115" spans="1:5" ht="17" x14ac:dyDescent="0.25">
      <c r="A1115" s="18" t="s">
        <v>267</v>
      </c>
      <c r="B1115" s="18" t="s">
        <v>148</v>
      </c>
      <c r="C1115">
        <v>3</v>
      </c>
      <c r="D1115">
        <v>4</v>
      </c>
      <c r="E1115">
        <v>1</v>
      </c>
    </row>
    <row r="1116" spans="1:5" ht="17" x14ac:dyDescent="0.25">
      <c r="A1116" s="18" t="s">
        <v>280</v>
      </c>
      <c r="B1116" s="18" t="s">
        <v>188</v>
      </c>
      <c r="C1116">
        <v>3</v>
      </c>
      <c r="D1116">
        <v>4</v>
      </c>
      <c r="E1116">
        <v>4</v>
      </c>
    </row>
    <row r="1117" spans="1:5" ht="17" x14ac:dyDescent="0.25">
      <c r="A1117" s="18" t="s">
        <v>281</v>
      </c>
      <c r="B1117" s="18" t="s">
        <v>856</v>
      </c>
      <c r="C1117">
        <v>3</v>
      </c>
      <c r="D1117">
        <v>4</v>
      </c>
      <c r="E1117">
        <v>1</v>
      </c>
    </row>
    <row r="1118" spans="1:5" ht="17" x14ac:dyDescent="0.25">
      <c r="A1118" s="18" t="s">
        <v>282</v>
      </c>
      <c r="B1118" s="18" t="s">
        <v>148</v>
      </c>
      <c r="C1118">
        <v>3</v>
      </c>
      <c r="D1118">
        <v>4</v>
      </c>
      <c r="E1118">
        <v>1</v>
      </c>
    </row>
    <row r="1119" spans="1:5" ht="17" x14ac:dyDescent="0.25">
      <c r="A1119" s="18" t="s">
        <v>283</v>
      </c>
      <c r="B1119" s="18" t="s">
        <v>857</v>
      </c>
      <c r="C1119">
        <v>3</v>
      </c>
      <c r="D1119">
        <v>4</v>
      </c>
      <c r="E1119">
        <v>3</v>
      </c>
    </row>
    <row r="1120" spans="1:5" ht="17" x14ac:dyDescent="0.25">
      <c r="A1120" s="18" t="s">
        <v>284</v>
      </c>
      <c r="B1120" s="18" t="s">
        <v>661</v>
      </c>
      <c r="C1120">
        <v>4</v>
      </c>
      <c r="D1120">
        <v>4</v>
      </c>
      <c r="E1120">
        <v>4</v>
      </c>
    </row>
    <row r="1121" spans="1:5" ht="17" x14ac:dyDescent="0.25">
      <c r="A1121" s="18" t="s">
        <v>285</v>
      </c>
      <c r="B1121" s="18" t="s">
        <v>148</v>
      </c>
      <c r="C1121">
        <v>3</v>
      </c>
      <c r="D1121">
        <v>4</v>
      </c>
      <c r="E1121">
        <v>1</v>
      </c>
    </row>
    <row r="1122" spans="1:5" ht="17" x14ac:dyDescent="0.25">
      <c r="A1122" s="18" t="s">
        <v>286</v>
      </c>
      <c r="B1122" s="18" t="s">
        <v>590</v>
      </c>
      <c r="C1122">
        <v>4</v>
      </c>
      <c r="D1122">
        <v>4</v>
      </c>
      <c r="E1122">
        <v>2</v>
      </c>
    </row>
    <row r="1123" spans="1:5" ht="17" x14ac:dyDescent="0.25">
      <c r="A1123" s="18" t="s">
        <v>287</v>
      </c>
      <c r="B1123" s="18" t="s">
        <v>136</v>
      </c>
      <c r="C1123">
        <v>3</v>
      </c>
      <c r="D1123">
        <v>4</v>
      </c>
      <c r="E1123">
        <v>1</v>
      </c>
    </row>
    <row r="1124" spans="1:5" ht="17" x14ac:dyDescent="0.25">
      <c r="A1124" s="18" t="s">
        <v>288</v>
      </c>
      <c r="B1124" s="18" t="s">
        <v>194</v>
      </c>
      <c r="C1124">
        <v>3</v>
      </c>
      <c r="D1124">
        <v>4</v>
      </c>
      <c r="E1124">
        <v>1</v>
      </c>
    </row>
    <row r="1125" spans="1:5" ht="17" x14ac:dyDescent="0.25">
      <c r="A1125" s="18" t="s">
        <v>289</v>
      </c>
      <c r="B1125" s="18" t="s">
        <v>396</v>
      </c>
      <c r="C1125">
        <v>3</v>
      </c>
      <c r="D1125">
        <v>4</v>
      </c>
      <c r="E1125">
        <v>1</v>
      </c>
    </row>
    <row r="1126" spans="1:5" ht="17" x14ac:dyDescent="0.25">
      <c r="A1126" s="18" t="s">
        <v>290</v>
      </c>
      <c r="B1126" s="18" t="s">
        <v>854</v>
      </c>
      <c r="C1126">
        <v>4</v>
      </c>
      <c r="D1126">
        <v>2</v>
      </c>
      <c r="E1126">
        <v>1</v>
      </c>
    </row>
    <row r="1127" spans="1:5" ht="17" x14ac:dyDescent="0.25">
      <c r="A1127" s="18" t="s">
        <v>291</v>
      </c>
      <c r="B1127" s="18" t="s">
        <v>858</v>
      </c>
      <c r="C1127">
        <v>4</v>
      </c>
      <c r="D1127">
        <v>4</v>
      </c>
      <c r="E1127">
        <v>4</v>
      </c>
    </row>
    <row r="1128" spans="1:5" ht="17" x14ac:dyDescent="0.25">
      <c r="A1128" s="18" t="s">
        <v>292</v>
      </c>
      <c r="B1128" s="18" t="s">
        <v>859</v>
      </c>
      <c r="C1128">
        <v>3</v>
      </c>
      <c r="D1128">
        <v>3</v>
      </c>
      <c r="E1128">
        <v>3</v>
      </c>
    </row>
    <row r="1129" spans="1:5" ht="17" x14ac:dyDescent="0.25">
      <c r="A1129" s="18" t="s">
        <v>293</v>
      </c>
      <c r="B1129" s="18" t="s">
        <v>352</v>
      </c>
      <c r="C1129">
        <v>4</v>
      </c>
      <c r="D1129">
        <v>4</v>
      </c>
      <c r="E1129">
        <v>4</v>
      </c>
    </row>
    <row r="1130" spans="1:5" ht="17" x14ac:dyDescent="0.25">
      <c r="A1130" s="18" t="s">
        <v>294</v>
      </c>
      <c r="B1130" s="18" t="s">
        <v>860</v>
      </c>
      <c r="C1130">
        <v>4</v>
      </c>
      <c r="D1130">
        <v>4</v>
      </c>
      <c r="E1130">
        <v>4</v>
      </c>
    </row>
    <row r="1131" spans="1:5" ht="17" x14ac:dyDescent="0.25">
      <c r="A1131" s="18" t="s">
        <v>295</v>
      </c>
      <c r="B1131" s="18" t="s">
        <v>861</v>
      </c>
      <c r="C1131">
        <v>4</v>
      </c>
      <c r="D1131">
        <v>1</v>
      </c>
      <c r="E1131">
        <v>1</v>
      </c>
    </row>
    <row r="1132" spans="1:5" ht="17" x14ac:dyDescent="0.25">
      <c r="A1132" s="18" t="s">
        <v>260</v>
      </c>
      <c r="B1132" s="18" t="s">
        <v>847</v>
      </c>
      <c r="C1132">
        <v>4</v>
      </c>
      <c r="D1132">
        <v>1</v>
      </c>
      <c r="E1132">
        <v>1</v>
      </c>
    </row>
    <row r="1133" spans="1:5" ht="17" x14ac:dyDescent="0.25">
      <c r="A1133" s="18" t="s">
        <v>296</v>
      </c>
      <c r="B1133" s="18" t="s">
        <v>201</v>
      </c>
      <c r="C1133">
        <v>4</v>
      </c>
      <c r="D1133">
        <v>4</v>
      </c>
      <c r="E1133">
        <v>3</v>
      </c>
    </row>
    <row r="1134" spans="1:5" ht="17" x14ac:dyDescent="0.25">
      <c r="A1134" s="18" t="s">
        <v>297</v>
      </c>
      <c r="B1134" s="18" t="s">
        <v>148</v>
      </c>
      <c r="C1134">
        <v>4</v>
      </c>
      <c r="D1134">
        <v>4</v>
      </c>
      <c r="E1134">
        <v>1</v>
      </c>
    </row>
    <row r="1135" spans="1:5" ht="17" x14ac:dyDescent="0.25">
      <c r="A1135" s="18" t="s">
        <v>298</v>
      </c>
      <c r="B1135" s="18" t="s">
        <v>422</v>
      </c>
      <c r="C1135">
        <v>4</v>
      </c>
      <c r="D1135">
        <v>4</v>
      </c>
      <c r="E1135">
        <v>4</v>
      </c>
    </row>
    <row r="1136" spans="1:5" ht="17" x14ac:dyDescent="0.25">
      <c r="A1136" s="18" t="s">
        <v>868</v>
      </c>
      <c r="B1136" s="18" t="s">
        <v>862</v>
      </c>
      <c r="C1136">
        <v>4</v>
      </c>
      <c r="D1136">
        <v>4</v>
      </c>
      <c r="E1136">
        <v>4</v>
      </c>
    </row>
    <row r="1137" spans="1:5" ht="17" x14ac:dyDescent="0.25">
      <c r="A1137" s="18" t="s">
        <v>869</v>
      </c>
      <c r="B1137" s="18" t="s">
        <v>863</v>
      </c>
      <c r="C1137">
        <v>4</v>
      </c>
      <c r="D1137">
        <v>4</v>
      </c>
      <c r="E1137">
        <v>4</v>
      </c>
    </row>
    <row r="1138" spans="1:5" ht="17" x14ac:dyDescent="0.25">
      <c r="A1138" s="18" t="s">
        <v>870</v>
      </c>
      <c r="B1138" s="18" t="s">
        <v>864</v>
      </c>
      <c r="C1138">
        <v>4</v>
      </c>
      <c r="D1138">
        <v>4</v>
      </c>
      <c r="E1138">
        <v>4</v>
      </c>
    </row>
    <row r="1139" spans="1:5" ht="17" x14ac:dyDescent="0.25">
      <c r="A1139" s="18" t="s">
        <v>871</v>
      </c>
      <c r="B1139" s="18" t="s">
        <v>865</v>
      </c>
      <c r="C1139">
        <v>4</v>
      </c>
      <c r="D1139">
        <v>4</v>
      </c>
      <c r="E1139">
        <v>4</v>
      </c>
    </row>
    <row r="1140" spans="1:5" ht="17" x14ac:dyDescent="0.25">
      <c r="A1140" s="18" t="s">
        <v>872</v>
      </c>
      <c r="B1140" s="18" t="s">
        <v>866</v>
      </c>
      <c r="C1140">
        <v>4</v>
      </c>
      <c r="D1140">
        <v>4</v>
      </c>
      <c r="E1140">
        <v>4</v>
      </c>
    </row>
    <row r="1141" spans="1:5" ht="17" x14ac:dyDescent="0.25">
      <c r="A1141" s="18" t="s">
        <v>873</v>
      </c>
      <c r="B1141" s="18" t="s">
        <v>867</v>
      </c>
      <c r="C1141">
        <v>4</v>
      </c>
      <c r="D1141">
        <v>4</v>
      </c>
      <c r="E1141">
        <v>4</v>
      </c>
    </row>
    <row r="1142" spans="1:5" ht="17" x14ac:dyDescent="0.25">
      <c r="A1142" s="18" t="s">
        <v>874</v>
      </c>
      <c r="B1142" s="18" t="s">
        <v>827</v>
      </c>
      <c r="C1142">
        <v>4</v>
      </c>
      <c r="D1142">
        <v>4</v>
      </c>
      <c r="E1142">
        <v>4</v>
      </c>
    </row>
    <row r="1143" spans="1:5" x14ac:dyDescent="0.2">
      <c r="C1143">
        <f>SUM(C1036:C1142)/428</f>
        <v>0.87616822429906538</v>
      </c>
      <c r="D1143">
        <f>SUM(D1036:D1142)/428</f>
        <v>0.88317757009345799</v>
      </c>
      <c r="E1143">
        <f>SUM(E1036:E1142)/428</f>
        <v>0.54672897196261683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4"/>
  <sheetViews>
    <sheetView tabSelected="1" topLeftCell="A15" workbookViewId="0">
      <selection activeCell="A23" sqref="A23"/>
    </sheetView>
  </sheetViews>
  <sheetFormatPr baseColWidth="10" defaultRowHeight="16" x14ac:dyDescent="0.2"/>
  <cols>
    <col min="1" max="1" width="65.33203125" bestFit="1" customWidth="1"/>
  </cols>
  <sheetData>
    <row r="1" spans="1:8 16384:16384" x14ac:dyDescent="0.2">
      <c r="B1">
        <v>0.55000000000000004</v>
      </c>
      <c r="C1">
        <v>0.6</v>
      </c>
      <c r="D1">
        <v>0.7</v>
      </c>
      <c r="E1">
        <v>0.8</v>
      </c>
      <c r="F1">
        <v>0.9</v>
      </c>
    </row>
    <row r="2" spans="1:8 16384:16384" x14ac:dyDescent="0.2">
      <c r="A2" t="s">
        <v>875</v>
      </c>
    </row>
    <row r="3" spans="1:8 16384:16384" x14ac:dyDescent="0.2">
      <c r="A3" t="s">
        <v>876</v>
      </c>
      <c r="B3" t="s">
        <v>919</v>
      </c>
      <c r="C3" t="s">
        <v>921</v>
      </c>
      <c r="D3" t="s">
        <v>915</v>
      </c>
      <c r="E3" t="s">
        <v>915</v>
      </c>
      <c r="F3" t="s">
        <v>915</v>
      </c>
    </row>
    <row r="4" spans="1:8 16384:16384" ht="17" x14ac:dyDescent="0.25">
      <c r="A4" s="18" t="s">
        <v>822</v>
      </c>
      <c r="B4" t="s">
        <v>917</v>
      </c>
      <c r="C4" t="s">
        <v>917</v>
      </c>
      <c r="D4" t="s">
        <v>917</v>
      </c>
      <c r="E4" t="s">
        <v>917</v>
      </c>
      <c r="F4" t="s">
        <v>917</v>
      </c>
    </row>
    <row r="5" spans="1:8 16384:16384" x14ac:dyDescent="0.2">
      <c r="A5" t="s">
        <v>877</v>
      </c>
    </row>
    <row r="6" spans="1:8 16384:16384" x14ac:dyDescent="0.2">
      <c r="A6" t="s">
        <v>878</v>
      </c>
      <c r="B6" s="3" t="s">
        <v>920</v>
      </c>
      <c r="C6" s="3" t="s">
        <v>920</v>
      </c>
      <c r="D6" t="s">
        <v>915</v>
      </c>
      <c r="E6" t="s">
        <v>915</v>
      </c>
      <c r="F6" t="s">
        <v>915</v>
      </c>
    </row>
    <row r="7" spans="1:8 16384:16384" ht="17" x14ac:dyDescent="0.25">
      <c r="A7" s="18" t="s">
        <v>826</v>
      </c>
      <c r="C7" t="s">
        <v>918</v>
      </c>
      <c r="D7" t="s">
        <v>918</v>
      </c>
      <c r="E7" t="s">
        <v>918</v>
      </c>
      <c r="F7" t="s">
        <v>918</v>
      </c>
    </row>
    <row r="8" spans="1:8 16384:16384" x14ac:dyDescent="0.2">
      <c r="A8" t="s">
        <v>879</v>
      </c>
    </row>
    <row r="9" spans="1:8 16384:16384" x14ac:dyDescent="0.2">
      <c r="A9" t="s">
        <v>880</v>
      </c>
      <c r="B9" t="s">
        <v>919</v>
      </c>
      <c r="C9" t="s">
        <v>921</v>
      </c>
      <c r="D9" t="s">
        <v>915</v>
      </c>
      <c r="E9" t="s">
        <v>915</v>
      </c>
      <c r="F9" t="s">
        <v>915</v>
      </c>
    </row>
    <row r="10" spans="1:8 16384:16384" ht="17" x14ac:dyDescent="0.25">
      <c r="A10" s="18" t="s">
        <v>827</v>
      </c>
      <c r="B10" t="s">
        <v>917</v>
      </c>
      <c r="C10" t="s">
        <v>917</v>
      </c>
      <c r="D10" t="s">
        <v>917</v>
      </c>
      <c r="E10" t="s">
        <v>917</v>
      </c>
      <c r="F10" t="s">
        <v>917</v>
      </c>
      <c r="H10" s="18"/>
    </row>
    <row r="11" spans="1:8 16384:16384" x14ac:dyDescent="0.2">
      <c r="A11" t="s">
        <v>881</v>
      </c>
    </row>
    <row r="12" spans="1:8 16384:16384" x14ac:dyDescent="0.2">
      <c r="A12" t="s">
        <v>882</v>
      </c>
      <c r="B12" t="s">
        <v>920</v>
      </c>
      <c r="C12" t="s">
        <v>920</v>
      </c>
      <c r="D12" t="s">
        <v>920</v>
      </c>
      <c r="E12" t="s">
        <v>915</v>
      </c>
      <c r="F12" t="s">
        <v>915</v>
      </c>
    </row>
    <row r="13" spans="1:8 16384:16384" ht="17" x14ac:dyDescent="0.25">
      <c r="A13" s="18" t="s">
        <v>828</v>
      </c>
      <c r="B13" t="s">
        <v>918</v>
      </c>
      <c r="C13" t="s">
        <v>918</v>
      </c>
      <c r="D13" t="s">
        <v>918</v>
      </c>
      <c r="E13" t="s">
        <v>918</v>
      </c>
      <c r="F13" t="s">
        <v>918</v>
      </c>
      <c r="H13" s="18"/>
    </row>
    <row r="14" spans="1:8 16384:16384" x14ac:dyDescent="0.2">
      <c r="A14" t="s">
        <v>883</v>
      </c>
    </row>
    <row r="15" spans="1:8 16384:16384" ht="18" customHeight="1" x14ac:dyDescent="0.2">
      <c r="A15" t="s">
        <v>884</v>
      </c>
      <c r="B15" t="s">
        <v>919</v>
      </c>
      <c r="C15" t="s">
        <v>919</v>
      </c>
      <c r="D15" t="s">
        <v>914</v>
      </c>
      <c r="E15" t="s">
        <v>914</v>
      </c>
      <c r="F15" t="s">
        <v>914</v>
      </c>
    </row>
    <row r="16" spans="1:8 16384:16384" ht="18" customHeight="1" x14ac:dyDescent="0.25">
      <c r="A16" s="18" t="s">
        <v>829</v>
      </c>
      <c r="B16" t="s">
        <v>917</v>
      </c>
      <c r="C16" t="s">
        <v>917</v>
      </c>
      <c r="D16" t="s">
        <v>917</v>
      </c>
      <c r="E16" t="s">
        <v>917</v>
      </c>
      <c r="F16" t="s">
        <v>917</v>
      </c>
      <c r="H16" s="18"/>
      <c r="XFD16" t="s">
        <v>918</v>
      </c>
    </row>
    <row r="17" spans="1:8 16384:16384" x14ac:dyDescent="0.2">
      <c r="A17" t="s">
        <v>885</v>
      </c>
      <c r="B17" s="3"/>
    </row>
    <row r="18" spans="1:8 16384:16384" x14ac:dyDescent="0.2">
      <c r="A18" t="s">
        <v>886</v>
      </c>
      <c r="B18" t="s">
        <v>919</v>
      </c>
      <c r="C18" t="s">
        <v>919</v>
      </c>
      <c r="D18" t="s">
        <v>915</v>
      </c>
      <c r="E18" t="s">
        <v>915</v>
      </c>
      <c r="F18" t="s">
        <v>915</v>
      </c>
    </row>
    <row r="19" spans="1:8 16384:16384" ht="17" x14ac:dyDescent="0.25">
      <c r="A19" s="18" t="s">
        <v>839</v>
      </c>
      <c r="B19" t="s">
        <v>917</v>
      </c>
      <c r="C19" t="s">
        <v>917</v>
      </c>
      <c r="D19" t="s">
        <v>917</v>
      </c>
      <c r="E19" t="s">
        <v>917</v>
      </c>
      <c r="F19" s="3" t="s">
        <v>917</v>
      </c>
      <c r="H19" s="18"/>
    </row>
    <row r="20" spans="1:8 16384:16384" x14ac:dyDescent="0.2">
      <c r="A20" t="s">
        <v>887</v>
      </c>
    </row>
    <row r="21" spans="1:8 16384:16384" x14ac:dyDescent="0.2">
      <c r="A21" t="s">
        <v>888</v>
      </c>
      <c r="B21" t="s">
        <v>920</v>
      </c>
      <c r="C21" t="s">
        <v>915</v>
      </c>
      <c r="D21" t="s">
        <v>915</v>
      </c>
      <c r="E21" t="s">
        <v>915</v>
      </c>
      <c r="F21" t="s">
        <v>915</v>
      </c>
    </row>
    <row r="22" spans="1:8 16384:16384" ht="17" x14ac:dyDescent="0.25">
      <c r="A22" s="18" t="s">
        <v>847</v>
      </c>
      <c r="B22" t="s">
        <v>918</v>
      </c>
      <c r="C22" t="s">
        <v>918</v>
      </c>
      <c r="D22" t="s">
        <v>918</v>
      </c>
      <c r="E22" t="s">
        <v>918</v>
      </c>
      <c r="F22" t="s">
        <v>918</v>
      </c>
      <c r="H22" s="18"/>
    </row>
    <row r="23" spans="1:8 16384:16384" x14ac:dyDescent="0.2">
      <c r="A23" t="s">
        <v>889</v>
      </c>
    </row>
    <row r="24" spans="1:8 16384:16384" x14ac:dyDescent="0.2">
      <c r="A24" t="s">
        <v>890</v>
      </c>
      <c r="B24" t="s">
        <v>920</v>
      </c>
      <c r="C24" t="s">
        <v>920</v>
      </c>
      <c r="D24" t="s">
        <v>920</v>
      </c>
      <c r="E24" t="s">
        <v>920</v>
      </c>
      <c r="F24" t="s">
        <v>920</v>
      </c>
    </row>
    <row r="25" spans="1:8 16384:16384" ht="17" x14ac:dyDescent="0.25">
      <c r="A25" s="18" t="s">
        <v>850</v>
      </c>
      <c r="B25" t="s">
        <v>918</v>
      </c>
      <c r="C25" t="s">
        <v>918</v>
      </c>
      <c r="D25" t="s">
        <v>918</v>
      </c>
      <c r="E25" t="s">
        <v>918</v>
      </c>
      <c r="F25" t="s">
        <v>918</v>
      </c>
      <c r="H25" s="18"/>
      <c r="XFD25" t="s">
        <v>918</v>
      </c>
    </row>
    <row r="26" spans="1:8 16384:16384" x14ac:dyDescent="0.2">
      <c r="A26" t="s">
        <v>891</v>
      </c>
    </row>
    <row r="27" spans="1:8 16384:16384" x14ac:dyDescent="0.2">
      <c r="A27" t="s">
        <v>892</v>
      </c>
      <c r="B27" t="s">
        <v>914</v>
      </c>
      <c r="C27" t="s">
        <v>920</v>
      </c>
      <c r="D27" t="s">
        <v>920</v>
      </c>
      <c r="E27" t="s">
        <v>915</v>
      </c>
      <c r="F27" t="s">
        <v>915</v>
      </c>
    </row>
    <row r="28" spans="1:8 16384:16384" ht="17" x14ac:dyDescent="0.25">
      <c r="A28" s="18" t="s">
        <v>851</v>
      </c>
      <c r="B28" t="s">
        <v>918</v>
      </c>
      <c r="C28" t="s">
        <v>918</v>
      </c>
      <c r="D28" t="s">
        <v>918</v>
      </c>
      <c r="E28" t="s">
        <v>918</v>
      </c>
      <c r="F28" t="s">
        <v>918</v>
      </c>
      <c r="H28" s="18"/>
    </row>
    <row r="29" spans="1:8 16384:16384" x14ac:dyDescent="0.2">
      <c r="A29" t="s">
        <v>893</v>
      </c>
    </row>
    <row r="30" spans="1:8 16384:16384" x14ac:dyDescent="0.2">
      <c r="A30" t="s">
        <v>894</v>
      </c>
      <c r="B30" t="s">
        <v>914</v>
      </c>
      <c r="C30" t="s">
        <v>920</v>
      </c>
      <c r="D30" t="s">
        <v>920</v>
      </c>
      <c r="E30" t="s">
        <v>920</v>
      </c>
      <c r="F30" t="s">
        <v>920</v>
      </c>
    </row>
    <row r="31" spans="1:8 16384:16384" ht="17" x14ac:dyDescent="0.25">
      <c r="A31" s="18" t="s">
        <v>827</v>
      </c>
      <c r="B31" t="s">
        <v>918</v>
      </c>
      <c r="C31" t="s">
        <v>918</v>
      </c>
      <c r="D31" t="s">
        <v>918</v>
      </c>
      <c r="E31" t="s">
        <v>918</v>
      </c>
      <c r="F31" t="s">
        <v>918</v>
      </c>
      <c r="H31" s="18"/>
    </row>
    <row r="32" spans="1:8 16384:16384" ht="17" x14ac:dyDescent="0.25">
      <c r="A32" t="s">
        <v>895</v>
      </c>
      <c r="H32" s="18" t="s">
        <v>827</v>
      </c>
    </row>
    <row r="33" spans="1:6 16384:16384" x14ac:dyDescent="0.2">
      <c r="A33" t="s">
        <v>896</v>
      </c>
      <c r="B33" t="s">
        <v>914</v>
      </c>
      <c r="C33" t="s">
        <v>920</v>
      </c>
      <c r="D33" t="s">
        <v>920</v>
      </c>
      <c r="E33" t="s">
        <v>920</v>
      </c>
      <c r="F33" t="s">
        <v>920</v>
      </c>
    </row>
    <row r="34" spans="1:6 16384:16384" ht="17" x14ac:dyDescent="0.25">
      <c r="A34" s="18" t="s">
        <v>854</v>
      </c>
      <c r="B34" t="s">
        <v>918</v>
      </c>
      <c r="C34" t="s">
        <v>918</v>
      </c>
      <c r="D34" t="s">
        <v>918</v>
      </c>
      <c r="E34" t="s">
        <v>918</v>
      </c>
      <c r="F34" t="s">
        <v>918</v>
      </c>
      <c r="XFD34" t="s">
        <v>918</v>
      </c>
    </row>
    <row r="35" spans="1:6 16384:16384" x14ac:dyDescent="0.2">
      <c r="A35" t="s">
        <v>897</v>
      </c>
    </row>
    <row r="36" spans="1:6 16384:16384" x14ac:dyDescent="0.2">
      <c r="A36" t="s">
        <v>898</v>
      </c>
      <c r="B36" t="s">
        <v>914</v>
      </c>
      <c r="C36" t="s">
        <v>915</v>
      </c>
      <c r="D36" t="s">
        <v>915</v>
      </c>
      <c r="E36" t="s">
        <v>915</v>
      </c>
      <c r="F36" t="s">
        <v>915</v>
      </c>
    </row>
    <row r="37" spans="1:6 16384:16384" ht="17" x14ac:dyDescent="0.25">
      <c r="A37" s="18" t="s">
        <v>854</v>
      </c>
      <c r="B37" t="s">
        <v>918</v>
      </c>
      <c r="C37" t="s">
        <v>918</v>
      </c>
      <c r="D37" t="s">
        <v>918</v>
      </c>
      <c r="E37" t="s">
        <v>918</v>
      </c>
      <c r="F37" t="s">
        <v>918</v>
      </c>
    </row>
    <row r="38" spans="1:6 16384:16384" x14ac:dyDescent="0.2">
      <c r="A38" t="s">
        <v>899</v>
      </c>
    </row>
    <row r="39" spans="1:6 16384:16384" x14ac:dyDescent="0.2">
      <c r="A39" t="s">
        <v>900</v>
      </c>
      <c r="B39" t="s">
        <v>914</v>
      </c>
      <c r="C39" t="s">
        <v>919</v>
      </c>
      <c r="D39" t="s">
        <v>914</v>
      </c>
      <c r="E39" t="s">
        <v>915</v>
      </c>
      <c r="F39" t="s">
        <v>915</v>
      </c>
    </row>
    <row r="40" spans="1:6 16384:16384" ht="17" x14ac:dyDescent="0.25">
      <c r="A40" s="18" t="s">
        <v>858</v>
      </c>
      <c r="B40" t="s">
        <v>917</v>
      </c>
      <c r="C40" t="s">
        <v>917</v>
      </c>
      <c r="D40" t="s">
        <v>917</v>
      </c>
      <c r="E40" t="s">
        <v>917</v>
      </c>
      <c r="F40" t="s">
        <v>917</v>
      </c>
    </row>
    <row r="41" spans="1:6 16384:16384" x14ac:dyDescent="0.2">
      <c r="A41" t="s">
        <v>901</v>
      </c>
    </row>
    <row r="42" spans="1:6 16384:16384" x14ac:dyDescent="0.2">
      <c r="A42" t="s">
        <v>902</v>
      </c>
      <c r="B42" t="s">
        <v>914</v>
      </c>
      <c r="C42" t="s">
        <v>920</v>
      </c>
      <c r="D42" t="s">
        <v>915</v>
      </c>
      <c r="E42" t="s">
        <v>915</v>
      </c>
      <c r="F42" t="s">
        <v>915</v>
      </c>
    </row>
    <row r="43" spans="1:6 16384:16384" ht="17" x14ac:dyDescent="0.25">
      <c r="A43" s="18" t="s">
        <v>861</v>
      </c>
      <c r="B43" t="s">
        <v>918</v>
      </c>
      <c r="C43" t="s">
        <v>918</v>
      </c>
      <c r="D43" t="s">
        <v>918</v>
      </c>
      <c r="E43" t="s">
        <v>918</v>
      </c>
      <c r="F43" t="s">
        <v>918</v>
      </c>
    </row>
    <row r="44" spans="1:6 16384:16384" x14ac:dyDescent="0.2">
      <c r="A44" t="s">
        <v>887</v>
      </c>
    </row>
    <row r="45" spans="1:6 16384:16384" x14ac:dyDescent="0.2">
      <c r="A45" t="s">
        <v>888</v>
      </c>
      <c r="B45" t="s">
        <v>914</v>
      </c>
      <c r="C45" t="s">
        <v>915</v>
      </c>
      <c r="D45" t="s">
        <v>915</v>
      </c>
      <c r="E45" t="s">
        <v>915</v>
      </c>
      <c r="F45" t="s">
        <v>915</v>
      </c>
    </row>
    <row r="46" spans="1:6 16384:16384" ht="17" x14ac:dyDescent="0.25">
      <c r="A46" s="18" t="s">
        <v>847</v>
      </c>
      <c r="B46" t="s">
        <v>918</v>
      </c>
      <c r="C46" t="s">
        <v>918</v>
      </c>
      <c r="D46" t="s">
        <v>918</v>
      </c>
      <c r="E46" t="s">
        <v>918</v>
      </c>
      <c r="F46" t="s">
        <v>918</v>
      </c>
    </row>
    <row r="47" spans="1:6 16384:16384" ht="17" customHeight="1" x14ac:dyDescent="0.2">
      <c r="A47" t="s">
        <v>903</v>
      </c>
    </row>
    <row r="48" spans="1:6 16384:16384" x14ac:dyDescent="0.2">
      <c r="A48" t="s">
        <v>904</v>
      </c>
      <c r="B48" t="s">
        <v>914</v>
      </c>
      <c r="C48" t="s">
        <v>919</v>
      </c>
      <c r="D48" t="s">
        <v>914</v>
      </c>
      <c r="E48" t="s">
        <v>914</v>
      </c>
      <c r="F48" t="s">
        <v>914</v>
      </c>
    </row>
    <row r="49" spans="1:6" ht="17" x14ac:dyDescent="0.25">
      <c r="A49" s="18" t="s">
        <v>862</v>
      </c>
      <c r="B49" t="s">
        <v>917</v>
      </c>
      <c r="C49" t="s">
        <v>917</v>
      </c>
      <c r="D49" t="s">
        <v>917</v>
      </c>
      <c r="E49" t="s">
        <v>917</v>
      </c>
      <c r="F49" t="s">
        <v>917</v>
      </c>
    </row>
    <row r="50" spans="1:6" x14ac:dyDescent="0.2">
      <c r="A50" t="s">
        <v>905</v>
      </c>
    </row>
    <row r="51" spans="1:6" x14ac:dyDescent="0.2">
      <c r="A51" t="s">
        <v>906</v>
      </c>
      <c r="B51" t="s">
        <v>914</v>
      </c>
      <c r="C51" t="s">
        <v>919</v>
      </c>
      <c r="D51" t="s">
        <v>914</v>
      </c>
      <c r="E51" t="s">
        <v>914</v>
      </c>
      <c r="F51" t="s">
        <v>914</v>
      </c>
    </row>
    <row r="52" spans="1:6" ht="17" x14ac:dyDescent="0.25">
      <c r="A52" s="18" t="s">
        <v>863</v>
      </c>
      <c r="B52" t="s">
        <v>917</v>
      </c>
      <c r="C52" t="s">
        <v>917</v>
      </c>
      <c r="D52" t="s">
        <v>917</v>
      </c>
      <c r="E52" t="s">
        <v>917</v>
      </c>
      <c r="F52" t="s">
        <v>917</v>
      </c>
    </row>
    <row r="53" spans="1:6" x14ac:dyDescent="0.2">
      <c r="A53" t="s">
        <v>907</v>
      </c>
    </row>
    <row r="54" spans="1:6" x14ac:dyDescent="0.2">
      <c r="A54" t="s">
        <v>908</v>
      </c>
      <c r="B54" t="s">
        <v>914</v>
      </c>
      <c r="C54" t="s">
        <v>914</v>
      </c>
      <c r="D54" t="s">
        <v>914</v>
      </c>
      <c r="E54" t="s">
        <v>914</v>
      </c>
      <c r="F54" t="s">
        <v>914</v>
      </c>
    </row>
    <row r="55" spans="1:6" ht="17" x14ac:dyDescent="0.25">
      <c r="A55" s="18" t="s">
        <v>864</v>
      </c>
      <c r="B55" t="s">
        <v>917</v>
      </c>
      <c r="C55" t="s">
        <v>917</v>
      </c>
      <c r="D55" t="s">
        <v>917</v>
      </c>
      <c r="E55" t="s">
        <v>917</v>
      </c>
      <c r="F55" t="s">
        <v>917</v>
      </c>
    </row>
    <row r="56" spans="1:6" x14ac:dyDescent="0.2">
      <c r="A56" t="s">
        <v>909</v>
      </c>
    </row>
    <row r="57" spans="1:6" x14ac:dyDescent="0.2">
      <c r="A57" t="s">
        <v>910</v>
      </c>
      <c r="B57" t="s">
        <v>914</v>
      </c>
      <c r="C57" t="s">
        <v>914</v>
      </c>
      <c r="D57" t="s">
        <v>914</v>
      </c>
      <c r="E57" t="s">
        <v>914</v>
      </c>
      <c r="F57" t="s">
        <v>914</v>
      </c>
    </row>
    <row r="58" spans="1:6" ht="17" x14ac:dyDescent="0.25">
      <c r="A58" s="18" t="s">
        <v>866</v>
      </c>
      <c r="B58" t="s">
        <v>917</v>
      </c>
      <c r="C58" t="s">
        <v>917</v>
      </c>
      <c r="D58" t="s">
        <v>917</v>
      </c>
      <c r="E58" t="s">
        <v>917</v>
      </c>
      <c r="F58" t="s">
        <v>917</v>
      </c>
    </row>
    <row r="59" spans="1:6" x14ac:dyDescent="0.2">
      <c r="A59" t="s">
        <v>911</v>
      </c>
    </row>
    <row r="60" spans="1:6" x14ac:dyDescent="0.2">
      <c r="A60" t="s">
        <v>912</v>
      </c>
      <c r="B60" t="s">
        <v>914</v>
      </c>
      <c r="C60" t="s">
        <v>914</v>
      </c>
      <c r="D60" t="s">
        <v>914</v>
      </c>
      <c r="E60" t="s">
        <v>915</v>
      </c>
      <c r="F60" t="s">
        <v>915</v>
      </c>
    </row>
    <row r="61" spans="1:6" ht="17" x14ac:dyDescent="0.25">
      <c r="A61" s="18" t="s">
        <v>867</v>
      </c>
      <c r="B61" t="s">
        <v>917</v>
      </c>
      <c r="C61" t="s">
        <v>917</v>
      </c>
      <c r="D61" t="s">
        <v>917</v>
      </c>
      <c r="E61" t="s">
        <v>917</v>
      </c>
      <c r="F61" t="s">
        <v>917</v>
      </c>
    </row>
    <row r="62" spans="1:6" x14ac:dyDescent="0.2">
      <c r="A62" t="s">
        <v>874</v>
      </c>
    </row>
    <row r="63" spans="1:6" x14ac:dyDescent="0.2">
      <c r="A63" t="s">
        <v>913</v>
      </c>
      <c r="B63" t="s">
        <v>914</v>
      </c>
      <c r="C63" t="s">
        <v>914</v>
      </c>
      <c r="D63" t="s">
        <v>914</v>
      </c>
      <c r="E63" t="s">
        <v>915</v>
      </c>
      <c r="F63" t="s">
        <v>915</v>
      </c>
    </row>
    <row r="64" spans="1:6" x14ac:dyDescent="0.2">
      <c r="A64" t="s">
        <v>916</v>
      </c>
      <c r="B64" t="s">
        <v>917</v>
      </c>
      <c r="C64" t="s">
        <v>917</v>
      </c>
      <c r="D64" t="s">
        <v>917</v>
      </c>
      <c r="E64" t="s">
        <v>917</v>
      </c>
      <c r="F64" t="s">
        <v>917</v>
      </c>
    </row>
  </sheetData>
  <autoFilter ref="A1:XFD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A24" workbookViewId="0">
      <selection activeCell="A3" sqref="A3"/>
    </sheetView>
  </sheetViews>
  <sheetFormatPr baseColWidth="10" defaultRowHeight="16" x14ac:dyDescent="0.2"/>
  <cols>
    <col min="1" max="1" width="114" bestFit="1" customWidth="1"/>
    <col min="2" max="2" width="41.5" bestFit="1" customWidth="1"/>
    <col min="3" max="3" width="23.83203125" bestFit="1" customWidth="1"/>
    <col min="4" max="4" width="23.5" bestFit="1" customWidth="1"/>
    <col min="5" max="5" width="28" bestFit="1" customWidth="1"/>
    <col min="6" max="6" width="21.5" bestFit="1" customWidth="1"/>
    <col min="7" max="7" width="22.83203125" bestFit="1" customWidth="1"/>
    <col min="8" max="8" width="25.1640625" bestFit="1" customWidth="1"/>
    <col min="9" max="9" width="44" bestFit="1" customWidth="1"/>
    <col min="10" max="10" width="31.5" bestFit="1" customWidth="1"/>
    <col min="11" max="11" width="19.33203125" bestFit="1" customWidth="1"/>
  </cols>
  <sheetData>
    <row r="1" spans="1:7" x14ac:dyDescent="0.2">
      <c r="A1" t="s">
        <v>61</v>
      </c>
      <c r="B1" t="s">
        <v>81</v>
      </c>
      <c r="C1" t="s">
        <v>82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">
      <c r="A2" t="s">
        <v>66</v>
      </c>
    </row>
    <row r="19" spans="1:31" x14ac:dyDescent="0.2">
      <c r="A19" s="9" t="s">
        <v>79</v>
      </c>
      <c r="B19" s="16" t="s">
        <v>81</v>
      </c>
      <c r="C19" s="16" t="s">
        <v>82</v>
      </c>
      <c r="D19" s="10" t="s">
        <v>92</v>
      </c>
      <c r="E19" s="10" t="s">
        <v>93</v>
      </c>
      <c r="F19" s="10" t="s">
        <v>94</v>
      </c>
      <c r="G19" s="10" t="s">
        <v>95</v>
      </c>
      <c r="H19" s="10" t="s">
        <v>96</v>
      </c>
      <c r="I19" s="10" t="s">
        <v>97</v>
      </c>
      <c r="J19" s="10" t="s">
        <v>98</v>
      </c>
      <c r="K19" s="10" t="s">
        <v>99</v>
      </c>
      <c r="L19" s="10" t="s">
        <v>100</v>
      </c>
      <c r="M19" s="10" t="s">
        <v>101</v>
      </c>
      <c r="N19" s="10" t="s">
        <v>102</v>
      </c>
      <c r="O19" s="10" t="s">
        <v>103</v>
      </c>
      <c r="P19" s="10" t="s">
        <v>104</v>
      </c>
      <c r="Q19" s="10" t="s">
        <v>105</v>
      </c>
      <c r="R19" s="10" t="s">
        <v>106</v>
      </c>
      <c r="S19" s="10" t="s">
        <v>107</v>
      </c>
      <c r="T19" s="10" t="s">
        <v>108</v>
      </c>
      <c r="U19" s="10" t="s">
        <v>109</v>
      </c>
      <c r="V19" s="10" t="s">
        <v>110</v>
      </c>
      <c r="W19" s="10" t="s">
        <v>111</v>
      </c>
      <c r="X19" s="10" t="s">
        <v>112</v>
      </c>
      <c r="Y19" s="10" t="s">
        <v>113</v>
      </c>
      <c r="Z19" s="10" t="s">
        <v>114</v>
      </c>
      <c r="AA19" s="10" t="s">
        <v>115</v>
      </c>
      <c r="AB19" s="10" t="s">
        <v>116</v>
      </c>
      <c r="AC19" s="10" t="s">
        <v>117</v>
      </c>
      <c r="AD19" s="10" t="s">
        <v>118</v>
      </c>
      <c r="AE19" s="10" t="s">
        <v>119</v>
      </c>
    </row>
    <row r="20" spans="1:31" x14ac:dyDescent="0.2">
      <c r="A20" s="11" t="s">
        <v>86</v>
      </c>
      <c r="B20" s="12"/>
      <c r="C20" s="12"/>
      <c r="D20" s="10"/>
      <c r="E20" s="10"/>
      <c r="F20" s="10"/>
      <c r="G20" s="10"/>
      <c r="H20" s="10"/>
      <c r="I20" s="10"/>
    </row>
    <row r="21" spans="1:31" x14ac:dyDescent="0.2">
      <c r="A21" s="13" t="s">
        <v>76</v>
      </c>
      <c r="B21" s="14" t="s">
        <v>83</v>
      </c>
      <c r="C21" s="14" t="s">
        <v>84</v>
      </c>
    </row>
    <row r="22" spans="1:31" x14ac:dyDescent="0.2">
      <c r="A22" s="13" t="s">
        <v>77</v>
      </c>
      <c r="B22" s="14"/>
      <c r="C22" s="14"/>
    </row>
    <row r="23" spans="1:31" x14ac:dyDescent="0.2">
      <c r="A23" s="13" t="s">
        <v>78</v>
      </c>
      <c r="B23" s="14"/>
      <c r="C23" s="14"/>
    </row>
    <row r="24" spans="1:31" x14ac:dyDescent="0.2">
      <c r="A24" s="13" t="s">
        <v>80</v>
      </c>
      <c r="B24" s="14"/>
      <c r="C24" s="14"/>
    </row>
    <row r="25" spans="1:31" x14ac:dyDescent="0.2">
      <c r="A25" s="13"/>
      <c r="B25" s="14"/>
      <c r="C25" s="14"/>
    </row>
    <row r="26" spans="1:31" x14ac:dyDescent="0.2">
      <c r="A26" s="11" t="s">
        <v>87</v>
      </c>
      <c r="B26" s="12"/>
      <c r="C26" s="12"/>
      <c r="E26" s="12"/>
      <c r="F26" s="12"/>
      <c r="G26" s="12"/>
      <c r="H26" s="12"/>
    </row>
    <row r="27" spans="1:31" x14ac:dyDescent="0.2">
      <c r="A27" s="13" t="s">
        <v>76</v>
      </c>
      <c r="B27" s="14" t="s">
        <v>85</v>
      </c>
      <c r="C27" s="14" t="s">
        <v>91</v>
      </c>
    </row>
    <row r="28" spans="1:31" x14ac:dyDescent="0.2">
      <c r="A28" s="13" t="s">
        <v>77</v>
      </c>
      <c r="B28" s="14"/>
      <c r="C28" s="14"/>
    </row>
    <row r="29" spans="1:31" x14ac:dyDescent="0.2">
      <c r="A29" s="13" t="s">
        <v>78</v>
      </c>
      <c r="B29" s="14"/>
      <c r="C29" s="14"/>
    </row>
    <row r="30" spans="1:31" x14ac:dyDescent="0.2">
      <c r="A30" s="13" t="s">
        <v>80</v>
      </c>
      <c r="B30" s="14"/>
      <c r="C30" s="14"/>
    </row>
    <row r="32" spans="1:31" x14ac:dyDescent="0.2">
      <c r="A32" s="11" t="s">
        <v>88</v>
      </c>
      <c r="B32" s="12"/>
      <c r="C32" s="12"/>
      <c r="E32" s="12"/>
      <c r="F32" s="12"/>
      <c r="G32" s="12"/>
      <c r="H32" s="12"/>
    </row>
    <row r="33" spans="1:11" x14ac:dyDescent="0.2">
      <c r="A33" s="13" t="s">
        <v>120</v>
      </c>
      <c r="B33" s="14" t="s">
        <v>89</v>
      </c>
      <c r="C33" t="s">
        <v>90</v>
      </c>
      <c r="D33" s="10" t="s">
        <v>92</v>
      </c>
      <c r="E33" s="10" t="s">
        <v>93</v>
      </c>
      <c r="F33" s="10" t="s">
        <v>94</v>
      </c>
      <c r="G33" s="10" t="s">
        <v>95</v>
      </c>
      <c r="H33" s="10" t="s">
        <v>96</v>
      </c>
      <c r="I33" s="10" t="s">
        <v>97</v>
      </c>
    </row>
    <row r="34" spans="1:11" x14ac:dyDescent="0.2">
      <c r="A34" s="13"/>
      <c r="B34" s="14"/>
      <c r="D34" s="10">
        <v>0.99804245999999996</v>
      </c>
      <c r="E34" s="10">
        <v>0.31013528000000001</v>
      </c>
      <c r="F34" s="10">
        <v>0.99996770000000001</v>
      </c>
      <c r="G34" s="10">
        <v>0.90651099999999996</v>
      </c>
      <c r="H34" s="10">
        <v>0.43662595999999998</v>
      </c>
      <c r="I34" s="10">
        <v>3.6536680000000002E-2</v>
      </c>
    </row>
    <row r="35" spans="1:11" x14ac:dyDescent="0.2">
      <c r="A35" s="13" t="s">
        <v>121</v>
      </c>
      <c r="D35" s="10" t="s">
        <v>98</v>
      </c>
      <c r="E35" s="10" t="s">
        <v>99</v>
      </c>
      <c r="F35" s="10" t="s">
        <v>100</v>
      </c>
      <c r="G35" s="10" t="s">
        <v>101</v>
      </c>
      <c r="H35" s="10" t="s">
        <v>102</v>
      </c>
      <c r="I35" s="10" t="s">
        <v>103</v>
      </c>
      <c r="J35" s="17" t="s">
        <v>122</v>
      </c>
    </row>
    <row r="36" spans="1:11" x14ac:dyDescent="0.2">
      <c r="A36" s="13"/>
      <c r="D36" s="15">
        <v>0.99993050000000006</v>
      </c>
      <c r="E36">
        <v>0.99751747000000002</v>
      </c>
      <c r="F36" s="10">
        <v>99923444</v>
      </c>
      <c r="G36" s="10">
        <v>9880508</v>
      </c>
      <c r="H36" s="10">
        <v>0.99997616</v>
      </c>
      <c r="I36" s="10">
        <v>945767</v>
      </c>
      <c r="J36" s="10">
        <v>0.86165093999999998</v>
      </c>
    </row>
    <row r="37" spans="1:11" x14ac:dyDescent="0.2">
      <c r="A37" s="13" t="s">
        <v>77</v>
      </c>
      <c r="D37" s="10" t="s">
        <v>104</v>
      </c>
      <c r="E37" s="10" t="s">
        <v>105</v>
      </c>
      <c r="F37" s="10" t="s">
        <v>106</v>
      </c>
      <c r="G37" s="10" t="s">
        <v>107</v>
      </c>
      <c r="H37" s="10" t="s">
        <v>108</v>
      </c>
      <c r="I37" s="10" t="s">
        <v>109</v>
      </c>
      <c r="J37" s="10" t="s">
        <v>111</v>
      </c>
    </row>
    <row r="38" spans="1:11" x14ac:dyDescent="0.2">
      <c r="A38" s="13"/>
    </row>
    <row r="39" spans="1:11" x14ac:dyDescent="0.2">
      <c r="A39" s="13" t="s">
        <v>80</v>
      </c>
      <c r="D39" s="10" t="s">
        <v>112</v>
      </c>
      <c r="E39" s="10" t="s">
        <v>113</v>
      </c>
      <c r="F39" s="10" t="s">
        <v>114</v>
      </c>
      <c r="G39" s="10" t="s">
        <v>115</v>
      </c>
      <c r="H39" s="10" t="s">
        <v>116</v>
      </c>
      <c r="I39" s="10" t="s">
        <v>117</v>
      </c>
      <c r="J39" s="10" t="s">
        <v>118</v>
      </c>
      <c r="K39" s="10" t="s">
        <v>119</v>
      </c>
    </row>
    <row r="42" spans="1:11" x14ac:dyDescent="0.2">
      <c r="A42" s="11" t="s">
        <v>123</v>
      </c>
      <c r="B42" s="12"/>
      <c r="C42" s="12"/>
      <c r="E42" s="12"/>
      <c r="F42" s="12"/>
      <c r="G42" s="12"/>
      <c r="H42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finding baseline</vt:lpstr>
      <vt:lpstr>optimizing good model</vt:lpstr>
      <vt:lpstr>Scoring</vt:lpstr>
      <vt:lpstr>Sheet1</vt:lpstr>
      <vt:lpstr>binary classification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2020-03-29T20:21:35Z</dcterms:created>
  <dcterms:modified xsi:type="dcterms:W3CDTF">2020-04-29T19:30:49Z</dcterms:modified>
</cp:coreProperties>
</file>