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<sst xmlns="http://schemas.openxmlformats.org/spreadsheetml/2006/main" count="83" uniqueCount="27">
  <si>
    <t>I refs</t>
  </si>
  <si>
    <t>I1 misses</t>
  </si>
  <si>
    <t>LLi misses</t>
  </si>
  <si>
    <t>I1 miss %</t>
  </si>
  <si>
    <t>Dr refs</t>
  </si>
  <si>
    <t>Dw refs</t>
  </si>
  <si>
    <t>D1r misses</t>
  </si>
  <si>
    <t>D1w misses</t>
  </si>
  <si>
    <t>LLdr misses</t>
  </si>
  <si>
    <t>LLdw misses</t>
  </si>
  <si>
    <t>D1r miss %</t>
  </si>
  <si>
    <t>D1w miss %</t>
  </si>
  <si>
    <t>LLr refs</t>
  </si>
  <si>
    <t>LLw refs</t>
  </si>
  <si>
    <t>LLr misses</t>
  </si>
  <si>
    <t>LLw misses</t>
  </si>
  <si>
    <t>C</t>
  </si>
  <si>
    <t>ackermann</t>
  </si>
  <si>
    <t>fasta</t>
  </si>
  <si>
    <t>reversecomplement</t>
  </si>
  <si>
    <t>mersenne</t>
  </si>
  <si>
    <t>fannkuch</t>
  </si>
  <si>
    <t>primesieve</t>
  </si>
  <si>
    <t>mandelbrot</t>
  </si>
  <si>
    <t>Register Mapped</t>
  </si>
  <si>
    <t>Normal</t>
  </si>
  <si>
    <t>Table 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</si>
</sst>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Sheet1!$A$35:$B$62</c:f>
              <c:strCache>
                <c:ptCount val="56"/>
                <c:pt idx="0">
                  <c:v>ackermann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fasta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reversecomplement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mersenne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fannkuch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primesieve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mandelbrot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C</c:v>
                </c:pt>
                <c:pt idx="29">
                  <c:v>Register Mapped</c:v>
                </c:pt>
                <c:pt idx="30">
                  <c:v>Normal</c:v>
                </c:pt>
                <c:pt idx="31">
                  <c:v>Table Only</c:v>
                </c:pt>
                <c:pt idx="32">
                  <c:v>C</c:v>
                </c:pt>
                <c:pt idx="33">
                  <c:v>Register Mapped</c:v>
                </c:pt>
                <c:pt idx="34">
                  <c:v>Normal</c:v>
                </c:pt>
                <c:pt idx="35">
                  <c:v>Table Only</c:v>
                </c:pt>
                <c:pt idx="36">
                  <c:v>C</c:v>
                </c:pt>
                <c:pt idx="37">
                  <c:v>Register Mapped</c:v>
                </c:pt>
                <c:pt idx="38">
                  <c:v>Normal</c:v>
                </c:pt>
                <c:pt idx="39">
                  <c:v>Table Only</c:v>
                </c:pt>
                <c:pt idx="40">
                  <c:v>C</c:v>
                </c:pt>
                <c:pt idx="41">
                  <c:v>Register Mapped</c:v>
                </c:pt>
                <c:pt idx="42">
                  <c:v>Normal</c:v>
                </c:pt>
                <c:pt idx="43">
                  <c:v>Table Only</c:v>
                </c:pt>
                <c:pt idx="44">
                  <c:v>C</c:v>
                </c:pt>
                <c:pt idx="45">
                  <c:v>Register Mapped</c:v>
                </c:pt>
                <c:pt idx="46">
                  <c:v>Normal</c:v>
                </c:pt>
                <c:pt idx="47">
                  <c:v>Table Only</c:v>
                </c:pt>
                <c:pt idx="48">
                  <c:v>C</c:v>
                </c:pt>
                <c:pt idx="49">
                  <c:v>Register Mapped</c:v>
                </c:pt>
                <c:pt idx="50">
                  <c:v>Normal</c:v>
                </c:pt>
                <c:pt idx="51">
                  <c:v>Table Only</c:v>
                </c:pt>
                <c:pt idx="52">
                  <c:v>C</c:v>
                </c:pt>
                <c:pt idx="53">
                  <c:v>Register Mapped</c:v>
                </c:pt>
                <c:pt idx="54">
                  <c:v>Normal</c:v>
                </c:pt>
                <c:pt idx="55">
                  <c:v>Table Only</c:v>
                </c:pt>
              </c:strCache>
            </c:strRef>
          </c:cat>
          <c:val>
            <c:numRef>
              <c:f>Sheet1!$N$35:$N$62</c:f>
              <c:numCache>
                <c:formatCode>General</c:formatCode>
                <c:ptCount val="28"/>
                <c:pt idx="0">
                  <c:v>0.000741236939142194</c:v>
                </c:pt>
                <c:pt idx="1">
                  <c:v>0.00847432062149876</c:v>
                </c:pt>
                <c:pt idx="2">
                  <c:v>0.00847388064592713</c:v>
                </c:pt>
                <c:pt idx="3">
                  <c:v>0.00847472922363238</c:v>
                </c:pt>
                <c:pt idx="4">
                  <c:v>2.78918845691887E-007</c:v>
                </c:pt>
                <c:pt idx="5">
                  <c:v>4.14953471715819E-008</c:v>
                </c:pt>
                <c:pt idx="6">
                  <c:v>3.63323390573641E-008</c:v>
                </c:pt>
                <c:pt idx="7">
                  <c:v>3.67245893389794E-008</c:v>
                </c:pt>
                <c:pt idx="8">
                  <c:v>0.000513054055330724</c:v>
                </c:pt>
                <c:pt idx="9">
                  <c:v>0.000173861323734081</c:v>
                </c:pt>
                <c:pt idx="10">
                  <c:v>0.000122006804211887</c:v>
                </c:pt>
                <c:pt idx="11">
                  <c:v>0.000121995936599679</c:v>
                </c:pt>
                <c:pt idx="12">
                  <c:v>7.41909733748449E-008</c:v>
                </c:pt>
                <c:pt idx="13">
                  <c:v>6.47070138712096E-008</c:v>
                </c:pt>
                <c:pt idx="14">
                  <c:v>5.61430451185795E-008</c:v>
                </c:pt>
                <c:pt idx="15">
                  <c:v>5.66190257152504E-008</c:v>
                </c:pt>
                <c:pt idx="16">
                  <c:v>5.58086280090241E-008</c:v>
                </c:pt>
                <c:pt idx="17">
                  <c:v>4.84452495441011E-008</c:v>
                </c:pt>
                <c:pt idx="18">
                  <c:v>3.54946282185108E-008</c:v>
                </c:pt>
                <c:pt idx="19">
                  <c:v>3.58533047354541E-008</c:v>
                </c:pt>
                <c:pt idx="20">
                  <c:v>0.00995206751325333</c:v>
                </c:pt>
                <c:pt idx="21">
                  <c:v>0.0506007785388971</c:v>
                </c:pt>
                <c:pt idx="22">
                  <c:v>0.0393589092219789</c:v>
                </c:pt>
                <c:pt idx="23">
                  <c:v>0.0393622483525047</c:v>
                </c:pt>
                <c:pt idx="24">
                  <c:v>1.9554244390489E-008</c:v>
                </c:pt>
                <c:pt idx="25">
                  <c:v>5.26685675442102E-009</c:v>
                </c:pt>
                <c:pt idx="26">
                  <c:v>3.53142934924571E-009</c:v>
                </c:pt>
                <c:pt idx="27">
                  <c:v>3.56490261320468E-009</c:v>
                </c:pt>
              </c:numCache>
            </c:numRef>
          </c:val>
        </c:ser>
        <c:gapWidth val="100"/>
        <c:overlap val="0"/>
        <c:axId val="43943427"/>
        <c:axId val="73112408"/>
      </c:barChart>
      <c:catAx>
        <c:axId val="439434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112408"/>
        <c:crosses val="autoZero"/>
        <c:auto val="1"/>
        <c:lblAlgn val="ctr"/>
        <c:lblOffset val="100"/>
      </c:catAx>
      <c:valAx>
        <c:axId val="73112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434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483120</xdr:colOff>
      <xdr:row>8</xdr:row>
      <xdr:rowOff>122400</xdr:rowOff>
    </xdr:from>
    <xdr:to>
      <xdr:col>16</xdr:col>
      <xdr:colOff>291240</xdr:colOff>
      <xdr:row>44</xdr:row>
      <xdr:rowOff>105120</xdr:rowOff>
    </xdr:to>
    <xdr:graphicFrame>
      <xdr:nvGraphicFramePr>
        <xdr:cNvPr id="0" name=""/>
        <xdr:cNvGraphicFramePr/>
      </xdr:nvGraphicFramePr>
      <xdr:xfrm>
        <a:off x="2795760" y="1422720"/>
        <a:ext cx="10132920" cy="58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63" activeCellId="0" sqref="V63"/>
    </sheetView>
  </sheetViews>
  <sheetFormatPr defaultRowHeight="12.8"/>
  <cols>
    <col collapsed="false" hidden="false" max="1" min="1" style="0" width="15.3979591836735"/>
    <col collapsed="false" hidden="false" max="2" min="2" style="0" width="17.3775510204082"/>
    <col collapsed="false" hidden="false" max="3" min="3" style="0" width="8.48469387755102"/>
    <col collapsed="false" hidden="false" max="4" min="4" style="0" width="9.47448979591837"/>
    <col collapsed="false" hidden="false" max="5" min="5" style="0" width="10.4642857142857"/>
    <col collapsed="false" hidden="false" max="6" min="6" style="0" width="11.5204081632653"/>
    <col collapsed="false" hidden="false" max="9" min="7" style="0" width="8.48469387755102"/>
    <col collapsed="false" hidden="false" max="10" min="10" style="0" width="10.8877551020408"/>
    <col collapsed="false" hidden="false" max="12" min="11" style="0" width="11.5918367346939"/>
    <col collapsed="false" hidden="false" max="13" min="13" style="0" width="12.2908163265306"/>
    <col collapsed="false" hidden="false" max="16" min="14" style="0" width="11.5204081632653"/>
    <col collapsed="false" hidden="false" max="17" min="17" style="0" width="7.64285714285714"/>
    <col collapsed="false" hidden="false" max="18" min="18" style="0" width="8.35204081632653"/>
    <col collapsed="false" hidden="false" max="19" min="19" style="0" width="10.6020408163265"/>
    <col collapsed="false" hidden="false" max="20" min="20" style="0" width="11.3112244897959"/>
    <col collapsed="false" hidden="false" max="1025" min="21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Q1" s="0" t="s">
        <v>12</v>
      </c>
      <c r="R1" s="0" t="s">
        <v>13</v>
      </c>
      <c r="S1" s="0" t="s">
        <v>14</v>
      </c>
      <c r="T1" s="0" t="s">
        <v>15</v>
      </c>
    </row>
    <row r="2" customFormat="false" ht="12.8" hidden="false" customHeight="false" outlineLevel="0" collapsed="false">
      <c r="A2" s="1" t="s">
        <v>16</v>
      </c>
      <c r="B2" s="0" t="s">
        <v>17</v>
      </c>
      <c r="C2" s="2" t="n">
        <v>6250555</v>
      </c>
      <c r="D2" s="2" t="n">
        <v>613</v>
      </c>
      <c r="E2" s="2" t="n">
        <v>607</v>
      </c>
      <c r="F2" s="3" t="n">
        <f aca="false">D2/C2</f>
        <v>9.80712912693353E-005</v>
      </c>
      <c r="H2" s="2" t="n">
        <v>1597330</v>
      </c>
      <c r="I2" s="2" t="n">
        <v>1584776</v>
      </c>
      <c r="J2" s="2" t="n">
        <v>1184</v>
      </c>
      <c r="K2" s="2" t="n">
        <v>131399</v>
      </c>
      <c r="L2" s="2" t="n">
        <v>1035</v>
      </c>
      <c r="M2" s="2" t="n">
        <v>131350</v>
      </c>
      <c r="N2" s="4" t="n">
        <f aca="false">J2/H2</f>
        <v>0.000741236939142194</v>
      </c>
      <c r="O2" s="4" t="n">
        <f aca="false">K2/I2</f>
        <v>0.0829132950019435</v>
      </c>
      <c r="P2" s="2"/>
      <c r="Q2" s="2" t="n">
        <v>1797</v>
      </c>
      <c r="R2" s="2" t="n">
        <v>131399</v>
      </c>
      <c r="S2" s="2" t="n">
        <v>1642</v>
      </c>
      <c r="T2" s="2" t="n">
        <v>131350</v>
      </c>
    </row>
    <row r="3" customFormat="false" ht="12.8" hidden="false" customHeight="false" outlineLevel="0" collapsed="false">
      <c r="A3" s="1"/>
      <c r="B3" s="0" t="s">
        <v>18</v>
      </c>
      <c r="C3" s="2" t="n">
        <v>21523902937</v>
      </c>
      <c r="D3" s="2" t="n">
        <v>829</v>
      </c>
      <c r="E3" s="2" t="n">
        <v>824</v>
      </c>
      <c r="F3" s="3" t="n">
        <f aca="false">D3/C3</f>
        <v>3.85153195694324E-008</v>
      </c>
      <c r="H3" s="2" t="n">
        <v>8468413076</v>
      </c>
      <c r="I3" s="2" t="n">
        <v>2301979058</v>
      </c>
      <c r="J3" s="2" t="n">
        <v>2362</v>
      </c>
      <c r="K3" s="2" t="n">
        <v>651</v>
      </c>
      <c r="L3" s="2" t="n">
        <v>1911</v>
      </c>
      <c r="M3" s="2" t="n">
        <v>604</v>
      </c>
      <c r="N3" s="4" t="n">
        <f aca="false">J3/H3</f>
        <v>2.78918845691887E-007</v>
      </c>
      <c r="O3" s="4" t="n">
        <f aca="false">K3/I3</f>
        <v>2.8280014005236E-007</v>
      </c>
      <c r="P3" s="2"/>
      <c r="Q3" s="2" t="n">
        <v>3191</v>
      </c>
      <c r="R3" s="2" t="n">
        <v>651</v>
      </c>
      <c r="S3" s="2" t="n">
        <v>2735</v>
      </c>
      <c r="T3" s="2" t="n">
        <v>604</v>
      </c>
    </row>
    <row r="4" customFormat="false" ht="12.8" hidden="false" customHeight="false" outlineLevel="0" collapsed="false">
      <c r="A4" s="1"/>
      <c r="B4" s="0" t="s">
        <v>19</v>
      </c>
      <c r="C4" s="2" t="n">
        <v>8969688339</v>
      </c>
      <c r="D4" s="2" t="n">
        <v>865</v>
      </c>
      <c r="E4" s="2" t="n">
        <v>860</v>
      </c>
      <c r="F4" s="3" t="n">
        <f aca="false">D4/C4</f>
        <v>9.64359036020237E-008</v>
      </c>
      <c r="H4" s="2" t="n">
        <v>3810886942</v>
      </c>
      <c r="I4" s="2" t="n">
        <v>649503427</v>
      </c>
      <c r="J4" s="2" t="n">
        <v>1955191</v>
      </c>
      <c r="K4" s="2" t="n">
        <v>3906788</v>
      </c>
      <c r="L4" s="2" t="n">
        <v>1857347</v>
      </c>
      <c r="M4" s="2" t="n">
        <v>3808762</v>
      </c>
      <c r="N4" s="4" t="n">
        <f aca="false">J4/H4</f>
        <v>0.000513054055330724</v>
      </c>
      <c r="O4" s="4" t="n">
        <f aca="false">K4/I4</f>
        <v>0.00601503831634132</v>
      </c>
      <c r="P4" s="2"/>
      <c r="Q4" s="2" t="n">
        <v>1956056</v>
      </c>
      <c r="R4" s="2" t="n">
        <v>3906788</v>
      </c>
      <c r="S4" s="2" t="n">
        <v>1858207</v>
      </c>
      <c r="T4" s="2" t="n">
        <v>3808762</v>
      </c>
    </row>
    <row r="5" customFormat="false" ht="12.8" hidden="false" customHeight="false" outlineLevel="0" collapsed="false">
      <c r="A5" s="1"/>
      <c r="B5" s="0" t="s">
        <v>20</v>
      </c>
      <c r="C5" s="2" t="n">
        <v>75667606592</v>
      </c>
      <c r="D5" s="2" t="n">
        <v>790</v>
      </c>
      <c r="E5" s="2" t="n">
        <v>783</v>
      </c>
      <c r="F5" s="3" t="n">
        <f aca="false">D5/C5</f>
        <v>1.04403989445534E-008</v>
      </c>
      <c r="H5" s="2" t="n">
        <v>16457527708</v>
      </c>
      <c r="I5" s="2" t="n">
        <v>11553150658</v>
      </c>
      <c r="J5" s="2" t="n">
        <v>1221</v>
      </c>
      <c r="K5" s="2" t="n">
        <v>598</v>
      </c>
      <c r="L5" s="2" t="n">
        <v>1053</v>
      </c>
      <c r="M5" s="2" t="n">
        <v>560</v>
      </c>
      <c r="N5" s="4" t="n">
        <f aca="false">J5/H5</f>
        <v>7.41909733748449E-008</v>
      </c>
      <c r="O5" s="4" t="n">
        <f aca="false">K5/I5</f>
        <v>5.17607722518458E-008</v>
      </c>
      <c r="P5" s="2"/>
      <c r="Q5" s="2" t="n">
        <v>2011</v>
      </c>
      <c r="R5" s="2" t="n">
        <v>598</v>
      </c>
      <c r="S5" s="2" t="n">
        <v>1836</v>
      </c>
      <c r="T5" s="2" t="n">
        <v>560</v>
      </c>
    </row>
    <row r="6" customFormat="false" ht="12.8" hidden="false" customHeight="false" outlineLevel="0" collapsed="false">
      <c r="A6" s="1"/>
      <c r="B6" s="0" t="s">
        <v>21</v>
      </c>
      <c r="C6" s="2" t="n">
        <v>43870020336</v>
      </c>
      <c r="D6" s="2" t="n">
        <v>790</v>
      </c>
      <c r="E6" s="2" t="n">
        <v>783</v>
      </c>
      <c r="F6" s="3" t="n">
        <f aca="false">D6/C6</f>
        <v>1.80077418234457E-008</v>
      </c>
      <c r="H6" s="2" t="n">
        <v>21824582389</v>
      </c>
      <c r="I6" s="2" t="n">
        <v>6338724681</v>
      </c>
      <c r="J6" s="2" t="n">
        <v>1218</v>
      </c>
      <c r="K6" s="2" t="n">
        <v>495</v>
      </c>
      <c r="L6" s="2" t="n">
        <v>1053</v>
      </c>
      <c r="M6" s="2" t="n">
        <v>457</v>
      </c>
      <c r="N6" s="4" t="n">
        <f aca="false">J6/H6</f>
        <v>5.58086280090241E-008</v>
      </c>
      <c r="O6" s="4" t="n">
        <f aca="false">K6/I6</f>
        <v>7.80914182128366E-008</v>
      </c>
      <c r="P6" s="2"/>
      <c r="Q6" s="2" t="n">
        <v>2008</v>
      </c>
      <c r="R6" s="2" t="n">
        <v>495</v>
      </c>
      <c r="S6" s="2" t="n">
        <v>1836</v>
      </c>
      <c r="T6" s="2" t="n">
        <v>457</v>
      </c>
    </row>
    <row r="7" customFormat="false" ht="12.8" hidden="false" customHeight="false" outlineLevel="0" collapsed="false">
      <c r="A7" s="1"/>
      <c r="B7" s="0" t="s">
        <v>22</v>
      </c>
      <c r="C7" s="2" t="n">
        <v>221667044</v>
      </c>
      <c r="D7" s="2" t="n">
        <v>697</v>
      </c>
      <c r="E7" s="2" t="n">
        <v>691</v>
      </c>
      <c r="F7" s="3" t="n">
        <f aca="false">D7/C7</f>
        <v>3.14435554975867E-006</v>
      </c>
      <c r="H7" s="2" t="n">
        <v>50542965</v>
      </c>
      <c r="I7" s="2" t="n">
        <v>36015567</v>
      </c>
      <c r="J7" s="2" t="n">
        <v>503007</v>
      </c>
      <c r="K7" s="2" t="n">
        <v>1000161</v>
      </c>
      <c r="L7" s="2" t="n">
        <v>501913</v>
      </c>
      <c r="M7" s="2" t="n">
        <v>951376</v>
      </c>
      <c r="N7" s="4" t="n">
        <f aca="false">J7/H7</f>
        <v>0.00995206751325333</v>
      </c>
      <c r="O7" s="4" t="n">
        <f aca="false">K7/I7</f>
        <v>0.0277702416846582</v>
      </c>
      <c r="P7" s="2"/>
      <c r="Q7" s="2" t="n">
        <v>503704</v>
      </c>
      <c r="R7" s="2" t="n">
        <v>1000161</v>
      </c>
      <c r="S7" s="2" t="n">
        <v>502604</v>
      </c>
      <c r="T7" s="2" t="n">
        <v>951376</v>
      </c>
    </row>
    <row r="8" customFormat="false" ht="12.8" hidden="false" customHeight="false" outlineLevel="0" collapsed="false">
      <c r="A8" s="1"/>
      <c r="B8" s="0" t="s">
        <v>23</v>
      </c>
      <c r="C8" s="2" t="n">
        <v>239693790273</v>
      </c>
      <c r="D8" s="2" t="n">
        <v>802</v>
      </c>
      <c r="E8" s="2" t="n">
        <v>796</v>
      </c>
      <c r="F8" s="3" t="n">
        <f aca="false">D8/C8</f>
        <v>3.34593565851898E-009</v>
      </c>
      <c r="H8" s="2" t="n">
        <v>121814985659</v>
      </c>
      <c r="I8" s="2" t="n">
        <v>26184620864</v>
      </c>
      <c r="J8" s="2" t="n">
        <v>2382</v>
      </c>
      <c r="K8" s="2" t="n">
        <v>500580</v>
      </c>
      <c r="L8" s="2" t="n">
        <v>2024</v>
      </c>
      <c r="M8" s="2" t="n">
        <v>500546</v>
      </c>
      <c r="N8" s="4" t="n">
        <f aca="false">J8/H8</f>
        <v>1.9554244390489E-008</v>
      </c>
      <c r="O8" s="4" t="n">
        <f aca="false">K8/I8</f>
        <v>1.91173285494549E-005</v>
      </c>
      <c r="P8" s="2"/>
      <c r="Q8" s="2" t="n">
        <v>3184</v>
      </c>
      <c r="R8" s="2" t="n">
        <v>500580</v>
      </c>
      <c r="S8" s="2" t="n">
        <v>2820</v>
      </c>
      <c r="T8" s="2" t="n">
        <v>500546</v>
      </c>
    </row>
    <row r="9" customFormat="false" ht="12.8" hidden="false" customHeight="false" outlineLevel="0" collapsed="false">
      <c r="F9" s="5"/>
      <c r="N9" s="2"/>
      <c r="O9" s="2"/>
    </row>
    <row r="10" customFormat="false" ht="12.8" hidden="false" customHeight="false" outlineLevel="0" collapsed="false">
      <c r="A10" s="1" t="s">
        <v>24</v>
      </c>
      <c r="B10" s="0" t="s">
        <v>17</v>
      </c>
      <c r="C10" s="2" t="n">
        <v>831704083489</v>
      </c>
      <c r="D10" s="2" t="n">
        <v>1032</v>
      </c>
      <c r="E10" s="2" t="n">
        <v>1025</v>
      </c>
      <c r="F10" s="3" t="n">
        <f aca="false">D10/C10</f>
        <v>1.24082593856069E-009</v>
      </c>
      <c r="H10" s="2" t="n">
        <v>292025072750</v>
      </c>
      <c r="I10" s="2" t="n">
        <v>133129986245</v>
      </c>
      <c r="J10" s="2" t="n">
        <v>2474714096</v>
      </c>
      <c r="K10" s="2" t="n">
        <v>2474064369</v>
      </c>
      <c r="L10" s="2" t="n">
        <v>623482301</v>
      </c>
      <c r="M10" s="2" t="n">
        <v>623256852</v>
      </c>
      <c r="N10" s="4" t="n">
        <f aca="false">J10/H10</f>
        <v>0.00847432062149876</v>
      </c>
      <c r="O10" s="4" t="n">
        <f aca="false">K10/I10</f>
        <v>0.018583825017806</v>
      </c>
      <c r="P10" s="2"/>
      <c r="Q10" s="2" t="n">
        <v>2474715128</v>
      </c>
      <c r="R10" s="2" t="n">
        <v>2474064369</v>
      </c>
      <c r="S10" s="2" t="n">
        <v>623483326</v>
      </c>
      <c r="T10" s="2" t="n">
        <v>623256852</v>
      </c>
    </row>
    <row r="11" customFormat="false" ht="12.8" hidden="false" customHeight="false" outlineLevel="0" collapsed="false">
      <c r="A11" s="1"/>
      <c r="B11" s="0" t="s">
        <v>18</v>
      </c>
      <c r="C11" s="2" t="n">
        <v>165474016548</v>
      </c>
      <c r="D11" s="2" t="n">
        <v>1061</v>
      </c>
      <c r="E11" s="2" t="n">
        <v>1047</v>
      </c>
      <c r="F11" s="3" t="n">
        <f aca="false">D11/C11</f>
        <v>6.41188279666995E-009</v>
      </c>
      <c r="H11" s="2" t="n">
        <v>60922493058</v>
      </c>
      <c r="I11" s="2" t="n">
        <v>21983117465</v>
      </c>
      <c r="J11" s="2" t="n">
        <v>2528</v>
      </c>
      <c r="K11" s="2" t="n">
        <v>691</v>
      </c>
      <c r="L11" s="2" t="n">
        <v>2004</v>
      </c>
      <c r="M11" s="2" t="n">
        <v>634</v>
      </c>
      <c r="N11" s="4" t="n">
        <f aca="false">J11/H11</f>
        <v>4.14953471715819E-008</v>
      </c>
      <c r="O11" s="4" t="n">
        <f aca="false">K11/I11</f>
        <v>3.14332123776422E-008</v>
      </c>
      <c r="P11" s="2"/>
      <c r="Q11" s="2" t="n">
        <v>3589</v>
      </c>
      <c r="R11" s="2" t="n">
        <v>691</v>
      </c>
      <c r="S11" s="2" t="n">
        <v>3051</v>
      </c>
      <c r="T11" s="2" t="n">
        <v>634</v>
      </c>
    </row>
    <row r="12" customFormat="false" ht="12.8" hidden="false" customHeight="false" outlineLevel="0" collapsed="false">
      <c r="A12" s="1"/>
      <c r="B12" s="0" t="s">
        <v>19</v>
      </c>
      <c r="C12" s="2" t="n">
        <v>18586366624</v>
      </c>
      <c r="D12" s="2" t="n">
        <v>1063</v>
      </c>
      <c r="E12" s="2" t="n">
        <v>1056</v>
      </c>
      <c r="F12" s="3" t="n">
        <f aca="false">D12/C12</f>
        <v>5.71924584026757E-008</v>
      </c>
      <c r="H12" s="2" t="n">
        <v>11246308023</v>
      </c>
      <c r="I12" s="2" t="n">
        <v>716171473</v>
      </c>
      <c r="J12" s="2" t="n">
        <v>1955298</v>
      </c>
      <c r="K12" s="2" t="n">
        <v>3906864</v>
      </c>
      <c r="L12" s="2" t="n">
        <v>1857366</v>
      </c>
      <c r="M12" s="2" t="n">
        <v>3808807</v>
      </c>
      <c r="N12" s="4" t="n">
        <f aca="false">J12/H12</f>
        <v>0.000173861323734081</v>
      </c>
      <c r="O12" s="4" t="n">
        <f aca="false">K12/I12</f>
        <v>0.00545520751285216</v>
      </c>
      <c r="P12" s="2"/>
      <c r="Q12" s="2" t="n">
        <v>1956361</v>
      </c>
      <c r="R12" s="2" t="n">
        <v>3906864</v>
      </c>
      <c r="S12" s="2" t="n">
        <v>1858422</v>
      </c>
      <c r="T12" s="2" t="n">
        <v>3808807</v>
      </c>
    </row>
    <row r="13" customFormat="false" ht="12.8" hidden="false" customHeight="false" outlineLevel="0" collapsed="false">
      <c r="A13" s="1"/>
      <c r="B13" s="0" t="s">
        <v>20</v>
      </c>
      <c r="C13" s="2" t="n">
        <v>119207323186</v>
      </c>
      <c r="D13" s="2" t="n">
        <v>1072</v>
      </c>
      <c r="E13" s="2" t="n">
        <v>1056</v>
      </c>
      <c r="F13" s="3" t="n">
        <f aca="false">D13/C13</f>
        <v>8.99273611175172E-009</v>
      </c>
      <c r="H13" s="2" t="n">
        <v>38620233735</v>
      </c>
      <c r="I13" s="2" t="n">
        <v>16309727923</v>
      </c>
      <c r="J13" s="2" t="n">
        <v>2499</v>
      </c>
      <c r="K13" s="2" t="n">
        <v>702</v>
      </c>
      <c r="L13" s="2" t="n">
        <v>1988</v>
      </c>
      <c r="M13" s="2" t="n">
        <v>643</v>
      </c>
      <c r="N13" s="4" t="n">
        <f aca="false">J13/H13</f>
        <v>6.47070138712096E-008</v>
      </c>
      <c r="O13" s="4" t="n">
        <f aca="false">K13/I13</f>
        <v>4.30417970988982E-008</v>
      </c>
      <c r="P13" s="2"/>
      <c r="Q13" s="2" t="n">
        <v>3571</v>
      </c>
      <c r="R13" s="2" t="n">
        <v>702</v>
      </c>
      <c r="S13" s="2" t="n">
        <v>3044</v>
      </c>
      <c r="T13" s="2" t="n">
        <v>643</v>
      </c>
    </row>
    <row r="14" customFormat="false" ht="12.8" hidden="false" customHeight="false" outlineLevel="0" collapsed="false">
      <c r="A14" s="1"/>
      <c r="B14" s="0" t="s">
        <v>21</v>
      </c>
      <c r="C14" s="2" t="n">
        <v>97594157996</v>
      </c>
      <c r="D14" s="2" t="n">
        <v>1077</v>
      </c>
      <c r="E14" s="2" t="n">
        <v>1061</v>
      </c>
      <c r="F14" s="3" t="n">
        <f aca="false">D14/C14</f>
        <v>1.10354966128622E-008</v>
      </c>
      <c r="H14" s="2" t="n">
        <v>51604646968</v>
      </c>
      <c r="I14" s="2" t="n">
        <v>7919028649</v>
      </c>
      <c r="J14" s="2" t="n">
        <v>2500</v>
      </c>
      <c r="K14" s="2" t="n">
        <v>525</v>
      </c>
      <c r="L14" s="2" t="n">
        <v>1991</v>
      </c>
      <c r="M14" s="2" t="n">
        <v>522</v>
      </c>
      <c r="N14" s="4" t="n">
        <f aca="false">J14/H14</f>
        <v>4.84452495441011E-008</v>
      </c>
      <c r="O14" s="4" t="n">
        <f aca="false">K14/I14</f>
        <v>6.62960096837503E-008</v>
      </c>
      <c r="P14" s="2"/>
      <c r="Q14" s="2" t="n">
        <v>3577</v>
      </c>
      <c r="R14" s="2" t="n">
        <v>582</v>
      </c>
      <c r="S14" s="2" t="n">
        <v>3052</v>
      </c>
      <c r="T14" s="2" t="n">
        <v>522</v>
      </c>
    </row>
    <row r="15" customFormat="false" ht="12.8" hidden="false" customHeight="false" outlineLevel="0" collapsed="false">
      <c r="A15" s="1"/>
      <c r="B15" s="0" t="s">
        <v>22</v>
      </c>
      <c r="C15" s="2" t="n">
        <v>148396930923</v>
      </c>
      <c r="D15" s="2" t="n">
        <v>1067</v>
      </c>
      <c r="E15" s="2" t="n">
        <v>1059</v>
      </c>
      <c r="F15" s="3" t="n">
        <f aca="false">D15/C15</f>
        <v>7.19017565500491E-009</v>
      </c>
      <c r="H15" s="2" t="n">
        <v>86462027331</v>
      </c>
      <c r="I15" s="2" t="n">
        <v>52333150</v>
      </c>
      <c r="J15" s="2" t="n">
        <v>4375045897</v>
      </c>
      <c r="K15" s="2" t="n">
        <v>899930</v>
      </c>
      <c r="L15" s="2" t="n">
        <v>3465380301</v>
      </c>
      <c r="M15" s="2" t="n">
        <v>734348</v>
      </c>
      <c r="N15" s="4" t="n">
        <f aca="false">J15/H15</f>
        <v>0.0506007785388971</v>
      </c>
      <c r="O15" s="4" t="n">
        <f aca="false">K15/I15</f>
        <v>0.0171961748910585</v>
      </c>
      <c r="P15" s="2"/>
      <c r="Q15" s="2" t="n">
        <v>4375046964</v>
      </c>
      <c r="R15" s="2" t="n">
        <v>899930</v>
      </c>
      <c r="S15" s="2" t="n">
        <v>3465381360</v>
      </c>
      <c r="T15" s="2" t="n">
        <v>734348</v>
      </c>
    </row>
    <row r="16" customFormat="false" ht="12.8" hidden="false" customHeight="false" outlineLevel="0" collapsed="false">
      <c r="A16" s="1"/>
      <c r="B16" s="0" t="s">
        <v>23</v>
      </c>
      <c r="C16" s="2" t="n">
        <v>779080481622</v>
      </c>
      <c r="D16" s="2" t="n">
        <v>971</v>
      </c>
      <c r="E16" s="2" t="n">
        <v>965</v>
      </c>
      <c r="F16" s="3" t="n">
        <f aca="false">D16/C16</f>
        <v>1.24634106861262E-009</v>
      </c>
      <c r="H16" s="2" t="n">
        <v>485488806555</v>
      </c>
      <c r="I16" s="2" t="n">
        <v>13582209493</v>
      </c>
      <c r="J16" s="2" t="n">
        <v>2557</v>
      </c>
      <c r="K16" s="2" t="n">
        <v>500575</v>
      </c>
      <c r="L16" s="2" t="n">
        <v>2117</v>
      </c>
      <c r="M16" s="2" t="n">
        <v>500535</v>
      </c>
      <c r="N16" s="4" t="n">
        <f aca="false">J16/H16</f>
        <v>5.26685675442102E-009</v>
      </c>
      <c r="O16" s="4" t="n">
        <f aca="false">K16/I16</f>
        <v>3.68551965170311E-005</v>
      </c>
      <c r="P16" s="2"/>
      <c r="Q16" s="2" t="n">
        <v>3528</v>
      </c>
      <c r="R16" s="2" t="n">
        <v>500575</v>
      </c>
      <c r="S16" s="2" t="n">
        <v>3082</v>
      </c>
      <c r="T16" s="2" t="n">
        <v>500535</v>
      </c>
    </row>
    <row r="17" customFormat="false" ht="12.8" hidden="false" customHeight="false" outlineLevel="0" collapsed="false">
      <c r="F17" s="5"/>
      <c r="N17" s="2"/>
      <c r="O17" s="2"/>
    </row>
    <row r="18" customFormat="false" ht="12.8" hidden="false" customHeight="false" outlineLevel="0" collapsed="false">
      <c r="A18" s="1" t="s">
        <v>25</v>
      </c>
      <c r="B18" s="0" t="s">
        <v>17</v>
      </c>
      <c r="C18" s="2" t="n">
        <v>923319768387</v>
      </c>
      <c r="D18" s="2" t="n">
        <v>1034</v>
      </c>
      <c r="E18" s="2" t="n">
        <v>1026</v>
      </c>
      <c r="F18" s="3" t="n">
        <f aca="false">D18/C18</f>
        <v>1.11987204801902E-009</v>
      </c>
      <c r="H18" s="2" t="n">
        <v>292025072738</v>
      </c>
      <c r="I18" s="2" t="n">
        <v>130267002230</v>
      </c>
      <c r="J18" s="2" t="n">
        <v>2474585612</v>
      </c>
      <c r="K18" s="2" t="n">
        <v>2474193012</v>
      </c>
      <c r="L18" s="2" t="n">
        <v>623452043</v>
      </c>
      <c r="M18" s="2" t="n">
        <v>623312456</v>
      </c>
      <c r="N18" s="4" t="n">
        <f aca="false">J18/H18</f>
        <v>0.00847388064592713</v>
      </c>
      <c r="O18" s="4" t="n">
        <f aca="false">K18/I18</f>
        <v>0.0189932444106724</v>
      </c>
      <c r="P18" s="2"/>
      <c r="Q18" s="2" t="n">
        <v>2474586646</v>
      </c>
      <c r="R18" s="2" t="n">
        <v>2474193012</v>
      </c>
      <c r="S18" s="2" t="n">
        <v>623453069</v>
      </c>
      <c r="T18" s="2" t="n">
        <v>623312456</v>
      </c>
    </row>
    <row r="19" customFormat="false" ht="12.8" hidden="false" customHeight="false" outlineLevel="0" collapsed="false">
      <c r="A19" s="1"/>
      <c r="B19" s="0" t="s">
        <v>18</v>
      </c>
      <c r="C19" s="2" t="n">
        <v>226738962615</v>
      </c>
      <c r="D19" s="2" t="n">
        <v>1045</v>
      </c>
      <c r="E19" s="2" t="n">
        <v>1029</v>
      </c>
      <c r="F19" s="3" t="n">
        <f aca="false">D19/C19</f>
        <v>4.60882412068894E-009</v>
      </c>
      <c r="H19" s="2" t="n">
        <v>68809222441</v>
      </c>
      <c r="I19" s="2" t="n">
        <v>26228953171</v>
      </c>
      <c r="J19" s="2" t="n">
        <v>2500</v>
      </c>
      <c r="K19" s="2" t="n">
        <v>691</v>
      </c>
      <c r="L19" s="2" t="n">
        <v>1974</v>
      </c>
      <c r="M19" s="2" t="n">
        <v>635</v>
      </c>
      <c r="N19" s="4" t="n">
        <f aca="false">J19/H19</f>
        <v>3.63323390573641E-008</v>
      </c>
      <c r="O19" s="4" t="n">
        <f aca="false">K19/I19</f>
        <v>2.63449324681399E-008</v>
      </c>
      <c r="P19" s="2"/>
      <c r="Q19" s="2" t="n">
        <v>3545</v>
      </c>
      <c r="R19" s="2" t="n">
        <v>691</v>
      </c>
      <c r="S19" s="2" t="n">
        <v>3003</v>
      </c>
      <c r="T19" s="2" t="n">
        <v>635</v>
      </c>
    </row>
    <row r="20" customFormat="false" ht="12.8" hidden="false" customHeight="false" outlineLevel="0" collapsed="false">
      <c r="A20" s="1"/>
      <c r="B20" s="0" t="s">
        <v>19</v>
      </c>
      <c r="C20" s="2" t="n">
        <v>44705119384</v>
      </c>
      <c r="D20" s="2" t="n">
        <v>1056</v>
      </c>
      <c r="E20" s="2" t="n">
        <v>1049</v>
      </c>
      <c r="F20" s="3" t="n">
        <f aca="false">D20/C20</f>
        <v>2.36214557650403E-008</v>
      </c>
      <c r="H20" s="2" t="n">
        <v>16025475076</v>
      </c>
      <c r="I20" s="2" t="n">
        <v>2468254933</v>
      </c>
      <c r="J20" s="2" t="n">
        <v>1955217</v>
      </c>
      <c r="K20" s="2" t="n">
        <v>3906826</v>
      </c>
      <c r="L20" s="2" t="n">
        <v>1857299</v>
      </c>
      <c r="M20" s="2" t="n">
        <v>3808718</v>
      </c>
      <c r="N20" s="4" t="n">
        <f aca="false">J20/H20</f>
        <v>0.000122006804211887</v>
      </c>
      <c r="O20" s="4" t="n">
        <f aca="false">K20/I20</f>
        <v>0.00158282920769919</v>
      </c>
      <c r="P20" s="2"/>
      <c r="Q20" s="2" t="n">
        <v>1956273</v>
      </c>
      <c r="R20" s="2" t="n">
        <v>3906826</v>
      </c>
      <c r="S20" s="2" t="n">
        <v>1858348</v>
      </c>
      <c r="T20" s="2" t="n">
        <v>3808781</v>
      </c>
    </row>
    <row r="21" customFormat="false" ht="12.8" hidden="false" customHeight="false" outlineLevel="0" collapsed="false">
      <c r="A21" s="1"/>
      <c r="B21" s="0" t="s">
        <v>20</v>
      </c>
      <c r="C21" s="2" t="n">
        <v>157058021964</v>
      </c>
      <c r="D21" s="2" t="n">
        <v>1056</v>
      </c>
      <c r="E21" s="2" t="n">
        <v>41</v>
      </c>
      <c r="F21" s="3" t="n">
        <f aca="false">D21/C21</f>
        <v>6.72362982033513E-009</v>
      </c>
      <c r="H21" s="2" t="n">
        <v>44119445156</v>
      </c>
      <c r="I21" s="2" t="n">
        <v>20409252561</v>
      </c>
      <c r="J21" s="2" t="n">
        <v>2477</v>
      </c>
      <c r="K21" s="2" t="n">
        <v>703</v>
      </c>
      <c r="L21" s="2" t="n">
        <v>1962</v>
      </c>
      <c r="M21" s="2" t="n">
        <v>644</v>
      </c>
      <c r="N21" s="4" t="n">
        <f aca="false">J21/H21</f>
        <v>5.61430451185795E-008</v>
      </c>
      <c r="O21" s="4" t="n">
        <f aca="false">K21/I21</f>
        <v>3.44451614726627E-008</v>
      </c>
      <c r="P21" s="2"/>
      <c r="Q21" s="2" t="n">
        <v>3533</v>
      </c>
      <c r="R21" s="2" t="n">
        <v>703</v>
      </c>
      <c r="S21" s="2" t="n">
        <v>3003</v>
      </c>
      <c r="T21" s="2" t="n">
        <v>644</v>
      </c>
    </row>
    <row r="22" customFormat="false" ht="12.8" hidden="false" customHeight="false" outlineLevel="0" collapsed="false">
      <c r="A22" s="1"/>
      <c r="B22" s="0" t="s">
        <v>21</v>
      </c>
      <c r="C22" s="2" t="n">
        <v>200419175642</v>
      </c>
      <c r="D22" s="2" t="n">
        <v>1046</v>
      </c>
      <c r="E22" s="2" t="n">
        <v>1031</v>
      </c>
      <c r="F22" s="3" t="n">
        <f aca="false">D22/C22</f>
        <v>5.21906148276163E-009</v>
      </c>
      <c r="H22" s="2" t="n">
        <v>69700687799</v>
      </c>
      <c r="I22" s="2" t="n">
        <v>14259369286</v>
      </c>
      <c r="J22" s="2" t="n">
        <v>2474</v>
      </c>
      <c r="K22" s="2" t="n">
        <v>582</v>
      </c>
      <c r="L22" s="2" t="n">
        <v>1961</v>
      </c>
      <c r="M22" s="2" t="n">
        <v>523</v>
      </c>
      <c r="N22" s="4" t="n">
        <f aca="false">J22/H22</f>
        <v>3.54946282185108E-008</v>
      </c>
      <c r="O22" s="4" t="n">
        <f aca="false">K22/I22</f>
        <v>4.08152694783923E-008</v>
      </c>
      <c r="P22" s="2"/>
      <c r="Q22" s="2" t="n">
        <v>3520</v>
      </c>
      <c r="R22" s="2" t="n">
        <v>582</v>
      </c>
      <c r="S22" s="2" t="n">
        <v>2992</v>
      </c>
      <c r="T22" s="2" t="n">
        <v>523</v>
      </c>
    </row>
    <row r="23" customFormat="false" ht="12.8" hidden="false" customHeight="false" outlineLevel="0" collapsed="false">
      <c r="A23" s="1"/>
      <c r="B23" s="0" t="s">
        <v>22</v>
      </c>
      <c r="C23" s="2" t="n">
        <v>305791312879</v>
      </c>
      <c r="D23" s="2" t="n">
        <v>1054</v>
      </c>
      <c r="E23" s="2" t="n">
        <v>1046</v>
      </c>
      <c r="F23" s="3" t="n">
        <f aca="false">D23/C23</f>
        <v>3.44679510374797E-009</v>
      </c>
      <c r="H23" s="2" t="n">
        <v>111149321068</v>
      </c>
      <c r="I23" s="2" t="n">
        <v>15477031251</v>
      </c>
      <c r="J23" s="2" t="n">
        <v>4374716038</v>
      </c>
      <c r="K23" s="2" t="n">
        <v>899757</v>
      </c>
      <c r="L23" s="2" t="n">
        <v>3465034120</v>
      </c>
      <c r="M23" s="2" t="n">
        <v>733204</v>
      </c>
      <c r="N23" s="4" t="n">
        <f aca="false">J23/H23</f>
        <v>0.0393589092219789</v>
      </c>
      <c r="O23" s="4" t="n">
        <f aca="false">K23/I23</f>
        <v>5.81349863166985E-005</v>
      </c>
      <c r="P23" s="2"/>
      <c r="Q23" s="2" t="n">
        <v>4374717092</v>
      </c>
      <c r="R23" s="2" t="n">
        <v>899757</v>
      </c>
      <c r="S23" s="2" t="n">
        <v>3465035166</v>
      </c>
      <c r="T23" s="2" t="n">
        <v>733204</v>
      </c>
    </row>
    <row r="24" customFormat="false" ht="12.8" hidden="false" customHeight="false" outlineLevel="0" collapsed="false">
      <c r="A24" s="1"/>
      <c r="B24" s="0" t="s">
        <v>23</v>
      </c>
      <c r="C24" s="2" t="n">
        <v>2180167937650</v>
      </c>
      <c r="D24" s="2" t="n">
        <v>949</v>
      </c>
      <c r="E24" s="2" t="n">
        <v>943</v>
      </c>
      <c r="F24" s="3" t="n">
        <f aca="false">D24/C24</f>
        <v>4.35287568270051E-010</v>
      </c>
      <c r="H24" s="2" t="n">
        <v>716990133341</v>
      </c>
      <c r="I24" s="2" t="n">
        <v>182031943867</v>
      </c>
      <c r="J24" s="2" t="n">
        <v>2532</v>
      </c>
      <c r="K24" s="2" t="n">
        <v>500577</v>
      </c>
      <c r="L24" s="2" t="n">
        <v>2088</v>
      </c>
      <c r="M24" s="2" t="n">
        <v>500536</v>
      </c>
      <c r="N24" s="4" t="n">
        <f aca="false">J24/H24</f>
        <v>3.53142934924571E-009</v>
      </c>
      <c r="O24" s="4" t="n">
        <f aca="false">K24/I24</f>
        <v>2.74994041906042E-006</v>
      </c>
      <c r="P24" s="2"/>
      <c r="Q24" s="2" t="n">
        <v>3481</v>
      </c>
      <c r="R24" s="2" t="n">
        <v>500577</v>
      </c>
      <c r="S24" s="2" t="n">
        <v>3031</v>
      </c>
      <c r="T24" s="2" t="n">
        <v>500536</v>
      </c>
    </row>
    <row r="25" customFormat="false" ht="12.8" hidden="false" customHeight="false" outlineLevel="0" collapsed="false">
      <c r="F25" s="5"/>
      <c r="N25" s="2"/>
      <c r="O25" s="2"/>
    </row>
    <row r="26" customFormat="false" ht="12.8" hidden="false" customHeight="false" outlineLevel="0" collapsed="false">
      <c r="A26" s="1" t="s">
        <v>26</v>
      </c>
      <c r="B26" s="0" t="s">
        <v>17</v>
      </c>
      <c r="C26" s="2" t="n">
        <v>82409640240</v>
      </c>
      <c r="D26" s="2" t="n">
        <v>1034</v>
      </c>
      <c r="E26" s="2" t="n">
        <v>1028</v>
      </c>
      <c r="F26" s="3" t="n">
        <f aca="false">D26/C26</f>
        <v>1.25470757667271E-008</v>
      </c>
      <c r="H26" s="2" t="n">
        <v>292025072742</v>
      </c>
      <c r="I26" s="2" t="n">
        <v>130267002231</v>
      </c>
      <c r="J26" s="2" t="n">
        <v>2474833418</v>
      </c>
      <c r="K26" s="2" t="n">
        <v>2474266204</v>
      </c>
      <c r="L26" s="2" t="n">
        <v>623536491</v>
      </c>
      <c r="M26" s="2" t="n">
        <v>623314597</v>
      </c>
      <c r="N26" s="4" t="n">
        <f aca="false">J26/H26</f>
        <v>0.00847472922363238</v>
      </c>
      <c r="O26" s="4" t="n">
        <f aca="false">K26/I26</f>
        <v>0.0189938062719247</v>
      </c>
      <c r="P26" s="2"/>
      <c r="Q26" s="2" t="n">
        <v>2474834452</v>
      </c>
      <c r="R26" s="2" t="n">
        <v>2474266204</v>
      </c>
      <c r="S26" s="2" t="n">
        <v>623537519</v>
      </c>
      <c r="T26" s="2" t="n">
        <v>623314597</v>
      </c>
    </row>
    <row r="27" customFormat="false" ht="12.8" hidden="false" customHeight="false" outlineLevel="0" collapsed="false">
      <c r="A27" s="1"/>
      <c r="B27" s="0" t="s">
        <v>18</v>
      </c>
      <c r="C27" s="2" t="n">
        <v>174598508644</v>
      </c>
      <c r="D27" s="2" t="n">
        <v>1080</v>
      </c>
      <c r="E27" s="2" t="n">
        <v>1060</v>
      </c>
      <c r="F27" s="3" t="n">
        <f aca="false">D27/C27</f>
        <v>6.185619845139E-009</v>
      </c>
      <c r="H27" s="2" t="n">
        <v>68809482842</v>
      </c>
      <c r="I27" s="2" t="n">
        <v>26228953146</v>
      </c>
      <c r="J27" s="2" t="n">
        <v>2527</v>
      </c>
      <c r="K27" s="2" t="n">
        <v>692</v>
      </c>
      <c r="L27" s="2" t="n">
        <v>200</v>
      </c>
      <c r="M27" s="2" t="n">
        <v>635</v>
      </c>
      <c r="N27" s="4" t="n">
        <f aca="false">J27/H27</f>
        <v>3.67245893389794E-008</v>
      </c>
      <c r="O27" s="4" t="n">
        <f aca="false">K27/I27</f>
        <v>2.63830583000425E-008</v>
      </c>
      <c r="P27" s="2"/>
      <c r="Q27" s="2" t="n">
        <v>3607</v>
      </c>
      <c r="R27" s="2" t="n">
        <v>692</v>
      </c>
      <c r="S27" s="2" t="n">
        <v>6064</v>
      </c>
      <c r="T27" s="2" t="n">
        <v>635</v>
      </c>
    </row>
    <row r="28" customFormat="false" ht="12.8" hidden="false" customHeight="false" outlineLevel="0" collapsed="false">
      <c r="A28" s="1"/>
      <c r="B28" s="0" t="s">
        <v>19</v>
      </c>
      <c r="C28" s="2" t="n">
        <v>24490533799</v>
      </c>
      <c r="D28" s="2" t="n">
        <v>1072</v>
      </c>
      <c r="E28" s="2" t="n">
        <v>7066</v>
      </c>
      <c r="F28" s="3" t="n">
        <f aca="false">D28/C28</f>
        <v>4.37720144770292E-008</v>
      </c>
      <c r="H28" s="2" t="n">
        <v>16027558413</v>
      </c>
      <c r="I28" s="2" t="n">
        <v>2468254930</v>
      </c>
      <c r="J28" s="2" t="n">
        <v>1955297</v>
      </c>
      <c r="K28" s="2" t="n">
        <v>3907377</v>
      </c>
      <c r="L28" s="2" t="n">
        <v>185372</v>
      </c>
      <c r="M28" s="2" t="n">
        <v>3808813</v>
      </c>
      <c r="N28" s="4" t="n">
        <f aca="false">J28/H28</f>
        <v>0.000121995936599679</v>
      </c>
      <c r="O28" s="4" t="n">
        <f aca="false">K28/I28</f>
        <v>0.00158305244426272</v>
      </c>
      <c r="P28" s="2"/>
      <c r="Q28" s="2" t="n">
        <v>1956369</v>
      </c>
      <c r="R28" s="2" t="n">
        <v>3907377</v>
      </c>
      <c r="S28" s="2" t="n">
        <v>1858438</v>
      </c>
      <c r="T28" s="2" t="n">
        <v>3808813</v>
      </c>
    </row>
    <row r="29" customFormat="false" ht="12.8" hidden="false" customHeight="false" outlineLevel="0" collapsed="false">
      <c r="A29" s="1"/>
      <c r="B29" s="0" t="s">
        <v>20</v>
      </c>
      <c r="C29" s="2" t="n">
        <v>125306050399</v>
      </c>
      <c r="D29" s="2" t="n">
        <v>1084</v>
      </c>
      <c r="E29" s="2" t="n">
        <v>1070</v>
      </c>
      <c r="F29" s="3" t="n">
        <f aca="false">D29/C29</f>
        <v>8.6508193063968E-009</v>
      </c>
      <c r="H29" s="2" t="n">
        <v>44119445159</v>
      </c>
      <c r="I29" s="2" t="n">
        <v>20409252561</v>
      </c>
      <c r="J29" s="2" t="n">
        <v>2498</v>
      </c>
      <c r="K29" s="2" t="n">
        <v>703</v>
      </c>
      <c r="L29" s="2" t="n">
        <v>1988</v>
      </c>
      <c r="M29" s="2" t="n">
        <v>644</v>
      </c>
      <c r="N29" s="4" t="n">
        <f aca="false">J29/H29</f>
        <v>5.66190257152504E-008</v>
      </c>
      <c r="O29" s="4" t="n">
        <f aca="false">K29/I29</f>
        <v>3.44451614726627E-008</v>
      </c>
      <c r="P29" s="2"/>
      <c r="Q29" s="2" t="n">
        <v>3582</v>
      </c>
      <c r="R29" s="2" t="n">
        <v>703</v>
      </c>
      <c r="S29" s="2" t="n">
        <v>3058</v>
      </c>
      <c r="T29" s="2" t="n">
        <v>644</v>
      </c>
    </row>
    <row r="30" customFormat="false" ht="12.8" hidden="false" customHeight="false" outlineLevel="0" collapsed="false">
      <c r="A30" s="1"/>
      <c r="B30" s="0" t="s">
        <v>21</v>
      </c>
      <c r="C30" s="2" t="n">
        <v>117354882605</v>
      </c>
      <c r="D30" s="2" t="n">
        <v>1087</v>
      </c>
      <c r="E30" s="2" t="n">
        <v>1071</v>
      </c>
      <c r="F30" s="3" t="n">
        <f aca="false">D30/C30</f>
        <v>9.26250340736728E-009</v>
      </c>
      <c r="H30" s="2" t="n">
        <v>69700687801</v>
      </c>
      <c r="I30" s="2" t="n">
        <v>14259369285</v>
      </c>
      <c r="J30" s="2" t="n">
        <v>2499</v>
      </c>
      <c r="K30" s="2" t="n">
        <v>582</v>
      </c>
      <c r="L30" s="2" t="n">
        <v>1991</v>
      </c>
      <c r="M30" s="2" t="n">
        <v>523</v>
      </c>
      <c r="N30" s="4" t="n">
        <f aca="false">J30/H30</f>
        <v>3.58533047354541E-008</v>
      </c>
      <c r="O30" s="4" t="n">
        <f aca="false">K30/I30</f>
        <v>4.08152694812546E-008</v>
      </c>
      <c r="P30" s="2"/>
      <c r="Q30" s="2" t="n">
        <v>3586</v>
      </c>
      <c r="R30" s="2" t="n">
        <v>582</v>
      </c>
      <c r="S30" s="2" t="n">
        <v>3062</v>
      </c>
      <c r="T30" s="2" t="n">
        <v>523</v>
      </c>
    </row>
    <row r="31" customFormat="false" ht="12.8" hidden="false" customHeight="false" outlineLevel="0" collapsed="false">
      <c r="A31" s="1"/>
      <c r="B31" s="0" t="s">
        <v>22</v>
      </c>
      <c r="C31" s="2" t="n">
        <v>173080832188</v>
      </c>
      <c r="D31" s="2" t="n">
        <v>1069</v>
      </c>
      <c r="E31" s="2" t="n">
        <v>1063</v>
      </c>
      <c r="F31" s="3" t="n">
        <f aca="false">D31/C31</f>
        <v>6.17630494657464E-009</v>
      </c>
      <c r="H31" s="2" t="n">
        <v>111148321072</v>
      </c>
      <c r="I31" s="2" t="n">
        <v>15476031252</v>
      </c>
      <c r="J31" s="2" t="n">
        <v>4375047818</v>
      </c>
      <c r="K31" s="2" t="n">
        <v>821732</v>
      </c>
      <c r="L31" s="2" t="n">
        <v>3465342104</v>
      </c>
      <c r="M31" s="2" t="n">
        <v>691984</v>
      </c>
      <c r="N31" s="4" t="n">
        <f aca="false">J31/H31</f>
        <v>0.0393622483525047</v>
      </c>
      <c r="O31" s="4" t="n">
        <f aca="false">K31/I31</f>
        <v>5.30970755111267E-005</v>
      </c>
      <c r="P31" s="2"/>
      <c r="Q31" s="2" t="n">
        <v>4375048887</v>
      </c>
      <c r="R31" s="2" t="n">
        <v>821732</v>
      </c>
      <c r="S31" s="2" t="n">
        <v>3465343167</v>
      </c>
      <c r="T31" s="2" t="n">
        <v>671984</v>
      </c>
    </row>
    <row r="32" customFormat="false" ht="12.8" hidden="false" customHeight="false" outlineLevel="0" collapsed="false">
      <c r="A32" s="1"/>
      <c r="B32" s="0" t="s">
        <v>23</v>
      </c>
      <c r="C32" s="2" t="n">
        <v>1075445214469</v>
      </c>
      <c r="D32" s="2" t="n">
        <v>991</v>
      </c>
      <c r="E32" s="2" t="n">
        <v>985</v>
      </c>
      <c r="F32" s="3" t="n">
        <f aca="false">D32/C32</f>
        <v>9.21478831898755E-010</v>
      </c>
      <c r="H32" s="2" t="n">
        <v>716990133344</v>
      </c>
      <c r="I32" s="2" t="n">
        <v>182031943867</v>
      </c>
      <c r="J32" s="2" t="n">
        <v>2556</v>
      </c>
      <c r="K32" s="2" t="n">
        <v>500576</v>
      </c>
      <c r="L32" s="2" t="n">
        <v>2116</v>
      </c>
      <c r="M32" s="2" t="n">
        <v>500535</v>
      </c>
      <c r="N32" s="4" t="n">
        <f aca="false">J32/H32</f>
        <v>3.56490261320468E-009</v>
      </c>
      <c r="O32" s="4" t="n">
        <f aca="false">K32/I32</f>
        <v>2.74993492551912E-006</v>
      </c>
      <c r="P32" s="2"/>
      <c r="Q32" s="2" t="n">
        <v>3547</v>
      </c>
      <c r="R32" s="2" t="n">
        <v>500576</v>
      </c>
      <c r="S32" s="2" t="n">
        <v>3101</v>
      </c>
      <c r="T32" s="2" t="n">
        <v>500535</v>
      </c>
    </row>
    <row r="34" customFormat="false" ht="12.8" hidden="false" customHeight="false" outlineLevel="0" collapsed="false"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</row>
    <row r="35" customFormat="false" ht="12.8" hidden="false" customHeight="false" outlineLevel="0" collapsed="false">
      <c r="A35" s="6" t="s">
        <v>17</v>
      </c>
      <c r="B35" s="0" t="s">
        <v>16</v>
      </c>
      <c r="C35" s="0" t="n">
        <f aca="false">INDEX($C2:$T8,MATCH($A35,$B2:$B8,0),C$34)</f>
        <v>6250555</v>
      </c>
      <c r="D35" s="0" t="n">
        <f aca="false">INDEX($C2:$T8,MATCH($A35,$B2:$B8,0),D$34)</f>
        <v>613</v>
      </c>
      <c r="E35" s="0" t="n">
        <f aca="false">INDEX($C2:$T8,MATCH($A35,$B2:$B8,0),E$34)</f>
        <v>607</v>
      </c>
      <c r="F35" s="5" t="n">
        <f aca="false">INDEX($C2:$T8,MATCH($A35,$B2:$B8,0),F$34)</f>
        <v>9.80712912693353E-005</v>
      </c>
      <c r="G35" s="0" t="n">
        <f aca="false">INDEX($C2:$T8,MATCH($A35,$B2:$B8,0),G$34)</f>
        <v>0</v>
      </c>
      <c r="H35" s="0" t="n">
        <f aca="false">INDEX($C2:$T8,MATCH($A35,$B2:$B8,0),H$34)</f>
        <v>1597330</v>
      </c>
      <c r="I35" s="0" t="n">
        <f aca="false">INDEX($C2:$T8,MATCH($A35,$B2:$B8,0),I$34)</f>
        <v>1584776</v>
      </c>
      <c r="J35" s="0" t="n">
        <f aca="false">INDEX($C2:$T8,MATCH($A35,$B2:$B8,0),J$34)</f>
        <v>1184</v>
      </c>
      <c r="K35" s="0" t="n">
        <f aca="false">INDEX($C2:$T8,MATCH($A35,$B2:$B8,0),K$34)</f>
        <v>131399</v>
      </c>
      <c r="L35" s="0" t="n">
        <f aca="false">INDEX($C2:$T8,MATCH($A35,$B2:$B8,0),L$34)</f>
        <v>1035</v>
      </c>
      <c r="M35" s="0" t="n">
        <f aca="false">INDEX($C2:$T8,MATCH($A35,$B2:$B8,0),M$34)</f>
        <v>131350</v>
      </c>
      <c r="N35" s="5" t="n">
        <f aca="false">INDEX($C2:$T8,MATCH($A35,$B2:$B8,0),N$34)</f>
        <v>0.000741236939142194</v>
      </c>
      <c r="O35" s="5" t="n">
        <f aca="false">INDEX($C2:$T8,MATCH($A35,$B2:$B8,0),O$34)</f>
        <v>0.0829132950019435</v>
      </c>
      <c r="P35" s="0" t="n">
        <f aca="false">INDEX($C2:$T8,MATCH($A35,$B2:$B8,0),P$34)</f>
        <v>0</v>
      </c>
      <c r="Q35" s="0" t="n">
        <f aca="false">INDEX($C2:$T8,MATCH($A35,$B2:$B8,0),Q$34)</f>
        <v>1797</v>
      </c>
      <c r="R35" s="0" t="n">
        <f aca="false">INDEX($C2:$T8,MATCH($A35,$B2:$B8,0),R$34)</f>
        <v>131399</v>
      </c>
      <c r="S35" s="0" t="n">
        <f aca="false">INDEX($C2:$T8,MATCH($A35,$B2:$B8,0),S$34)</f>
        <v>1642</v>
      </c>
      <c r="T35" s="0" t="n">
        <f aca="false">INDEX($C2:$T8,MATCH($A35,$B2:$B8,0),T$34)</f>
        <v>131350</v>
      </c>
    </row>
    <row r="36" customFormat="false" ht="12.8" hidden="false" customHeight="false" outlineLevel="0" collapsed="false">
      <c r="A36" s="6"/>
      <c r="B36" s="0" t="s">
        <v>24</v>
      </c>
      <c r="C36" s="0" t="n">
        <f aca="false">INDEX($C10:$T16,MATCH($A35,$B10:$B16,0),C$34)</f>
        <v>831704083489</v>
      </c>
      <c r="D36" s="0" t="n">
        <f aca="false">INDEX($C10:$T16,MATCH($A35,$B10:$B16,0),D$34)</f>
        <v>1032</v>
      </c>
      <c r="E36" s="0" t="n">
        <f aca="false">INDEX($C10:$T16,MATCH($A35,$B10:$B16,0),E$34)</f>
        <v>1025</v>
      </c>
      <c r="F36" s="5" t="n">
        <f aca="false">INDEX($C10:$T16,MATCH($A35,$B10:$B16,0),F$34)</f>
        <v>1.24082593856069E-009</v>
      </c>
      <c r="G36" s="0" t="n">
        <f aca="false">INDEX($C10:$T16,MATCH($A35,$B10:$B16,0),G$34)</f>
        <v>0</v>
      </c>
      <c r="H36" s="0" t="n">
        <f aca="false">INDEX($C10:$T16,MATCH($A35,$B10:$B16,0),H$34)</f>
        <v>292025072750</v>
      </c>
      <c r="I36" s="0" t="n">
        <f aca="false">INDEX($C10:$T16,MATCH($A35,$B10:$B16,0),I$34)</f>
        <v>133129986245</v>
      </c>
      <c r="J36" s="0" t="n">
        <f aca="false">INDEX($C10:$T16,MATCH($A35,$B10:$B16,0),J$34)</f>
        <v>2474714096</v>
      </c>
      <c r="K36" s="0" t="n">
        <f aca="false">INDEX($C10:$T16,MATCH($A35,$B10:$B16,0),K$34)</f>
        <v>2474064369</v>
      </c>
      <c r="L36" s="0" t="n">
        <f aca="false">INDEX($C10:$T16,MATCH($A35,$B10:$B16,0),L$34)</f>
        <v>623482301</v>
      </c>
      <c r="M36" s="0" t="n">
        <f aca="false">INDEX($C10:$T16,MATCH($A35,$B10:$B16,0),M$34)</f>
        <v>623256852</v>
      </c>
      <c r="N36" s="5" t="n">
        <f aca="false">INDEX($C10:$T16,MATCH($A35,$B10:$B16,0),N$34)</f>
        <v>0.00847432062149876</v>
      </c>
      <c r="O36" s="5" t="n">
        <f aca="false">INDEX($C10:$T16,MATCH($A35,$B10:$B16,0),O$34)</f>
        <v>0.018583825017806</v>
      </c>
      <c r="P36" s="0" t="n">
        <f aca="false">INDEX($C10:$T16,MATCH($A35,$B10:$B16,0),P$34)</f>
        <v>0</v>
      </c>
      <c r="Q36" s="0" t="n">
        <f aca="false">INDEX($C10:$T16,MATCH($A35,$B10:$B16,0),Q$34)</f>
        <v>2474715128</v>
      </c>
      <c r="R36" s="0" t="n">
        <f aca="false">INDEX($C10:$T16,MATCH($A35,$B10:$B16,0),R$34)</f>
        <v>2474064369</v>
      </c>
      <c r="S36" s="0" t="n">
        <f aca="false">INDEX($C10:$T16,MATCH($A35,$B10:$B16,0),S$34)</f>
        <v>623483326</v>
      </c>
      <c r="T36" s="0" t="n">
        <f aca="false">INDEX($C10:$T16,MATCH($A35,$B10:$B16,0),T$34)</f>
        <v>623256852</v>
      </c>
    </row>
    <row r="37" customFormat="false" ht="12.8" hidden="false" customHeight="false" outlineLevel="0" collapsed="false">
      <c r="A37" s="6"/>
      <c r="B37" s="0" t="s">
        <v>25</v>
      </c>
      <c r="C37" s="0" t="n">
        <f aca="false">INDEX($C18:$T24,MATCH($A35,$B18:$B24,0),C$34)</f>
        <v>923319768387</v>
      </c>
      <c r="D37" s="0" t="n">
        <f aca="false">INDEX($C18:$T24,MATCH($A35,$B18:$B24,0),D$34)</f>
        <v>1034</v>
      </c>
      <c r="E37" s="0" t="n">
        <f aca="false">INDEX($C18:$T24,MATCH($A35,$B18:$B24,0),E$34)</f>
        <v>1026</v>
      </c>
      <c r="F37" s="5" t="n">
        <f aca="false">INDEX($C18:$T24,MATCH($A35,$B18:$B24,0),F$34)</f>
        <v>1.11987204801902E-009</v>
      </c>
      <c r="G37" s="0" t="n">
        <f aca="false">INDEX($C18:$T24,MATCH($A35,$B18:$B24,0),G$34)</f>
        <v>0</v>
      </c>
      <c r="H37" s="0" t="n">
        <f aca="false">INDEX($C18:$T24,MATCH($A35,$B18:$B24,0),H$34)</f>
        <v>292025072738</v>
      </c>
      <c r="I37" s="0" t="n">
        <f aca="false">INDEX($C18:$T24,MATCH($A35,$B18:$B24,0),I$34)</f>
        <v>130267002230</v>
      </c>
      <c r="J37" s="0" t="n">
        <f aca="false">INDEX($C18:$T24,MATCH($A35,$B18:$B24,0),J$34)</f>
        <v>2474585612</v>
      </c>
      <c r="K37" s="0" t="n">
        <f aca="false">INDEX($C18:$T24,MATCH($A35,$B18:$B24,0),K$34)</f>
        <v>2474193012</v>
      </c>
      <c r="L37" s="0" t="n">
        <f aca="false">INDEX($C18:$T24,MATCH($A35,$B18:$B24,0),L$34)</f>
        <v>623452043</v>
      </c>
      <c r="M37" s="0" t="n">
        <f aca="false">INDEX($C18:$T24,MATCH($A35,$B18:$B24,0),M$34)</f>
        <v>623312456</v>
      </c>
      <c r="N37" s="5" t="n">
        <f aca="false">INDEX($C18:$T24,MATCH($A35,$B18:$B24,0),N$34)</f>
        <v>0.00847388064592713</v>
      </c>
      <c r="O37" s="5" t="n">
        <f aca="false">INDEX($C18:$T24,MATCH($A35,$B18:$B24,0),O$34)</f>
        <v>0.0189932444106724</v>
      </c>
      <c r="P37" s="0" t="n">
        <f aca="false">INDEX($C18:$T24,MATCH($A35,$B18:$B24,0),P$34)</f>
        <v>0</v>
      </c>
      <c r="Q37" s="0" t="n">
        <f aca="false">INDEX($C18:$T24,MATCH($A35,$B18:$B24,0),Q$34)</f>
        <v>2474586646</v>
      </c>
      <c r="R37" s="0" t="n">
        <f aca="false">INDEX($C18:$T24,MATCH($A35,$B18:$B24,0),R$34)</f>
        <v>2474193012</v>
      </c>
      <c r="S37" s="0" t="n">
        <f aca="false">INDEX($C18:$T24,MATCH($A35,$B18:$B24,0),S$34)</f>
        <v>623453069</v>
      </c>
      <c r="T37" s="0" t="n">
        <f aca="false">INDEX($C18:$T24,MATCH($A35,$B18:$B24,0),T$34)</f>
        <v>623312456</v>
      </c>
    </row>
    <row r="38" customFormat="false" ht="12.8" hidden="false" customHeight="false" outlineLevel="0" collapsed="false">
      <c r="A38" s="6"/>
      <c r="B38" s="0" t="s">
        <v>26</v>
      </c>
      <c r="C38" s="0" t="n">
        <f aca="false">INDEX($C26:$T32,MATCH($A35,$B26:$B32,0),C$34)</f>
        <v>82409640240</v>
      </c>
      <c r="D38" s="0" t="n">
        <f aca="false">INDEX($C26:$T32,MATCH($A35,$B26:$B32,0),D$34)</f>
        <v>1034</v>
      </c>
      <c r="E38" s="0" t="n">
        <f aca="false">INDEX($C26:$T32,MATCH($A35,$B26:$B32,0),E$34)</f>
        <v>1028</v>
      </c>
      <c r="F38" s="5" t="n">
        <f aca="false">INDEX($C26:$T32,MATCH($A35,$B26:$B32,0),F$34)</f>
        <v>1.25470757667271E-008</v>
      </c>
      <c r="G38" s="0" t="n">
        <f aca="false">INDEX($C26:$T32,MATCH($A35,$B26:$B32,0),G$34)</f>
        <v>0</v>
      </c>
      <c r="H38" s="0" t="n">
        <f aca="false">INDEX($C26:$T32,MATCH($A35,$B26:$B32,0),H$34)</f>
        <v>292025072742</v>
      </c>
      <c r="I38" s="0" t="n">
        <f aca="false">INDEX($C26:$T32,MATCH($A35,$B26:$B32,0),I$34)</f>
        <v>130267002231</v>
      </c>
      <c r="J38" s="0" t="n">
        <f aca="false">INDEX($C26:$T32,MATCH($A35,$B26:$B32,0),J$34)</f>
        <v>2474833418</v>
      </c>
      <c r="K38" s="0" t="n">
        <f aca="false">INDEX($C26:$T32,MATCH($A35,$B26:$B32,0),K$34)</f>
        <v>2474266204</v>
      </c>
      <c r="L38" s="0" t="n">
        <f aca="false">INDEX($C26:$T32,MATCH($A35,$B26:$B32,0),L$34)</f>
        <v>623536491</v>
      </c>
      <c r="M38" s="0" t="n">
        <f aca="false">INDEX($C26:$T32,MATCH($A35,$B26:$B32,0),M$34)</f>
        <v>623314597</v>
      </c>
      <c r="N38" s="5" t="n">
        <f aca="false">INDEX($C26:$T32,MATCH($A35,$B26:$B32,0),N$34)</f>
        <v>0.00847472922363238</v>
      </c>
      <c r="O38" s="5" t="n">
        <f aca="false">INDEX($C26:$T32,MATCH($A35,$B26:$B32,0),O$34)</f>
        <v>0.0189938062719247</v>
      </c>
      <c r="P38" s="0" t="n">
        <f aca="false">INDEX($C26:$T32,MATCH($A35,$B26:$B32,0),P$34)</f>
        <v>0</v>
      </c>
      <c r="Q38" s="0" t="n">
        <f aca="false">INDEX($C26:$T32,MATCH($A35,$B26:$B32,0),Q$34)</f>
        <v>2474834452</v>
      </c>
      <c r="R38" s="0" t="n">
        <f aca="false">INDEX($C26:$T32,MATCH($A35,$B26:$B32,0),R$34)</f>
        <v>2474266204</v>
      </c>
      <c r="S38" s="0" t="n">
        <f aca="false">INDEX($C26:$T32,MATCH($A35,$B26:$B32,0),S$34)</f>
        <v>623537519</v>
      </c>
      <c r="T38" s="0" t="n">
        <f aca="false">INDEX($C26:$T32,MATCH($A35,$B26:$B32,0),T$34)</f>
        <v>623314597</v>
      </c>
    </row>
    <row r="39" customFormat="false" ht="12.8" hidden="false" customHeight="false" outlineLevel="0" collapsed="false">
      <c r="A39" s="6" t="s">
        <v>18</v>
      </c>
      <c r="B39" s="0" t="s">
        <v>16</v>
      </c>
      <c r="C39" s="0" t="n">
        <f aca="false">INDEX($C2:$T8,MATCH($A39,$B2:$B8,0),C$34)</f>
        <v>21523902937</v>
      </c>
      <c r="D39" s="0" t="n">
        <f aca="false">INDEX($C2:$T8,MATCH($A39,$B2:$B8,0),D$34)</f>
        <v>829</v>
      </c>
      <c r="E39" s="0" t="n">
        <f aca="false">INDEX($C2:$T8,MATCH($A39,$B2:$B8,0),E$34)</f>
        <v>824</v>
      </c>
      <c r="F39" s="5" t="n">
        <f aca="false">INDEX($C2:$T8,MATCH($A39,$B2:$B8,0),F$34)</f>
        <v>3.85153195694324E-008</v>
      </c>
      <c r="G39" s="0" t="n">
        <f aca="false">INDEX($C2:$T8,MATCH($A39,$B2:$B8,0),G$34)</f>
        <v>0</v>
      </c>
      <c r="H39" s="0" t="n">
        <f aca="false">INDEX($C2:$T8,MATCH($A39,$B2:$B8,0),H$34)</f>
        <v>8468413076</v>
      </c>
      <c r="I39" s="0" t="n">
        <f aca="false">INDEX($C2:$T8,MATCH($A39,$B2:$B8,0),I$34)</f>
        <v>2301979058</v>
      </c>
      <c r="J39" s="0" t="n">
        <f aca="false">INDEX($C2:$T8,MATCH($A39,$B2:$B8,0),J$34)</f>
        <v>2362</v>
      </c>
      <c r="K39" s="0" t="n">
        <f aca="false">INDEX($C2:$T8,MATCH($A39,$B2:$B8,0),K$34)</f>
        <v>651</v>
      </c>
      <c r="L39" s="0" t="n">
        <f aca="false">INDEX($C2:$T8,MATCH($A39,$B2:$B8,0),L$34)</f>
        <v>1911</v>
      </c>
      <c r="M39" s="0" t="n">
        <f aca="false">INDEX($C2:$T8,MATCH($A39,$B2:$B8,0),M$34)</f>
        <v>604</v>
      </c>
      <c r="N39" s="5" t="n">
        <f aca="false">INDEX($C2:$T8,MATCH($A39,$B2:$B8,0),N$34)</f>
        <v>2.78918845691887E-007</v>
      </c>
      <c r="O39" s="5" t="n">
        <f aca="false">INDEX($C2:$T8,MATCH($A39,$B2:$B8,0),O$34)</f>
        <v>2.8280014005236E-007</v>
      </c>
      <c r="P39" s="0" t="n">
        <f aca="false">INDEX($C2:$T8,MATCH($A39,$B2:$B8,0),P$34)</f>
        <v>0</v>
      </c>
      <c r="Q39" s="0" t="n">
        <f aca="false">INDEX($C2:$T8,MATCH($A39,$B2:$B8,0),Q$34)</f>
        <v>3191</v>
      </c>
      <c r="R39" s="0" t="n">
        <f aca="false">INDEX($C2:$T8,MATCH($A39,$B2:$B8,0),R$34)</f>
        <v>651</v>
      </c>
      <c r="S39" s="0" t="n">
        <f aca="false">INDEX($C2:$T8,MATCH($A39,$B2:$B8,0),S$34)</f>
        <v>2735</v>
      </c>
      <c r="T39" s="0" t="n">
        <f aca="false">INDEX($C2:$T8,MATCH($A39,$B2:$B8,0),T$34)</f>
        <v>604</v>
      </c>
    </row>
    <row r="40" customFormat="false" ht="12.8" hidden="false" customHeight="false" outlineLevel="0" collapsed="false">
      <c r="A40" s="6"/>
      <c r="B40" s="0" t="s">
        <v>24</v>
      </c>
      <c r="C40" s="0" t="n">
        <f aca="false">INDEX($C10:$T16,MATCH($A39,$B10:$B16,0),C$34)</f>
        <v>165474016548</v>
      </c>
      <c r="D40" s="0" t="n">
        <f aca="false">INDEX($C10:$T16,MATCH($A39,$B10:$B16,0),D$34)</f>
        <v>1061</v>
      </c>
      <c r="E40" s="0" t="n">
        <f aca="false">INDEX($C10:$T16,MATCH($A39,$B10:$B16,0),E$34)</f>
        <v>1047</v>
      </c>
      <c r="F40" s="5" t="n">
        <f aca="false">INDEX($C10:$T16,MATCH($A39,$B10:$B16,0),F$34)</f>
        <v>6.41188279666995E-009</v>
      </c>
      <c r="G40" s="0" t="n">
        <f aca="false">INDEX($C10:$T16,MATCH($A39,$B10:$B16,0),G$34)</f>
        <v>0</v>
      </c>
      <c r="H40" s="0" t="n">
        <f aca="false">INDEX($C10:$T16,MATCH($A39,$B10:$B16,0),H$34)</f>
        <v>60922493058</v>
      </c>
      <c r="I40" s="0" t="n">
        <f aca="false">INDEX($C10:$T16,MATCH($A39,$B10:$B16,0),I$34)</f>
        <v>21983117465</v>
      </c>
      <c r="J40" s="0" t="n">
        <f aca="false">INDEX($C10:$T16,MATCH($A39,$B10:$B16,0),J$34)</f>
        <v>2528</v>
      </c>
      <c r="K40" s="0" t="n">
        <f aca="false">INDEX($C10:$T16,MATCH($A39,$B10:$B16,0),K$34)</f>
        <v>691</v>
      </c>
      <c r="L40" s="0" t="n">
        <f aca="false">INDEX($C10:$T16,MATCH($A39,$B10:$B16,0),L$34)</f>
        <v>2004</v>
      </c>
      <c r="M40" s="0" t="n">
        <f aca="false">INDEX($C10:$T16,MATCH($A39,$B10:$B16,0),M$34)</f>
        <v>634</v>
      </c>
      <c r="N40" s="5" t="n">
        <f aca="false">INDEX($C10:$T16,MATCH($A39,$B10:$B16,0),N$34)</f>
        <v>4.14953471715819E-008</v>
      </c>
      <c r="O40" s="5" t="n">
        <f aca="false">INDEX($C10:$T16,MATCH($A39,$B10:$B16,0),O$34)</f>
        <v>3.14332123776422E-008</v>
      </c>
      <c r="P40" s="0" t="n">
        <f aca="false">INDEX($C10:$T16,MATCH($A39,$B10:$B16,0),P$34)</f>
        <v>0</v>
      </c>
      <c r="Q40" s="0" t="n">
        <f aca="false">INDEX($C10:$T16,MATCH($A39,$B10:$B16,0),Q$34)</f>
        <v>3589</v>
      </c>
      <c r="R40" s="0" t="n">
        <f aca="false">INDEX($C10:$T16,MATCH($A39,$B10:$B16,0),R$34)</f>
        <v>691</v>
      </c>
      <c r="S40" s="0" t="n">
        <f aca="false">INDEX($C10:$T16,MATCH($A39,$B10:$B16,0),S$34)</f>
        <v>3051</v>
      </c>
      <c r="T40" s="0" t="n">
        <f aca="false">INDEX($C10:$T16,MATCH($A39,$B10:$B16,0),T$34)</f>
        <v>634</v>
      </c>
    </row>
    <row r="41" customFormat="false" ht="12.8" hidden="false" customHeight="false" outlineLevel="0" collapsed="false">
      <c r="A41" s="6"/>
      <c r="B41" s="0" t="s">
        <v>25</v>
      </c>
      <c r="C41" s="0" t="n">
        <f aca="false">INDEX($C18:$T24,MATCH($A39,$B18:$B24,0),C$34)</f>
        <v>226738962615</v>
      </c>
      <c r="D41" s="0" t="n">
        <f aca="false">INDEX($C18:$T24,MATCH($A39,$B18:$B24,0),D$34)</f>
        <v>1045</v>
      </c>
      <c r="E41" s="0" t="n">
        <f aca="false">INDEX($C18:$T24,MATCH($A39,$B18:$B24,0),E$34)</f>
        <v>1029</v>
      </c>
      <c r="F41" s="5" t="n">
        <f aca="false">INDEX($C18:$T24,MATCH($A39,$B18:$B24,0),F$34)</f>
        <v>4.60882412068894E-009</v>
      </c>
      <c r="G41" s="0" t="n">
        <f aca="false">INDEX($C18:$T24,MATCH($A39,$B18:$B24,0),G$34)</f>
        <v>0</v>
      </c>
      <c r="H41" s="0" t="n">
        <f aca="false">INDEX($C18:$T24,MATCH($A39,$B18:$B24,0),H$34)</f>
        <v>68809222441</v>
      </c>
      <c r="I41" s="0" t="n">
        <f aca="false">INDEX($C18:$T24,MATCH($A39,$B18:$B24,0),I$34)</f>
        <v>26228953171</v>
      </c>
      <c r="J41" s="0" t="n">
        <f aca="false">INDEX($C18:$T24,MATCH($A39,$B18:$B24,0),J$34)</f>
        <v>2500</v>
      </c>
      <c r="K41" s="0" t="n">
        <f aca="false">INDEX($C18:$T24,MATCH($A39,$B18:$B24,0),K$34)</f>
        <v>691</v>
      </c>
      <c r="L41" s="0" t="n">
        <f aca="false">INDEX($C18:$T24,MATCH($A39,$B18:$B24,0),L$34)</f>
        <v>1974</v>
      </c>
      <c r="M41" s="0" t="n">
        <f aca="false">INDEX($C18:$T24,MATCH($A39,$B18:$B24,0),M$34)</f>
        <v>635</v>
      </c>
      <c r="N41" s="5" t="n">
        <f aca="false">INDEX($C18:$T24,MATCH($A39,$B18:$B24,0),N$34)</f>
        <v>3.63323390573641E-008</v>
      </c>
      <c r="O41" s="5" t="n">
        <f aca="false">INDEX($C18:$T24,MATCH($A39,$B18:$B24,0),O$34)</f>
        <v>2.63449324681399E-008</v>
      </c>
      <c r="P41" s="0" t="n">
        <f aca="false">INDEX($C18:$T24,MATCH($A39,$B18:$B24,0),P$34)</f>
        <v>0</v>
      </c>
      <c r="Q41" s="0" t="n">
        <f aca="false">INDEX($C18:$T24,MATCH($A39,$B18:$B24,0),Q$34)</f>
        <v>3545</v>
      </c>
      <c r="R41" s="0" t="n">
        <f aca="false">INDEX($C18:$T24,MATCH($A39,$B18:$B24,0),R$34)</f>
        <v>691</v>
      </c>
      <c r="S41" s="0" t="n">
        <f aca="false">INDEX($C18:$T24,MATCH($A39,$B18:$B24,0),S$34)</f>
        <v>3003</v>
      </c>
      <c r="T41" s="0" t="n">
        <f aca="false">INDEX($C18:$T24,MATCH($A39,$B18:$B24,0),T$34)</f>
        <v>635</v>
      </c>
    </row>
    <row r="42" customFormat="false" ht="12.8" hidden="false" customHeight="false" outlineLevel="0" collapsed="false">
      <c r="A42" s="6"/>
      <c r="B42" s="0" t="s">
        <v>26</v>
      </c>
      <c r="C42" s="0" t="n">
        <f aca="false">INDEX($C26:$T32,MATCH($A39,$B26:$B32,0),C$34)</f>
        <v>174598508644</v>
      </c>
      <c r="D42" s="0" t="n">
        <f aca="false">INDEX($C26:$T32,MATCH($A39,$B26:$B32,0),D$34)</f>
        <v>1080</v>
      </c>
      <c r="E42" s="0" t="n">
        <f aca="false">INDEX($C26:$T32,MATCH($A39,$B26:$B32,0),E$34)</f>
        <v>1060</v>
      </c>
      <c r="F42" s="5" t="n">
        <f aca="false">INDEX($C26:$T32,MATCH($A39,$B26:$B32,0),F$34)</f>
        <v>6.185619845139E-009</v>
      </c>
      <c r="G42" s="0" t="n">
        <f aca="false">INDEX($C26:$T32,MATCH($A39,$B26:$B32,0),G$34)</f>
        <v>0</v>
      </c>
      <c r="H42" s="0" t="n">
        <f aca="false">INDEX($C26:$T32,MATCH($A39,$B26:$B32,0),H$34)</f>
        <v>68809482842</v>
      </c>
      <c r="I42" s="0" t="n">
        <f aca="false">INDEX($C26:$T32,MATCH($A39,$B26:$B32,0),I$34)</f>
        <v>26228953146</v>
      </c>
      <c r="J42" s="0" t="n">
        <f aca="false">INDEX($C26:$T32,MATCH($A39,$B26:$B32,0),J$34)</f>
        <v>2527</v>
      </c>
      <c r="K42" s="0" t="n">
        <f aca="false">INDEX($C26:$T32,MATCH($A39,$B26:$B32,0),K$34)</f>
        <v>692</v>
      </c>
      <c r="L42" s="0" t="n">
        <f aca="false">INDEX($C26:$T32,MATCH($A39,$B26:$B32,0),L$34)</f>
        <v>200</v>
      </c>
      <c r="M42" s="0" t="n">
        <f aca="false">INDEX($C26:$T32,MATCH($A39,$B26:$B32,0),M$34)</f>
        <v>635</v>
      </c>
      <c r="N42" s="5" t="n">
        <f aca="false">INDEX($C26:$T32,MATCH($A39,$B26:$B32,0),N$34)</f>
        <v>3.67245893389794E-008</v>
      </c>
      <c r="O42" s="5" t="n">
        <f aca="false">INDEX($C26:$T32,MATCH($A39,$B26:$B32,0),O$34)</f>
        <v>2.63830583000425E-008</v>
      </c>
      <c r="P42" s="0" t="n">
        <f aca="false">INDEX($C26:$T32,MATCH($A39,$B26:$B32,0),P$34)</f>
        <v>0</v>
      </c>
      <c r="Q42" s="0" t="n">
        <f aca="false">INDEX($C26:$T32,MATCH($A39,$B26:$B32,0),Q$34)</f>
        <v>3607</v>
      </c>
      <c r="R42" s="0" t="n">
        <f aca="false">INDEX($C26:$T32,MATCH($A39,$B26:$B32,0),R$34)</f>
        <v>692</v>
      </c>
      <c r="S42" s="0" t="n">
        <f aca="false">INDEX($C26:$T32,MATCH($A39,$B26:$B32,0),S$34)</f>
        <v>6064</v>
      </c>
      <c r="T42" s="0" t="n">
        <f aca="false">INDEX($C26:$T32,MATCH($A39,$B26:$B32,0),T$34)</f>
        <v>635</v>
      </c>
    </row>
    <row r="43" customFormat="false" ht="12.8" hidden="false" customHeight="false" outlineLevel="0" collapsed="false">
      <c r="A43" s="6" t="s">
        <v>19</v>
      </c>
      <c r="B43" s="0" t="s">
        <v>16</v>
      </c>
      <c r="C43" s="0" t="n">
        <f aca="false">INDEX($C2:$T8,MATCH($A43,$B2:$B8,0),C$34)</f>
        <v>8969688339</v>
      </c>
      <c r="D43" s="0" t="n">
        <f aca="false">INDEX($C2:$T8,MATCH($A43,$B2:$B8,0),D$34)</f>
        <v>865</v>
      </c>
      <c r="E43" s="0" t="n">
        <f aca="false">INDEX($C2:$T8,MATCH($A43,$B2:$B8,0),E$34)</f>
        <v>860</v>
      </c>
      <c r="F43" s="5" t="n">
        <f aca="false">INDEX($C2:$T8,MATCH($A43,$B2:$B8,0),F$34)</f>
        <v>9.64359036020237E-008</v>
      </c>
      <c r="G43" s="0" t="n">
        <f aca="false">INDEX($C2:$T8,MATCH($A43,$B2:$B8,0),G$34)</f>
        <v>0</v>
      </c>
      <c r="H43" s="0" t="n">
        <f aca="false">INDEX($C2:$T8,MATCH($A43,$B2:$B8,0),H$34)</f>
        <v>3810886942</v>
      </c>
      <c r="I43" s="0" t="n">
        <f aca="false">INDEX($C2:$T8,MATCH($A43,$B2:$B8,0),I$34)</f>
        <v>649503427</v>
      </c>
      <c r="J43" s="0" t="n">
        <f aca="false">INDEX($C2:$T8,MATCH($A43,$B2:$B8,0),J$34)</f>
        <v>1955191</v>
      </c>
      <c r="K43" s="0" t="n">
        <f aca="false">INDEX($C2:$T8,MATCH($A43,$B2:$B8,0),K$34)</f>
        <v>3906788</v>
      </c>
      <c r="L43" s="0" t="n">
        <f aca="false">INDEX($C2:$T8,MATCH($A43,$B2:$B8,0),L$34)</f>
        <v>1857347</v>
      </c>
      <c r="M43" s="0" t="n">
        <f aca="false">INDEX($C2:$T8,MATCH($A43,$B2:$B8,0),M$34)</f>
        <v>3808762</v>
      </c>
      <c r="N43" s="5" t="n">
        <f aca="false">INDEX($C2:$T8,MATCH($A43,$B2:$B8,0),N$34)</f>
        <v>0.000513054055330724</v>
      </c>
      <c r="O43" s="5" t="n">
        <f aca="false">INDEX($C2:$T8,MATCH($A43,$B2:$B8,0),O$34)</f>
        <v>0.00601503831634132</v>
      </c>
      <c r="P43" s="0" t="n">
        <f aca="false">INDEX($C2:$T8,MATCH($A43,$B2:$B8,0),P$34)</f>
        <v>0</v>
      </c>
      <c r="Q43" s="0" t="n">
        <f aca="false">INDEX($C2:$T8,MATCH($A43,$B2:$B8,0),Q$34)</f>
        <v>1956056</v>
      </c>
      <c r="R43" s="0" t="n">
        <f aca="false">INDEX($C2:$T8,MATCH($A43,$B2:$B8,0),R$34)</f>
        <v>3906788</v>
      </c>
      <c r="S43" s="0" t="n">
        <f aca="false">INDEX($C2:$T8,MATCH($A43,$B2:$B8,0),S$34)</f>
        <v>1858207</v>
      </c>
      <c r="T43" s="0" t="n">
        <f aca="false">INDEX($C2:$T8,MATCH($A43,$B2:$B8,0),T$34)</f>
        <v>3808762</v>
      </c>
    </row>
    <row r="44" customFormat="false" ht="12.8" hidden="false" customHeight="false" outlineLevel="0" collapsed="false">
      <c r="A44" s="6"/>
      <c r="B44" s="0" t="s">
        <v>24</v>
      </c>
      <c r="C44" s="0" t="n">
        <f aca="false">INDEX($C10:$T16,MATCH($A43,$B10:$B16,0),C$34)</f>
        <v>18586366624</v>
      </c>
      <c r="D44" s="0" t="n">
        <f aca="false">INDEX($C10:$T16,MATCH($A43,$B10:$B16,0),D$34)</f>
        <v>1063</v>
      </c>
      <c r="E44" s="0" t="n">
        <f aca="false">INDEX($C10:$T16,MATCH($A43,$B10:$B16,0),E$34)</f>
        <v>1056</v>
      </c>
      <c r="F44" s="5" t="n">
        <f aca="false">INDEX($C10:$T16,MATCH($A43,$B10:$B16,0),F$34)</f>
        <v>5.71924584026757E-008</v>
      </c>
      <c r="G44" s="0" t="n">
        <f aca="false">INDEX($C10:$T16,MATCH($A43,$B10:$B16,0),G$34)</f>
        <v>0</v>
      </c>
      <c r="H44" s="0" t="n">
        <f aca="false">INDEX($C10:$T16,MATCH($A43,$B10:$B16,0),H$34)</f>
        <v>11246308023</v>
      </c>
      <c r="I44" s="0" t="n">
        <f aca="false">INDEX($C10:$T16,MATCH($A43,$B10:$B16,0),I$34)</f>
        <v>716171473</v>
      </c>
      <c r="J44" s="0" t="n">
        <f aca="false">INDEX($C10:$T16,MATCH($A43,$B10:$B16,0),J$34)</f>
        <v>1955298</v>
      </c>
      <c r="K44" s="0" t="n">
        <f aca="false">INDEX($C10:$T16,MATCH($A43,$B10:$B16,0),K$34)</f>
        <v>3906864</v>
      </c>
      <c r="L44" s="0" t="n">
        <f aca="false">INDEX($C10:$T16,MATCH($A43,$B10:$B16,0),L$34)</f>
        <v>1857366</v>
      </c>
      <c r="M44" s="0" t="n">
        <f aca="false">INDEX($C10:$T16,MATCH($A43,$B10:$B16,0),M$34)</f>
        <v>3808807</v>
      </c>
      <c r="N44" s="5" t="n">
        <f aca="false">INDEX($C10:$T16,MATCH($A43,$B10:$B16,0),N$34)</f>
        <v>0.000173861323734081</v>
      </c>
      <c r="O44" s="5" t="n">
        <f aca="false">INDEX($C10:$T16,MATCH($A43,$B10:$B16,0),O$34)</f>
        <v>0.00545520751285216</v>
      </c>
      <c r="P44" s="0" t="n">
        <f aca="false">INDEX($C10:$T16,MATCH($A43,$B10:$B16,0),P$34)</f>
        <v>0</v>
      </c>
      <c r="Q44" s="0" t="n">
        <f aca="false">INDEX($C10:$T16,MATCH($A43,$B10:$B16,0),Q$34)</f>
        <v>1956361</v>
      </c>
      <c r="R44" s="0" t="n">
        <f aca="false">INDEX($C10:$T16,MATCH($A43,$B10:$B16,0),R$34)</f>
        <v>3906864</v>
      </c>
      <c r="S44" s="0" t="n">
        <f aca="false">INDEX($C10:$T16,MATCH($A43,$B10:$B16,0),S$34)</f>
        <v>1858422</v>
      </c>
      <c r="T44" s="0" t="n">
        <f aca="false">INDEX($C10:$T16,MATCH($A43,$B10:$B16,0),T$34)</f>
        <v>3808807</v>
      </c>
    </row>
    <row r="45" customFormat="false" ht="12.8" hidden="false" customHeight="false" outlineLevel="0" collapsed="false">
      <c r="A45" s="6"/>
      <c r="B45" s="0" t="s">
        <v>25</v>
      </c>
      <c r="C45" s="0" t="n">
        <f aca="false">INDEX($C18:$T24,MATCH($A43,$B18:$B24,0),C$34)</f>
        <v>44705119384</v>
      </c>
      <c r="D45" s="0" t="n">
        <f aca="false">INDEX($C18:$T24,MATCH($A43,$B18:$B24,0),D$34)</f>
        <v>1056</v>
      </c>
      <c r="E45" s="0" t="n">
        <f aca="false">INDEX($C18:$T24,MATCH($A43,$B18:$B24,0),E$34)</f>
        <v>1049</v>
      </c>
      <c r="F45" s="5" t="n">
        <f aca="false">INDEX($C18:$T24,MATCH($A43,$B18:$B24,0),F$34)</f>
        <v>2.36214557650403E-008</v>
      </c>
      <c r="G45" s="0" t="n">
        <f aca="false">INDEX($C18:$T24,MATCH($A43,$B18:$B24,0),G$34)</f>
        <v>0</v>
      </c>
      <c r="H45" s="0" t="n">
        <f aca="false">INDEX($C18:$T24,MATCH($A43,$B18:$B24,0),H$34)</f>
        <v>16025475076</v>
      </c>
      <c r="I45" s="0" t="n">
        <f aca="false">INDEX($C18:$T24,MATCH($A43,$B18:$B24,0),I$34)</f>
        <v>2468254933</v>
      </c>
      <c r="J45" s="0" t="n">
        <f aca="false">INDEX($C18:$T24,MATCH($A43,$B18:$B24,0),J$34)</f>
        <v>1955217</v>
      </c>
      <c r="K45" s="0" t="n">
        <f aca="false">INDEX($C18:$T24,MATCH($A43,$B18:$B24,0),K$34)</f>
        <v>3906826</v>
      </c>
      <c r="L45" s="0" t="n">
        <f aca="false">INDEX($C18:$T24,MATCH($A43,$B18:$B24,0),L$34)</f>
        <v>1857299</v>
      </c>
      <c r="M45" s="0" t="n">
        <f aca="false">INDEX($C18:$T24,MATCH($A43,$B18:$B24,0),M$34)</f>
        <v>3808718</v>
      </c>
      <c r="N45" s="5" t="n">
        <f aca="false">INDEX($C18:$T24,MATCH($A43,$B18:$B24,0),N$34)</f>
        <v>0.000122006804211887</v>
      </c>
      <c r="O45" s="5" t="n">
        <f aca="false">INDEX($C18:$T24,MATCH($A43,$B18:$B24,0),O$34)</f>
        <v>0.00158282920769919</v>
      </c>
      <c r="P45" s="0" t="n">
        <f aca="false">INDEX($C18:$T24,MATCH($A43,$B18:$B24,0),P$34)</f>
        <v>0</v>
      </c>
      <c r="Q45" s="0" t="n">
        <f aca="false">INDEX($C18:$T24,MATCH($A43,$B18:$B24,0),Q$34)</f>
        <v>1956273</v>
      </c>
      <c r="R45" s="0" t="n">
        <f aca="false">INDEX($C18:$T24,MATCH($A43,$B18:$B24,0),R$34)</f>
        <v>3906826</v>
      </c>
      <c r="S45" s="0" t="n">
        <f aca="false">INDEX($C18:$T24,MATCH($A43,$B18:$B24,0),S$34)</f>
        <v>1858348</v>
      </c>
      <c r="T45" s="0" t="n">
        <f aca="false">INDEX($C18:$T24,MATCH($A43,$B18:$B24,0),T$34)</f>
        <v>3808781</v>
      </c>
    </row>
    <row r="46" customFormat="false" ht="12.8" hidden="false" customHeight="false" outlineLevel="0" collapsed="false">
      <c r="A46" s="6"/>
      <c r="B46" s="0" t="s">
        <v>26</v>
      </c>
      <c r="C46" s="0" t="n">
        <f aca="false">INDEX($C26:$T32,MATCH($A43,$B26:$B32,0),C$34)</f>
        <v>24490533799</v>
      </c>
      <c r="D46" s="0" t="n">
        <f aca="false">INDEX($C26:$T32,MATCH($A43,$B26:$B32,0),D$34)</f>
        <v>1072</v>
      </c>
      <c r="E46" s="0" t="n">
        <f aca="false">INDEX($C26:$T32,MATCH($A43,$B26:$B32,0),E$34)</f>
        <v>7066</v>
      </c>
      <c r="F46" s="5" t="n">
        <f aca="false">INDEX($C26:$T32,MATCH($A43,$B26:$B32,0),F$34)</f>
        <v>4.37720144770292E-008</v>
      </c>
      <c r="G46" s="0" t="n">
        <f aca="false">INDEX($C26:$T32,MATCH($A43,$B26:$B32,0),G$34)</f>
        <v>0</v>
      </c>
      <c r="H46" s="0" t="n">
        <f aca="false">INDEX($C26:$T32,MATCH($A43,$B26:$B32,0),H$34)</f>
        <v>16027558413</v>
      </c>
      <c r="I46" s="0" t="n">
        <f aca="false">INDEX($C26:$T32,MATCH($A43,$B26:$B32,0),I$34)</f>
        <v>2468254930</v>
      </c>
      <c r="J46" s="0" t="n">
        <f aca="false">INDEX($C26:$T32,MATCH($A43,$B26:$B32,0),J$34)</f>
        <v>1955297</v>
      </c>
      <c r="K46" s="0" t="n">
        <f aca="false">INDEX($C26:$T32,MATCH($A43,$B26:$B32,0),K$34)</f>
        <v>3907377</v>
      </c>
      <c r="L46" s="0" t="n">
        <f aca="false">INDEX($C26:$T32,MATCH($A43,$B26:$B32,0),L$34)</f>
        <v>185372</v>
      </c>
      <c r="M46" s="0" t="n">
        <f aca="false">INDEX($C26:$T32,MATCH($A43,$B26:$B32,0),M$34)</f>
        <v>3808813</v>
      </c>
      <c r="N46" s="5" t="n">
        <f aca="false">INDEX($C26:$T32,MATCH($A43,$B26:$B32,0),N$34)</f>
        <v>0.000121995936599679</v>
      </c>
      <c r="O46" s="5" t="n">
        <f aca="false">INDEX($C26:$T32,MATCH($A43,$B26:$B32,0),O$34)</f>
        <v>0.00158305244426272</v>
      </c>
      <c r="P46" s="0" t="n">
        <f aca="false">INDEX($C26:$T32,MATCH($A43,$B26:$B32,0),P$34)</f>
        <v>0</v>
      </c>
      <c r="Q46" s="0" t="n">
        <f aca="false">INDEX($C26:$T32,MATCH($A43,$B26:$B32,0),Q$34)</f>
        <v>1956369</v>
      </c>
      <c r="R46" s="0" t="n">
        <f aca="false">INDEX($C26:$T32,MATCH($A43,$B26:$B32,0),R$34)</f>
        <v>3907377</v>
      </c>
      <c r="S46" s="0" t="n">
        <f aca="false">INDEX($C26:$T32,MATCH($A43,$B26:$B32,0),S$34)</f>
        <v>1858438</v>
      </c>
      <c r="T46" s="0" t="n">
        <f aca="false">INDEX($C26:$T32,MATCH($A43,$B26:$B32,0),T$34)</f>
        <v>3808813</v>
      </c>
    </row>
    <row r="47" customFormat="false" ht="12.8" hidden="false" customHeight="false" outlineLevel="0" collapsed="false">
      <c r="A47" s="6" t="s">
        <v>20</v>
      </c>
      <c r="B47" s="0" t="s">
        <v>16</v>
      </c>
      <c r="C47" s="0" t="n">
        <f aca="false">INDEX($C2:$T8,MATCH($A47,$B2:$B8,0),C$34)</f>
        <v>75667606592</v>
      </c>
      <c r="D47" s="0" t="n">
        <f aca="false">INDEX($C2:$T8,MATCH($A47,$B2:$B8,0),D$34)</f>
        <v>790</v>
      </c>
      <c r="E47" s="0" t="n">
        <f aca="false">INDEX($C2:$T8,MATCH($A47,$B2:$B8,0),E$34)</f>
        <v>783</v>
      </c>
      <c r="F47" s="5" t="n">
        <f aca="false">INDEX($C2:$T8,MATCH($A47,$B2:$B8,0),F$34)</f>
        <v>1.04403989445534E-008</v>
      </c>
      <c r="G47" s="0" t="n">
        <f aca="false">INDEX($C2:$T8,MATCH($A47,$B2:$B8,0),G$34)</f>
        <v>0</v>
      </c>
      <c r="H47" s="0" t="n">
        <f aca="false">INDEX($C2:$T8,MATCH($A47,$B2:$B8,0),H$34)</f>
        <v>16457527708</v>
      </c>
      <c r="I47" s="0" t="n">
        <f aca="false">INDEX($C2:$T8,MATCH($A47,$B2:$B8,0),I$34)</f>
        <v>11553150658</v>
      </c>
      <c r="J47" s="0" t="n">
        <f aca="false">INDEX($C2:$T8,MATCH($A47,$B2:$B8,0),J$34)</f>
        <v>1221</v>
      </c>
      <c r="K47" s="0" t="n">
        <f aca="false">INDEX($C2:$T8,MATCH($A47,$B2:$B8,0),K$34)</f>
        <v>598</v>
      </c>
      <c r="L47" s="0" t="n">
        <f aca="false">INDEX($C2:$T8,MATCH($A47,$B2:$B8,0),L$34)</f>
        <v>1053</v>
      </c>
      <c r="M47" s="0" t="n">
        <f aca="false">INDEX($C2:$T8,MATCH($A47,$B2:$B8,0),M$34)</f>
        <v>560</v>
      </c>
      <c r="N47" s="5" t="n">
        <f aca="false">INDEX($C2:$T8,MATCH($A47,$B2:$B8,0),N$34)</f>
        <v>7.41909733748449E-008</v>
      </c>
      <c r="O47" s="5" t="n">
        <f aca="false">INDEX($C2:$T8,MATCH($A47,$B2:$B8,0),O$34)</f>
        <v>5.17607722518458E-008</v>
      </c>
      <c r="P47" s="0" t="n">
        <f aca="false">INDEX($C2:$T8,MATCH($A47,$B2:$B8,0),P$34)</f>
        <v>0</v>
      </c>
      <c r="Q47" s="0" t="n">
        <f aca="false">INDEX($C2:$T8,MATCH($A47,$B2:$B8,0),Q$34)</f>
        <v>2011</v>
      </c>
      <c r="R47" s="0" t="n">
        <f aca="false">INDEX($C2:$T8,MATCH($A47,$B2:$B8,0),R$34)</f>
        <v>598</v>
      </c>
      <c r="S47" s="0" t="n">
        <f aca="false">INDEX($C2:$T8,MATCH($A47,$B2:$B8,0),S$34)</f>
        <v>1836</v>
      </c>
      <c r="T47" s="0" t="n">
        <f aca="false">INDEX($C2:$T8,MATCH($A47,$B2:$B8,0),T$34)</f>
        <v>560</v>
      </c>
    </row>
    <row r="48" customFormat="false" ht="12.8" hidden="false" customHeight="false" outlineLevel="0" collapsed="false">
      <c r="A48" s="6"/>
      <c r="B48" s="0" t="s">
        <v>24</v>
      </c>
      <c r="C48" s="0" t="n">
        <f aca="false">INDEX($C10:$T16,MATCH($A47,$B10:$B16,0),C$34)</f>
        <v>119207323186</v>
      </c>
      <c r="D48" s="0" t="n">
        <f aca="false">INDEX($C10:$T16,MATCH($A47,$B10:$B16,0),D$34)</f>
        <v>1072</v>
      </c>
      <c r="E48" s="0" t="n">
        <f aca="false">INDEX($C10:$T16,MATCH($A47,$B10:$B16,0),E$34)</f>
        <v>1056</v>
      </c>
      <c r="F48" s="5" t="n">
        <f aca="false">INDEX($C10:$T16,MATCH($A47,$B10:$B16,0),F$34)</f>
        <v>8.99273611175172E-009</v>
      </c>
      <c r="G48" s="0" t="n">
        <f aca="false">INDEX($C10:$T16,MATCH($A47,$B10:$B16,0),G$34)</f>
        <v>0</v>
      </c>
      <c r="H48" s="0" t="n">
        <f aca="false">INDEX($C10:$T16,MATCH($A47,$B10:$B16,0),H$34)</f>
        <v>38620233735</v>
      </c>
      <c r="I48" s="0" t="n">
        <f aca="false">INDEX($C10:$T16,MATCH($A47,$B10:$B16,0),I$34)</f>
        <v>16309727923</v>
      </c>
      <c r="J48" s="0" t="n">
        <f aca="false">INDEX($C10:$T16,MATCH($A47,$B10:$B16,0),J$34)</f>
        <v>2499</v>
      </c>
      <c r="K48" s="0" t="n">
        <f aca="false">INDEX($C10:$T16,MATCH($A47,$B10:$B16,0),K$34)</f>
        <v>702</v>
      </c>
      <c r="L48" s="0" t="n">
        <f aca="false">INDEX($C10:$T16,MATCH($A47,$B10:$B16,0),L$34)</f>
        <v>1988</v>
      </c>
      <c r="M48" s="0" t="n">
        <f aca="false">INDEX($C10:$T16,MATCH($A47,$B10:$B16,0),M$34)</f>
        <v>643</v>
      </c>
      <c r="N48" s="5" t="n">
        <f aca="false">INDEX($C10:$T16,MATCH($A47,$B10:$B16,0),N$34)</f>
        <v>6.47070138712096E-008</v>
      </c>
      <c r="O48" s="5" t="n">
        <f aca="false">INDEX($C10:$T16,MATCH($A47,$B10:$B16,0),O$34)</f>
        <v>4.30417970988982E-008</v>
      </c>
      <c r="P48" s="0" t="n">
        <f aca="false">INDEX($C10:$T16,MATCH($A47,$B10:$B16,0),P$34)</f>
        <v>0</v>
      </c>
      <c r="Q48" s="0" t="n">
        <f aca="false">INDEX($C10:$T16,MATCH($A47,$B10:$B16,0),Q$34)</f>
        <v>3571</v>
      </c>
      <c r="R48" s="0" t="n">
        <f aca="false">INDEX($C10:$T16,MATCH($A47,$B10:$B16,0),R$34)</f>
        <v>702</v>
      </c>
      <c r="S48" s="0" t="n">
        <f aca="false">INDEX($C10:$T16,MATCH($A47,$B10:$B16,0),S$34)</f>
        <v>3044</v>
      </c>
      <c r="T48" s="0" t="n">
        <f aca="false">INDEX($C10:$T16,MATCH($A47,$B10:$B16,0),T$34)</f>
        <v>643</v>
      </c>
    </row>
    <row r="49" customFormat="false" ht="12.8" hidden="false" customHeight="false" outlineLevel="0" collapsed="false">
      <c r="A49" s="6"/>
      <c r="B49" s="0" t="s">
        <v>25</v>
      </c>
      <c r="C49" s="0" t="n">
        <f aca="false">INDEX($C18:$T24,MATCH($A47,$B18:$B24,0),C$34)</f>
        <v>157058021964</v>
      </c>
      <c r="D49" s="0" t="n">
        <f aca="false">INDEX($C18:$T24,MATCH($A47,$B18:$B24,0),D$34)</f>
        <v>1056</v>
      </c>
      <c r="E49" s="0" t="n">
        <f aca="false">INDEX($C18:$T24,MATCH($A47,$B18:$B24,0),E$34)</f>
        <v>41</v>
      </c>
      <c r="F49" s="5" t="n">
        <f aca="false">INDEX($C18:$T24,MATCH($A47,$B18:$B24,0),F$34)</f>
        <v>6.72362982033513E-009</v>
      </c>
      <c r="G49" s="0" t="n">
        <f aca="false">INDEX($C18:$T24,MATCH($A47,$B18:$B24,0),G$34)</f>
        <v>0</v>
      </c>
      <c r="H49" s="0" t="n">
        <f aca="false">INDEX($C18:$T24,MATCH($A47,$B18:$B24,0),H$34)</f>
        <v>44119445156</v>
      </c>
      <c r="I49" s="0" t="n">
        <f aca="false">INDEX($C18:$T24,MATCH($A47,$B18:$B24,0),I$34)</f>
        <v>20409252561</v>
      </c>
      <c r="J49" s="0" t="n">
        <f aca="false">INDEX($C18:$T24,MATCH($A47,$B18:$B24,0),J$34)</f>
        <v>2477</v>
      </c>
      <c r="K49" s="0" t="n">
        <f aca="false">INDEX($C18:$T24,MATCH($A47,$B18:$B24,0),K$34)</f>
        <v>703</v>
      </c>
      <c r="L49" s="0" t="n">
        <f aca="false">INDEX($C18:$T24,MATCH($A47,$B18:$B24,0),L$34)</f>
        <v>1962</v>
      </c>
      <c r="M49" s="0" t="n">
        <f aca="false">INDEX($C18:$T24,MATCH($A47,$B18:$B24,0),M$34)</f>
        <v>644</v>
      </c>
      <c r="N49" s="5" t="n">
        <f aca="false">INDEX($C18:$T24,MATCH($A47,$B18:$B24,0),N$34)</f>
        <v>5.61430451185795E-008</v>
      </c>
      <c r="O49" s="5" t="n">
        <f aca="false">INDEX($C18:$T24,MATCH($A47,$B18:$B24,0),O$34)</f>
        <v>3.44451614726627E-008</v>
      </c>
      <c r="P49" s="0" t="n">
        <f aca="false">INDEX($C18:$T24,MATCH($A47,$B18:$B24,0),P$34)</f>
        <v>0</v>
      </c>
      <c r="Q49" s="0" t="n">
        <f aca="false">INDEX($C18:$T24,MATCH($A47,$B18:$B24,0),Q$34)</f>
        <v>3533</v>
      </c>
      <c r="R49" s="0" t="n">
        <f aca="false">INDEX($C18:$T24,MATCH($A47,$B18:$B24,0),R$34)</f>
        <v>703</v>
      </c>
      <c r="S49" s="0" t="n">
        <f aca="false">INDEX($C18:$T24,MATCH($A47,$B18:$B24,0),S$34)</f>
        <v>3003</v>
      </c>
      <c r="T49" s="0" t="n">
        <f aca="false">INDEX($C18:$T24,MATCH($A47,$B18:$B24,0),T$34)</f>
        <v>644</v>
      </c>
    </row>
    <row r="50" customFormat="false" ht="12.8" hidden="false" customHeight="false" outlineLevel="0" collapsed="false">
      <c r="A50" s="6"/>
      <c r="B50" s="0" t="s">
        <v>26</v>
      </c>
      <c r="C50" s="0" t="n">
        <f aca="false">INDEX($C26:$T32,MATCH($A47,$B26:$B32,0),C$34)</f>
        <v>125306050399</v>
      </c>
      <c r="D50" s="0" t="n">
        <f aca="false">INDEX($C26:$T32,MATCH($A47,$B26:$B32,0),D$34)</f>
        <v>1084</v>
      </c>
      <c r="E50" s="0" t="n">
        <f aca="false">INDEX($C26:$T32,MATCH($A47,$B26:$B32,0),E$34)</f>
        <v>1070</v>
      </c>
      <c r="F50" s="5" t="n">
        <f aca="false">INDEX($C26:$T32,MATCH($A47,$B26:$B32,0),F$34)</f>
        <v>8.6508193063968E-009</v>
      </c>
      <c r="G50" s="0" t="n">
        <f aca="false">INDEX($C26:$T32,MATCH($A47,$B26:$B32,0),G$34)</f>
        <v>0</v>
      </c>
      <c r="H50" s="0" t="n">
        <f aca="false">INDEX($C26:$T32,MATCH($A47,$B26:$B32,0),H$34)</f>
        <v>44119445159</v>
      </c>
      <c r="I50" s="0" t="n">
        <f aca="false">INDEX($C26:$T32,MATCH($A47,$B26:$B32,0),I$34)</f>
        <v>20409252561</v>
      </c>
      <c r="J50" s="0" t="n">
        <f aca="false">INDEX($C26:$T32,MATCH($A47,$B26:$B32,0),J$34)</f>
        <v>2498</v>
      </c>
      <c r="K50" s="0" t="n">
        <f aca="false">INDEX($C26:$T32,MATCH($A47,$B26:$B32,0),K$34)</f>
        <v>703</v>
      </c>
      <c r="L50" s="0" t="n">
        <f aca="false">INDEX($C26:$T32,MATCH($A47,$B26:$B32,0),L$34)</f>
        <v>1988</v>
      </c>
      <c r="M50" s="0" t="n">
        <f aca="false">INDEX($C26:$T32,MATCH($A47,$B26:$B32,0),M$34)</f>
        <v>644</v>
      </c>
      <c r="N50" s="5" t="n">
        <f aca="false">INDEX($C26:$T32,MATCH($A47,$B26:$B32,0),N$34)</f>
        <v>5.66190257152504E-008</v>
      </c>
      <c r="O50" s="5" t="n">
        <f aca="false">INDEX($C26:$T32,MATCH($A47,$B26:$B32,0),O$34)</f>
        <v>3.44451614726627E-008</v>
      </c>
      <c r="P50" s="0" t="n">
        <f aca="false">INDEX($C26:$T32,MATCH($A47,$B26:$B32,0),P$34)</f>
        <v>0</v>
      </c>
      <c r="Q50" s="0" t="n">
        <f aca="false">INDEX($C26:$T32,MATCH($A47,$B26:$B32,0),Q$34)</f>
        <v>3582</v>
      </c>
      <c r="R50" s="0" t="n">
        <f aca="false">INDEX($C26:$T32,MATCH($A47,$B26:$B32,0),R$34)</f>
        <v>703</v>
      </c>
      <c r="S50" s="0" t="n">
        <f aca="false">INDEX($C26:$T32,MATCH($A47,$B26:$B32,0),S$34)</f>
        <v>3058</v>
      </c>
      <c r="T50" s="0" t="n">
        <f aca="false">INDEX($C26:$T32,MATCH($A47,$B26:$B32,0),T$34)</f>
        <v>644</v>
      </c>
    </row>
    <row r="51" customFormat="false" ht="12.8" hidden="false" customHeight="false" outlineLevel="0" collapsed="false">
      <c r="A51" s="6" t="s">
        <v>21</v>
      </c>
      <c r="B51" s="0" t="s">
        <v>16</v>
      </c>
      <c r="C51" s="0" t="n">
        <f aca="false">INDEX($C2:$T8,MATCH($A51,$B2:$B8,0),C$34)</f>
        <v>43870020336</v>
      </c>
      <c r="D51" s="0" t="n">
        <f aca="false">INDEX($C2:$T8,MATCH($A51,$B2:$B8,0),D$34)</f>
        <v>790</v>
      </c>
      <c r="E51" s="0" t="n">
        <f aca="false">INDEX($C2:$T8,MATCH($A51,$B2:$B8,0),E$34)</f>
        <v>783</v>
      </c>
      <c r="F51" s="5" t="n">
        <f aca="false">INDEX($C2:$T8,MATCH($A51,$B2:$B8,0),F$34)</f>
        <v>1.80077418234457E-008</v>
      </c>
      <c r="G51" s="0" t="n">
        <f aca="false">INDEX($C2:$T8,MATCH($A51,$B2:$B8,0),G$34)</f>
        <v>0</v>
      </c>
      <c r="H51" s="0" t="n">
        <f aca="false">INDEX($C2:$T8,MATCH($A51,$B2:$B8,0),H$34)</f>
        <v>21824582389</v>
      </c>
      <c r="I51" s="0" t="n">
        <f aca="false">INDEX($C2:$T8,MATCH($A51,$B2:$B8,0),I$34)</f>
        <v>6338724681</v>
      </c>
      <c r="J51" s="0" t="n">
        <f aca="false">INDEX($C2:$T8,MATCH($A51,$B2:$B8,0),J$34)</f>
        <v>1218</v>
      </c>
      <c r="K51" s="0" t="n">
        <f aca="false">INDEX($C2:$T8,MATCH($A51,$B2:$B8,0),K$34)</f>
        <v>495</v>
      </c>
      <c r="L51" s="0" t="n">
        <f aca="false">INDEX($C2:$T8,MATCH($A51,$B2:$B8,0),L$34)</f>
        <v>1053</v>
      </c>
      <c r="M51" s="0" t="n">
        <f aca="false">INDEX($C2:$T8,MATCH($A51,$B2:$B8,0),M$34)</f>
        <v>457</v>
      </c>
      <c r="N51" s="5" t="n">
        <f aca="false">INDEX($C2:$T8,MATCH($A51,$B2:$B8,0),N$34)</f>
        <v>5.58086280090241E-008</v>
      </c>
      <c r="O51" s="5" t="n">
        <f aca="false">INDEX($C2:$T8,MATCH($A51,$B2:$B8,0),O$34)</f>
        <v>7.80914182128366E-008</v>
      </c>
      <c r="P51" s="0" t="n">
        <f aca="false">INDEX($C2:$T8,MATCH($A51,$B2:$B8,0),P$34)</f>
        <v>0</v>
      </c>
      <c r="Q51" s="0" t="n">
        <f aca="false">INDEX($C2:$T8,MATCH($A51,$B2:$B8,0),Q$34)</f>
        <v>2008</v>
      </c>
      <c r="R51" s="0" t="n">
        <f aca="false">INDEX($C2:$T8,MATCH($A51,$B2:$B8,0),R$34)</f>
        <v>495</v>
      </c>
      <c r="S51" s="0" t="n">
        <f aca="false">INDEX($C2:$T8,MATCH($A51,$B2:$B8,0),S$34)</f>
        <v>1836</v>
      </c>
      <c r="T51" s="0" t="n">
        <f aca="false">INDEX($C2:$T8,MATCH($A51,$B2:$B8,0),T$34)</f>
        <v>457</v>
      </c>
    </row>
    <row r="52" customFormat="false" ht="12.8" hidden="false" customHeight="false" outlineLevel="0" collapsed="false">
      <c r="A52" s="6"/>
      <c r="B52" s="0" t="s">
        <v>24</v>
      </c>
      <c r="C52" s="0" t="n">
        <f aca="false">INDEX($C10:$T16,MATCH($A51,$B10:$B16,0),C$34)</f>
        <v>97594157996</v>
      </c>
      <c r="D52" s="0" t="n">
        <f aca="false">INDEX($C10:$T16,MATCH($A51,$B10:$B16,0),D$34)</f>
        <v>1077</v>
      </c>
      <c r="E52" s="0" t="n">
        <f aca="false">INDEX($C10:$T16,MATCH($A51,$B10:$B16,0),E$34)</f>
        <v>1061</v>
      </c>
      <c r="F52" s="5" t="n">
        <f aca="false">INDEX($C10:$T16,MATCH($A51,$B10:$B16,0),F$34)</f>
        <v>1.10354966128622E-008</v>
      </c>
      <c r="G52" s="0" t="n">
        <f aca="false">INDEX($C10:$T16,MATCH($A51,$B10:$B16,0),G$34)</f>
        <v>0</v>
      </c>
      <c r="H52" s="0" t="n">
        <f aca="false">INDEX($C10:$T16,MATCH($A51,$B10:$B16,0),H$34)</f>
        <v>51604646968</v>
      </c>
      <c r="I52" s="0" t="n">
        <f aca="false">INDEX($C10:$T16,MATCH($A51,$B10:$B16,0),I$34)</f>
        <v>7919028649</v>
      </c>
      <c r="J52" s="0" t="n">
        <f aca="false">INDEX($C10:$T16,MATCH($A51,$B10:$B16,0),J$34)</f>
        <v>2500</v>
      </c>
      <c r="K52" s="0" t="n">
        <f aca="false">INDEX($C10:$T16,MATCH($A51,$B10:$B16,0),K$34)</f>
        <v>525</v>
      </c>
      <c r="L52" s="0" t="n">
        <f aca="false">INDEX($C10:$T16,MATCH($A51,$B10:$B16,0),L$34)</f>
        <v>1991</v>
      </c>
      <c r="M52" s="0" t="n">
        <f aca="false">INDEX($C10:$T16,MATCH($A51,$B10:$B16,0),M$34)</f>
        <v>522</v>
      </c>
      <c r="N52" s="5" t="n">
        <f aca="false">INDEX($C10:$T16,MATCH($A51,$B10:$B16,0),N$34)</f>
        <v>4.84452495441011E-008</v>
      </c>
      <c r="O52" s="5" t="n">
        <f aca="false">INDEX($C10:$T16,MATCH($A51,$B10:$B16,0),O$34)</f>
        <v>6.62960096837503E-008</v>
      </c>
      <c r="P52" s="0" t="n">
        <f aca="false">INDEX($C10:$T16,MATCH($A51,$B10:$B16,0),P$34)</f>
        <v>0</v>
      </c>
      <c r="Q52" s="0" t="n">
        <f aca="false">INDEX($C10:$T16,MATCH($A51,$B10:$B16,0),Q$34)</f>
        <v>3577</v>
      </c>
      <c r="R52" s="0" t="n">
        <f aca="false">INDEX($C10:$T16,MATCH($A51,$B10:$B16,0),R$34)</f>
        <v>582</v>
      </c>
      <c r="S52" s="0" t="n">
        <f aca="false">INDEX($C10:$T16,MATCH($A51,$B10:$B16,0),S$34)</f>
        <v>3052</v>
      </c>
      <c r="T52" s="0" t="n">
        <f aca="false">INDEX($C10:$T16,MATCH($A51,$B10:$B16,0),T$34)</f>
        <v>522</v>
      </c>
    </row>
    <row r="53" customFormat="false" ht="12.8" hidden="false" customHeight="false" outlineLevel="0" collapsed="false">
      <c r="A53" s="6"/>
      <c r="B53" s="0" t="s">
        <v>25</v>
      </c>
      <c r="C53" s="0" t="n">
        <f aca="false">INDEX($C18:$T24,MATCH($A51,$B18:$B24,0),C$34)</f>
        <v>200419175642</v>
      </c>
      <c r="D53" s="0" t="n">
        <f aca="false">INDEX($C18:$T24,MATCH($A51,$B18:$B24,0),D$34)</f>
        <v>1046</v>
      </c>
      <c r="E53" s="0" t="n">
        <f aca="false">INDEX($C18:$T24,MATCH($A51,$B18:$B24,0),E$34)</f>
        <v>1031</v>
      </c>
      <c r="F53" s="5" t="n">
        <f aca="false">INDEX($C18:$T24,MATCH($A51,$B18:$B24,0),F$34)</f>
        <v>5.21906148276163E-009</v>
      </c>
      <c r="G53" s="0" t="n">
        <f aca="false">INDEX($C18:$T24,MATCH($A51,$B18:$B24,0),G$34)</f>
        <v>0</v>
      </c>
      <c r="H53" s="0" t="n">
        <f aca="false">INDEX($C18:$T24,MATCH($A51,$B18:$B24,0),H$34)</f>
        <v>69700687799</v>
      </c>
      <c r="I53" s="0" t="n">
        <f aca="false">INDEX($C18:$T24,MATCH($A51,$B18:$B24,0),I$34)</f>
        <v>14259369286</v>
      </c>
      <c r="J53" s="0" t="n">
        <f aca="false">INDEX($C18:$T24,MATCH($A51,$B18:$B24,0),J$34)</f>
        <v>2474</v>
      </c>
      <c r="K53" s="0" t="n">
        <f aca="false">INDEX($C18:$T24,MATCH($A51,$B18:$B24,0),K$34)</f>
        <v>582</v>
      </c>
      <c r="L53" s="0" t="n">
        <f aca="false">INDEX($C18:$T24,MATCH($A51,$B18:$B24,0),L$34)</f>
        <v>1961</v>
      </c>
      <c r="M53" s="0" t="n">
        <f aca="false">INDEX($C18:$T24,MATCH($A51,$B18:$B24,0),M$34)</f>
        <v>523</v>
      </c>
      <c r="N53" s="5" t="n">
        <f aca="false">INDEX($C18:$T24,MATCH($A51,$B18:$B24,0),N$34)</f>
        <v>3.54946282185108E-008</v>
      </c>
      <c r="O53" s="5" t="n">
        <f aca="false">INDEX($C18:$T24,MATCH($A51,$B18:$B24,0),O$34)</f>
        <v>4.08152694783923E-008</v>
      </c>
      <c r="P53" s="0" t="n">
        <f aca="false">INDEX($C18:$T24,MATCH($A51,$B18:$B24,0),P$34)</f>
        <v>0</v>
      </c>
      <c r="Q53" s="0" t="n">
        <f aca="false">INDEX($C18:$T24,MATCH($A51,$B18:$B24,0),Q$34)</f>
        <v>3520</v>
      </c>
      <c r="R53" s="0" t="n">
        <f aca="false">INDEX($C18:$T24,MATCH($A51,$B18:$B24,0),R$34)</f>
        <v>582</v>
      </c>
      <c r="S53" s="0" t="n">
        <f aca="false">INDEX($C18:$T24,MATCH($A51,$B18:$B24,0),S$34)</f>
        <v>2992</v>
      </c>
      <c r="T53" s="0" t="n">
        <f aca="false">INDEX($C18:$T24,MATCH($A51,$B18:$B24,0),T$34)</f>
        <v>523</v>
      </c>
    </row>
    <row r="54" customFormat="false" ht="12.8" hidden="false" customHeight="false" outlineLevel="0" collapsed="false">
      <c r="A54" s="6"/>
      <c r="B54" s="0" t="s">
        <v>26</v>
      </c>
      <c r="C54" s="0" t="n">
        <f aca="false">INDEX($C26:$T32,MATCH($A51,$B26:$B32,0),C$34)</f>
        <v>117354882605</v>
      </c>
      <c r="D54" s="0" t="n">
        <f aca="false">INDEX($C26:$T32,MATCH($A51,$B26:$B32,0),D$34)</f>
        <v>1087</v>
      </c>
      <c r="E54" s="0" t="n">
        <f aca="false">INDEX($C26:$T32,MATCH($A51,$B26:$B32,0),E$34)</f>
        <v>1071</v>
      </c>
      <c r="F54" s="5" t="n">
        <f aca="false">INDEX($C26:$T32,MATCH($A51,$B26:$B32,0),F$34)</f>
        <v>9.26250340736728E-009</v>
      </c>
      <c r="G54" s="0" t="n">
        <f aca="false">INDEX($C26:$T32,MATCH($A51,$B26:$B32,0),G$34)</f>
        <v>0</v>
      </c>
      <c r="H54" s="0" t="n">
        <f aca="false">INDEX($C26:$T32,MATCH($A51,$B26:$B32,0),H$34)</f>
        <v>69700687801</v>
      </c>
      <c r="I54" s="0" t="n">
        <f aca="false">INDEX($C26:$T32,MATCH($A51,$B26:$B32,0),I$34)</f>
        <v>14259369285</v>
      </c>
      <c r="J54" s="0" t="n">
        <f aca="false">INDEX($C26:$T32,MATCH($A51,$B26:$B32,0),J$34)</f>
        <v>2499</v>
      </c>
      <c r="K54" s="0" t="n">
        <f aca="false">INDEX($C26:$T32,MATCH($A51,$B26:$B32,0),K$34)</f>
        <v>582</v>
      </c>
      <c r="L54" s="0" t="n">
        <f aca="false">INDEX($C26:$T32,MATCH($A51,$B26:$B32,0),L$34)</f>
        <v>1991</v>
      </c>
      <c r="M54" s="0" t="n">
        <f aca="false">INDEX($C26:$T32,MATCH($A51,$B26:$B32,0),M$34)</f>
        <v>523</v>
      </c>
      <c r="N54" s="5" t="n">
        <f aca="false">INDEX($C26:$T32,MATCH($A51,$B26:$B32,0),N$34)</f>
        <v>3.58533047354541E-008</v>
      </c>
      <c r="O54" s="5" t="n">
        <f aca="false">INDEX($C26:$T32,MATCH($A51,$B26:$B32,0),O$34)</f>
        <v>4.08152694812546E-008</v>
      </c>
      <c r="P54" s="0" t="n">
        <f aca="false">INDEX($C26:$T32,MATCH($A51,$B26:$B32,0),P$34)</f>
        <v>0</v>
      </c>
      <c r="Q54" s="0" t="n">
        <f aca="false">INDEX($C26:$T32,MATCH($A51,$B26:$B32,0),Q$34)</f>
        <v>3586</v>
      </c>
      <c r="R54" s="0" t="n">
        <f aca="false">INDEX($C26:$T32,MATCH($A51,$B26:$B32,0),R$34)</f>
        <v>582</v>
      </c>
      <c r="S54" s="0" t="n">
        <f aca="false">INDEX($C26:$T32,MATCH($A51,$B26:$B32,0),S$34)</f>
        <v>3062</v>
      </c>
      <c r="T54" s="0" t="n">
        <f aca="false">INDEX($C26:$T32,MATCH($A51,$B26:$B32,0),T$34)</f>
        <v>523</v>
      </c>
    </row>
    <row r="55" customFormat="false" ht="12.8" hidden="false" customHeight="false" outlineLevel="0" collapsed="false">
      <c r="A55" s="6" t="s">
        <v>22</v>
      </c>
      <c r="B55" s="0" t="s">
        <v>16</v>
      </c>
      <c r="C55" s="0" t="n">
        <f aca="false">INDEX($C2:$T8,MATCH($A55,$B2:$B8,0),C$34)</f>
        <v>221667044</v>
      </c>
      <c r="D55" s="0" t="n">
        <f aca="false">INDEX($C2:$T8,MATCH($A55,$B2:$B8,0),D$34)</f>
        <v>697</v>
      </c>
      <c r="E55" s="0" t="n">
        <f aca="false">INDEX($C2:$T8,MATCH($A55,$B2:$B8,0),E$34)</f>
        <v>691</v>
      </c>
      <c r="F55" s="5" t="n">
        <f aca="false">INDEX($C2:$T8,MATCH($A55,$B2:$B8,0),F$34)</f>
        <v>3.14435554975867E-006</v>
      </c>
      <c r="G55" s="0" t="n">
        <f aca="false">INDEX($C2:$T8,MATCH($A55,$B2:$B8,0),G$34)</f>
        <v>0</v>
      </c>
      <c r="H55" s="0" t="n">
        <f aca="false">INDEX($C2:$T8,MATCH($A55,$B2:$B8,0),H$34)</f>
        <v>50542965</v>
      </c>
      <c r="I55" s="0" t="n">
        <f aca="false">INDEX($C2:$T8,MATCH($A55,$B2:$B8,0),I$34)</f>
        <v>36015567</v>
      </c>
      <c r="J55" s="0" t="n">
        <f aca="false">INDEX($C2:$T8,MATCH($A55,$B2:$B8,0),J$34)</f>
        <v>503007</v>
      </c>
      <c r="K55" s="0" t="n">
        <f aca="false">INDEX($C2:$T8,MATCH($A55,$B2:$B8,0),K$34)</f>
        <v>1000161</v>
      </c>
      <c r="L55" s="0" t="n">
        <f aca="false">INDEX($C2:$T8,MATCH($A55,$B2:$B8,0),L$34)</f>
        <v>501913</v>
      </c>
      <c r="M55" s="0" t="n">
        <f aca="false">INDEX($C2:$T8,MATCH($A55,$B2:$B8,0),M$34)</f>
        <v>951376</v>
      </c>
      <c r="N55" s="5" t="n">
        <f aca="false">INDEX($C2:$T8,MATCH($A55,$B2:$B8,0),N$34)</f>
        <v>0.00995206751325333</v>
      </c>
      <c r="O55" s="5" t="n">
        <f aca="false">INDEX($C2:$T8,MATCH($A55,$B2:$B8,0),O$34)</f>
        <v>0.0277702416846582</v>
      </c>
      <c r="P55" s="0" t="n">
        <f aca="false">INDEX($C2:$T8,MATCH($A55,$B2:$B8,0),P$34)</f>
        <v>0</v>
      </c>
      <c r="Q55" s="0" t="n">
        <f aca="false">INDEX($C2:$T8,MATCH($A55,$B2:$B8,0),Q$34)</f>
        <v>503704</v>
      </c>
      <c r="R55" s="0" t="n">
        <f aca="false">INDEX($C2:$T8,MATCH($A55,$B2:$B8,0),R$34)</f>
        <v>1000161</v>
      </c>
      <c r="S55" s="0" t="n">
        <f aca="false">INDEX($C2:$T8,MATCH($A55,$B2:$B8,0),S$34)</f>
        <v>502604</v>
      </c>
      <c r="T55" s="0" t="n">
        <f aca="false">INDEX($C2:$T8,MATCH($A55,$B2:$B8,0),T$34)</f>
        <v>951376</v>
      </c>
    </row>
    <row r="56" customFormat="false" ht="12.8" hidden="false" customHeight="false" outlineLevel="0" collapsed="false">
      <c r="A56" s="6"/>
      <c r="B56" s="0" t="s">
        <v>24</v>
      </c>
      <c r="C56" s="0" t="n">
        <f aca="false">INDEX($C10:$T16,MATCH($A55,$B10:$B16,0),C$34)</f>
        <v>148396930923</v>
      </c>
      <c r="D56" s="0" t="n">
        <f aca="false">INDEX($C10:$T16,MATCH($A55,$B10:$B16,0),D$34)</f>
        <v>1067</v>
      </c>
      <c r="E56" s="0" t="n">
        <f aca="false">INDEX($C10:$T16,MATCH($A55,$B10:$B16,0),E$34)</f>
        <v>1059</v>
      </c>
      <c r="F56" s="5" t="n">
        <f aca="false">INDEX($C10:$T16,MATCH($A55,$B10:$B16,0),F$34)</f>
        <v>7.19017565500491E-009</v>
      </c>
      <c r="G56" s="0" t="n">
        <f aca="false">INDEX($C10:$T16,MATCH($A55,$B10:$B16,0),G$34)</f>
        <v>0</v>
      </c>
      <c r="H56" s="0" t="n">
        <f aca="false">INDEX($C10:$T16,MATCH($A55,$B10:$B16,0),H$34)</f>
        <v>86462027331</v>
      </c>
      <c r="I56" s="0" t="n">
        <f aca="false">INDEX($C10:$T16,MATCH($A55,$B10:$B16,0),I$34)</f>
        <v>52333150</v>
      </c>
      <c r="J56" s="0" t="n">
        <f aca="false">INDEX($C10:$T16,MATCH($A55,$B10:$B16,0),J$34)</f>
        <v>4375045897</v>
      </c>
      <c r="K56" s="0" t="n">
        <f aca="false">INDEX($C10:$T16,MATCH($A55,$B10:$B16,0),K$34)</f>
        <v>899930</v>
      </c>
      <c r="L56" s="0" t="n">
        <f aca="false">INDEX($C10:$T16,MATCH($A55,$B10:$B16,0),L$34)</f>
        <v>3465380301</v>
      </c>
      <c r="M56" s="0" t="n">
        <f aca="false">INDEX($C10:$T16,MATCH($A55,$B10:$B16,0),M$34)</f>
        <v>734348</v>
      </c>
      <c r="N56" s="5" t="n">
        <f aca="false">INDEX($C10:$T16,MATCH($A55,$B10:$B16,0),N$34)</f>
        <v>0.0506007785388971</v>
      </c>
      <c r="O56" s="5" t="n">
        <f aca="false">INDEX($C10:$T16,MATCH($A55,$B10:$B16,0),O$34)</f>
        <v>0.0171961748910585</v>
      </c>
      <c r="P56" s="0" t="n">
        <f aca="false">INDEX($C10:$T16,MATCH($A55,$B10:$B16,0),P$34)</f>
        <v>0</v>
      </c>
      <c r="Q56" s="0" t="n">
        <f aca="false">INDEX($C10:$T16,MATCH($A55,$B10:$B16,0),Q$34)</f>
        <v>4375046964</v>
      </c>
      <c r="R56" s="0" t="n">
        <f aca="false">INDEX($C10:$T16,MATCH($A55,$B10:$B16,0),R$34)</f>
        <v>899930</v>
      </c>
      <c r="S56" s="0" t="n">
        <f aca="false">INDEX($C10:$T16,MATCH($A55,$B10:$B16,0),S$34)</f>
        <v>3465381360</v>
      </c>
      <c r="T56" s="0" t="n">
        <f aca="false">INDEX($C10:$T16,MATCH($A55,$B10:$B16,0),T$34)</f>
        <v>734348</v>
      </c>
    </row>
    <row r="57" customFormat="false" ht="12.8" hidden="false" customHeight="false" outlineLevel="0" collapsed="false">
      <c r="A57" s="6"/>
      <c r="B57" s="0" t="s">
        <v>25</v>
      </c>
      <c r="C57" s="0" t="n">
        <f aca="false">INDEX($C18:$T24,MATCH($A55,$B18:$B24,0),C$34)</f>
        <v>305791312879</v>
      </c>
      <c r="D57" s="0" t="n">
        <f aca="false">INDEX($C18:$T24,MATCH($A55,$B18:$B24,0),D$34)</f>
        <v>1054</v>
      </c>
      <c r="E57" s="0" t="n">
        <f aca="false">INDEX($C18:$T24,MATCH($A55,$B18:$B24,0),E$34)</f>
        <v>1046</v>
      </c>
      <c r="F57" s="5" t="n">
        <f aca="false">INDEX($C18:$T24,MATCH($A55,$B18:$B24,0),F$34)</f>
        <v>3.44679510374797E-009</v>
      </c>
      <c r="G57" s="0" t="n">
        <f aca="false">INDEX($C18:$T24,MATCH($A55,$B18:$B24,0),G$34)</f>
        <v>0</v>
      </c>
      <c r="H57" s="0" t="n">
        <f aca="false">INDEX($C18:$T24,MATCH($A55,$B18:$B24,0),H$34)</f>
        <v>111149321068</v>
      </c>
      <c r="I57" s="0" t="n">
        <f aca="false">INDEX($C18:$T24,MATCH($A55,$B18:$B24,0),I$34)</f>
        <v>15477031251</v>
      </c>
      <c r="J57" s="0" t="n">
        <f aca="false">INDEX($C18:$T24,MATCH($A55,$B18:$B24,0),J$34)</f>
        <v>4374716038</v>
      </c>
      <c r="K57" s="0" t="n">
        <f aca="false">INDEX($C18:$T24,MATCH($A55,$B18:$B24,0),K$34)</f>
        <v>899757</v>
      </c>
      <c r="L57" s="0" t="n">
        <f aca="false">INDEX($C18:$T24,MATCH($A55,$B18:$B24,0),L$34)</f>
        <v>3465034120</v>
      </c>
      <c r="M57" s="0" t="n">
        <f aca="false">INDEX($C18:$T24,MATCH($A55,$B18:$B24,0),M$34)</f>
        <v>733204</v>
      </c>
      <c r="N57" s="5" t="n">
        <f aca="false">INDEX($C18:$T24,MATCH($A55,$B18:$B24,0),N$34)</f>
        <v>0.0393589092219789</v>
      </c>
      <c r="O57" s="5" t="n">
        <f aca="false">INDEX($C18:$T24,MATCH($A55,$B18:$B24,0),O$34)</f>
        <v>5.81349863166985E-005</v>
      </c>
      <c r="P57" s="0" t="n">
        <f aca="false">INDEX($C18:$T24,MATCH($A55,$B18:$B24,0),P$34)</f>
        <v>0</v>
      </c>
      <c r="Q57" s="0" t="n">
        <f aca="false">INDEX($C18:$T24,MATCH($A55,$B18:$B24,0),Q$34)</f>
        <v>4374717092</v>
      </c>
      <c r="R57" s="0" t="n">
        <f aca="false">INDEX($C18:$T24,MATCH($A55,$B18:$B24,0),R$34)</f>
        <v>899757</v>
      </c>
      <c r="S57" s="0" t="n">
        <f aca="false">INDEX($C18:$T24,MATCH($A55,$B18:$B24,0),S$34)</f>
        <v>3465035166</v>
      </c>
      <c r="T57" s="0" t="n">
        <f aca="false">INDEX($C18:$T24,MATCH($A55,$B18:$B24,0),T$34)</f>
        <v>733204</v>
      </c>
    </row>
    <row r="58" customFormat="false" ht="12.8" hidden="false" customHeight="false" outlineLevel="0" collapsed="false">
      <c r="A58" s="6"/>
      <c r="B58" s="0" t="s">
        <v>26</v>
      </c>
      <c r="C58" s="0" t="n">
        <f aca="false">INDEX($C26:$T32,MATCH($A55,$B26:$B32,0),C$34)</f>
        <v>173080832188</v>
      </c>
      <c r="D58" s="0" t="n">
        <f aca="false">INDEX($C26:$T32,MATCH($A55,$B26:$B32,0),D$34)</f>
        <v>1069</v>
      </c>
      <c r="E58" s="0" t="n">
        <f aca="false">INDEX($C26:$T32,MATCH($A55,$B26:$B32,0),E$34)</f>
        <v>1063</v>
      </c>
      <c r="F58" s="5" t="n">
        <f aca="false">INDEX($C26:$T32,MATCH($A55,$B26:$B32,0),F$34)</f>
        <v>6.17630494657464E-009</v>
      </c>
      <c r="G58" s="0" t="n">
        <f aca="false">INDEX($C26:$T32,MATCH($A55,$B26:$B32,0),G$34)</f>
        <v>0</v>
      </c>
      <c r="H58" s="0" t="n">
        <f aca="false">INDEX($C26:$T32,MATCH($A55,$B26:$B32,0),H$34)</f>
        <v>111148321072</v>
      </c>
      <c r="I58" s="0" t="n">
        <f aca="false">INDEX($C26:$T32,MATCH($A55,$B26:$B32,0),I$34)</f>
        <v>15476031252</v>
      </c>
      <c r="J58" s="0" t="n">
        <f aca="false">INDEX($C26:$T32,MATCH($A55,$B26:$B32,0),J$34)</f>
        <v>4375047818</v>
      </c>
      <c r="K58" s="0" t="n">
        <f aca="false">INDEX($C26:$T32,MATCH($A55,$B26:$B32,0),K$34)</f>
        <v>821732</v>
      </c>
      <c r="L58" s="0" t="n">
        <f aca="false">INDEX($C26:$T32,MATCH($A55,$B26:$B32,0),L$34)</f>
        <v>3465342104</v>
      </c>
      <c r="M58" s="0" t="n">
        <f aca="false">INDEX($C26:$T32,MATCH($A55,$B26:$B32,0),M$34)</f>
        <v>691984</v>
      </c>
      <c r="N58" s="5" t="n">
        <f aca="false">INDEX($C26:$T32,MATCH($A55,$B26:$B32,0),N$34)</f>
        <v>0.0393622483525047</v>
      </c>
      <c r="O58" s="5" t="n">
        <f aca="false">INDEX($C26:$T32,MATCH($A55,$B26:$B32,0),O$34)</f>
        <v>5.30970755111267E-005</v>
      </c>
      <c r="P58" s="0" t="n">
        <f aca="false">INDEX($C26:$T32,MATCH($A55,$B26:$B32,0),P$34)</f>
        <v>0</v>
      </c>
      <c r="Q58" s="0" t="n">
        <f aca="false">INDEX($C26:$T32,MATCH($A55,$B26:$B32,0),Q$34)</f>
        <v>4375048887</v>
      </c>
      <c r="R58" s="0" t="n">
        <f aca="false">INDEX($C26:$T32,MATCH($A55,$B26:$B32,0),R$34)</f>
        <v>821732</v>
      </c>
      <c r="S58" s="0" t="n">
        <f aca="false">INDEX($C26:$T32,MATCH($A55,$B26:$B32,0),S$34)</f>
        <v>3465343167</v>
      </c>
      <c r="T58" s="0" t="n">
        <f aca="false">INDEX($C26:$T32,MATCH($A55,$B26:$B32,0),T$34)</f>
        <v>671984</v>
      </c>
    </row>
    <row r="59" customFormat="false" ht="12.8" hidden="false" customHeight="false" outlineLevel="0" collapsed="false">
      <c r="A59" s="6" t="s">
        <v>23</v>
      </c>
      <c r="B59" s="0" t="s">
        <v>16</v>
      </c>
      <c r="C59" s="0" t="n">
        <f aca="false">INDEX($C2:$T8,MATCH($A59,$B2:$B8,0),C$34)</f>
        <v>239693790273</v>
      </c>
      <c r="D59" s="0" t="n">
        <f aca="false">INDEX($C2:$T8,MATCH($A59,$B2:$B8,0),D$34)</f>
        <v>802</v>
      </c>
      <c r="E59" s="0" t="n">
        <f aca="false">INDEX($C2:$T8,MATCH($A59,$B2:$B8,0),E$34)</f>
        <v>796</v>
      </c>
      <c r="F59" s="5" t="n">
        <f aca="false">INDEX($C2:$T8,MATCH($A59,$B2:$B8,0),F$34)</f>
        <v>3.34593565851898E-009</v>
      </c>
      <c r="G59" s="0" t="n">
        <f aca="false">INDEX($C2:$T8,MATCH($A59,$B2:$B8,0),G$34)</f>
        <v>0</v>
      </c>
      <c r="H59" s="0" t="n">
        <f aca="false">INDEX($C2:$T8,MATCH($A59,$B2:$B8,0),H$34)</f>
        <v>121814985659</v>
      </c>
      <c r="I59" s="0" t="n">
        <f aca="false">INDEX($C2:$T8,MATCH($A59,$B2:$B8,0),I$34)</f>
        <v>26184620864</v>
      </c>
      <c r="J59" s="0" t="n">
        <f aca="false">INDEX($C2:$T8,MATCH($A59,$B2:$B8,0),J$34)</f>
        <v>2382</v>
      </c>
      <c r="K59" s="0" t="n">
        <f aca="false">INDEX($C2:$T8,MATCH($A59,$B2:$B8,0),K$34)</f>
        <v>500580</v>
      </c>
      <c r="L59" s="0" t="n">
        <f aca="false">INDEX($C2:$T8,MATCH($A59,$B2:$B8,0),L$34)</f>
        <v>2024</v>
      </c>
      <c r="M59" s="0" t="n">
        <f aca="false">INDEX($C2:$T8,MATCH($A59,$B2:$B8,0),M$34)</f>
        <v>500546</v>
      </c>
      <c r="N59" s="5" t="n">
        <f aca="false">INDEX($C2:$T8,MATCH($A59,$B2:$B8,0),N$34)</f>
        <v>1.9554244390489E-008</v>
      </c>
      <c r="O59" s="5" t="n">
        <f aca="false">INDEX($C2:$T8,MATCH($A59,$B2:$B8,0),O$34)</f>
        <v>1.91173285494549E-005</v>
      </c>
      <c r="P59" s="0" t="n">
        <f aca="false">INDEX($C2:$T8,MATCH($A59,$B2:$B8,0),P$34)</f>
        <v>0</v>
      </c>
      <c r="Q59" s="0" t="n">
        <f aca="false">INDEX($C2:$T8,MATCH($A59,$B2:$B8,0),Q$34)</f>
        <v>3184</v>
      </c>
      <c r="R59" s="0" t="n">
        <f aca="false">INDEX($C2:$T8,MATCH($A59,$B2:$B8,0),R$34)</f>
        <v>500580</v>
      </c>
      <c r="S59" s="0" t="n">
        <f aca="false">INDEX($C2:$T8,MATCH($A59,$B2:$B8,0),S$34)</f>
        <v>2820</v>
      </c>
      <c r="T59" s="0" t="n">
        <f aca="false">INDEX($C2:$T8,MATCH($A59,$B2:$B8,0),T$34)</f>
        <v>500546</v>
      </c>
    </row>
    <row r="60" customFormat="false" ht="12.8" hidden="false" customHeight="false" outlineLevel="0" collapsed="false">
      <c r="A60" s="6"/>
      <c r="B60" s="0" t="s">
        <v>24</v>
      </c>
      <c r="C60" s="0" t="n">
        <f aca="false">INDEX($C10:$T16,MATCH($A59,$B10:$B16,0),C$34)</f>
        <v>779080481622</v>
      </c>
      <c r="D60" s="0" t="n">
        <f aca="false">INDEX($C10:$T16,MATCH($A59,$B10:$B16,0),D$34)</f>
        <v>971</v>
      </c>
      <c r="E60" s="0" t="n">
        <f aca="false">INDEX($C10:$T16,MATCH($A59,$B10:$B16,0),E$34)</f>
        <v>965</v>
      </c>
      <c r="F60" s="5" t="n">
        <f aca="false">INDEX($C10:$T16,MATCH($A59,$B10:$B16,0),F$34)</f>
        <v>1.24634106861262E-009</v>
      </c>
      <c r="G60" s="0" t="n">
        <f aca="false">INDEX($C10:$T16,MATCH($A59,$B10:$B16,0),G$34)</f>
        <v>0</v>
      </c>
      <c r="H60" s="0" t="n">
        <f aca="false">INDEX($C10:$T16,MATCH($A59,$B10:$B16,0),H$34)</f>
        <v>485488806555</v>
      </c>
      <c r="I60" s="0" t="n">
        <f aca="false">INDEX($C10:$T16,MATCH($A59,$B10:$B16,0),I$34)</f>
        <v>13582209493</v>
      </c>
      <c r="J60" s="0" t="n">
        <f aca="false">INDEX($C10:$T16,MATCH($A59,$B10:$B16,0),J$34)</f>
        <v>2557</v>
      </c>
      <c r="K60" s="0" t="n">
        <f aca="false">INDEX($C10:$T16,MATCH($A59,$B10:$B16,0),K$34)</f>
        <v>500575</v>
      </c>
      <c r="L60" s="0" t="n">
        <f aca="false">INDEX($C10:$T16,MATCH($A59,$B10:$B16,0),L$34)</f>
        <v>2117</v>
      </c>
      <c r="M60" s="0" t="n">
        <f aca="false">INDEX($C10:$T16,MATCH($A59,$B10:$B16,0),M$34)</f>
        <v>500535</v>
      </c>
      <c r="N60" s="5" t="n">
        <f aca="false">INDEX($C10:$T16,MATCH($A59,$B10:$B16,0),N$34)</f>
        <v>5.26685675442102E-009</v>
      </c>
      <c r="O60" s="5" t="n">
        <f aca="false">INDEX($C10:$T16,MATCH($A59,$B10:$B16,0),O$34)</f>
        <v>3.68551965170311E-005</v>
      </c>
      <c r="P60" s="0" t="n">
        <f aca="false">INDEX($C10:$T16,MATCH($A59,$B10:$B16,0),P$34)</f>
        <v>0</v>
      </c>
      <c r="Q60" s="0" t="n">
        <f aca="false">INDEX($C10:$T16,MATCH($A59,$B10:$B16,0),Q$34)</f>
        <v>3528</v>
      </c>
      <c r="R60" s="0" t="n">
        <f aca="false">INDEX($C10:$T16,MATCH($A59,$B10:$B16,0),R$34)</f>
        <v>500575</v>
      </c>
      <c r="S60" s="0" t="n">
        <f aca="false">INDEX($C10:$T16,MATCH($A59,$B10:$B16,0),S$34)</f>
        <v>3082</v>
      </c>
      <c r="T60" s="0" t="n">
        <f aca="false">INDEX($C10:$T16,MATCH($A59,$B10:$B16,0),T$34)</f>
        <v>500535</v>
      </c>
    </row>
    <row r="61" customFormat="false" ht="12.8" hidden="false" customHeight="false" outlineLevel="0" collapsed="false">
      <c r="A61" s="6"/>
      <c r="B61" s="0" t="s">
        <v>25</v>
      </c>
      <c r="C61" s="0" t="n">
        <f aca="false">INDEX($C18:$T24,MATCH($A59,$B18:$B24,0),C$34)</f>
        <v>2180167937650</v>
      </c>
      <c r="D61" s="0" t="n">
        <f aca="false">INDEX($C18:$T24,MATCH($A59,$B18:$B24,0),D$34)</f>
        <v>949</v>
      </c>
      <c r="E61" s="0" t="n">
        <f aca="false">INDEX($C18:$T24,MATCH($A59,$B18:$B24,0),E$34)</f>
        <v>943</v>
      </c>
      <c r="F61" s="5" t="n">
        <f aca="false">INDEX($C18:$T24,MATCH($A59,$B18:$B24,0),F$34)</f>
        <v>4.35287568270051E-010</v>
      </c>
      <c r="G61" s="0" t="n">
        <f aca="false">INDEX($C18:$T24,MATCH($A59,$B18:$B24,0),G$34)</f>
        <v>0</v>
      </c>
      <c r="H61" s="0" t="n">
        <f aca="false">INDEX($C18:$T24,MATCH($A59,$B18:$B24,0),H$34)</f>
        <v>716990133341</v>
      </c>
      <c r="I61" s="0" t="n">
        <f aca="false">INDEX($C18:$T24,MATCH($A59,$B18:$B24,0),I$34)</f>
        <v>182031943867</v>
      </c>
      <c r="J61" s="0" t="n">
        <f aca="false">INDEX($C18:$T24,MATCH($A59,$B18:$B24,0),J$34)</f>
        <v>2532</v>
      </c>
      <c r="K61" s="0" t="n">
        <f aca="false">INDEX($C18:$T24,MATCH($A59,$B18:$B24,0),K$34)</f>
        <v>500577</v>
      </c>
      <c r="L61" s="0" t="n">
        <f aca="false">INDEX($C18:$T24,MATCH($A59,$B18:$B24,0),L$34)</f>
        <v>2088</v>
      </c>
      <c r="M61" s="0" t="n">
        <f aca="false">INDEX($C18:$T24,MATCH($A59,$B18:$B24,0),M$34)</f>
        <v>500536</v>
      </c>
      <c r="N61" s="5" t="n">
        <f aca="false">INDEX($C18:$T24,MATCH($A59,$B18:$B24,0),N$34)</f>
        <v>3.53142934924571E-009</v>
      </c>
      <c r="O61" s="5" t="n">
        <f aca="false">INDEX($C18:$T24,MATCH($A59,$B18:$B24,0),O$34)</f>
        <v>2.74994041906042E-006</v>
      </c>
      <c r="P61" s="0" t="n">
        <f aca="false">INDEX($C18:$T24,MATCH($A59,$B18:$B24,0),P$34)</f>
        <v>0</v>
      </c>
      <c r="Q61" s="0" t="n">
        <f aca="false">INDEX($C18:$T24,MATCH($A59,$B18:$B24,0),Q$34)</f>
        <v>3481</v>
      </c>
      <c r="R61" s="0" t="n">
        <f aca="false">INDEX($C18:$T24,MATCH($A59,$B18:$B24,0),R$34)</f>
        <v>500577</v>
      </c>
      <c r="S61" s="0" t="n">
        <f aca="false">INDEX($C18:$T24,MATCH($A59,$B18:$B24,0),S$34)</f>
        <v>3031</v>
      </c>
      <c r="T61" s="0" t="n">
        <f aca="false">INDEX($C18:$T24,MATCH($A59,$B18:$B24,0),T$34)</f>
        <v>500536</v>
      </c>
    </row>
    <row r="62" customFormat="false" ht="12.8" hidden="false" customHeight="false" outlineLevel="0" collapsed="false">
      <c r="A62" s="6"/>
      <c r="B62" s="0" t="s">
        <v>26</v>
      </c>
      <c r="C62" s="0" t="n">
        <f aca="false">INDEX($C26:$T32,MATCH($A59,$B26:$B32,0),C$34)</f>
        <v>1075445214469</v>
      </c>
      <c r="D62" s="0" t="n">
        <f aca="false">INDEX($C26:$T32,MATCH($A59,$B26:$B32,0),D$34)</f>
        <v>991</v>
      </c>
      <c r="E62" s="0" t="n">
        <f aca="false">INDEX($C26:$T32,MATCH($A59,$B26:$B32,0),E$34)</f>
        <v>985</v>
      </c>
      <c r="F62" s="5" t="n">
        <f aca="false">INDEX($C26:$T32,MATCH($A59,$B26:$B32,0),F$34)</f>
        <v>9.21478831898755E-010</v>
      </c>
      <c r="G62" s="0" t="n">
        <f aca="false">INDEX($C26:$T32,MATCH($A59,$B26:$B32,0),G$34)</f>
        <v>0</v>
      </c>
      <c r="H62" s="0" t="n">
        <f aca="false">INDEX($C26:$T32,MATCH($A59,$B26:$B32,0),H$34)</f>
        <v>716990133344</v>
      </c>
      <c r="I62" s="0" t="n">
        <f aca="false">INDEX($C26:$T32,MATCH($A59,$B26:$B32,0),I$34)</f>
        <v>182031943867</v>
      </c>
      <c r="J62" s="0" t="n">
        <f aca="false">INDEX($C26:$T32,MATCH($A59,$B26:$B32,0),J$34)</f>
        <v>2556</v>
      </c>
      <c r="K62" s="0" t="n">
        <f aca="false">INDEX($C26:$T32,MATCH($A59,$B26:$B32,0),K$34)</f>
        <v>500576</v>
      </c>
      <c r="L62" s="0" t="n">
        <f aca="false">INDEX($C26:$T32,MATCH($A59,$B26:$B32,0),L$34)</f>
        <v>2116</v>
      </c>
      <c r="M62" s="0" t="n">
        <f aca="false">INDEX($C26:$T32,MATCH($A59,$B26:$B32,0),M$34)</f>
        <v>500535</v>
      </c>
      <c r="N62" s="5" t="n">
        <f aca="false">INDEX($C26:$T32,MATCH($A59,$B26:$B32,0),N$34)</f>
        <v>3.56490261320468E-009</v>
      </c>
      <c r="O62" s="5" t="n">
        <f aca="false">INDEX($C26:$T32,MATCH($A59,$B26:$B32,0),O$34)</f>
        <v>2.74993492551912E-006</v>
      </c>
      <c r="P62" s="0" t="n">
        <f aca="false">INDEX($C26:$T32,MATCH($A59,$B26:$B32,0),P$34)</f>
        <v>0</v>
      </c>
      <c r="Q62" s="0" t="n">
        <f aca="false">INDEX($C26:$T32,MATCH($A59,$B26:$B32,0),Q$34)</f>
        <v>3547</v>
      </c>
      <c r="R62" s="0" t="n">
        <f aca="false">INDEX($C26:$T32,MATCH($A59,$B26:$B32,0),R$34)</f>
        <v>500576</v>
      </c>
      <c r="S62" s="0" t="n">
        <f aca="false">INDEX($C26:$T32,MATCH($A59,$B26:$B32,0),S$34)</f>
        <v>3101</v>
      </c>
      <c r="T62" s="0" t="n">
        <f aca="false">INDEX($C26:$T32,MATCH($A59,$B26:$B32,0),T$34)</f>
        <v>500535</v>
      </c>
    </row>
  </sheetData>
  <mergeCells count="11">
    <mergeCell ref="A2:A8"/>
    <mergeCell ref="A10:A16"/>
    <mergeCell ref="A18:A24"/>
    <mergeCell ref="A26:A32"/>
    <mergeCell ref="A35:A38"/>
    <mergeCell ref="A39:A42"/>
    <mergeCell ref="A43:A46"/>
    <mergeCell ref="A47:A50"/>
    <mergeCell ref="A51:A54"/>
    <mergeCell ref="A55:A58"/>
    <mergeCell ref="A59:A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2015-10-04T12:58:30Z</dcterms:created>
  <dc:creator>Matthew </dc:creator>
  <dc:language>en-ZA</dc:language>
  <cp:lastModifiedBy>Matthew </cp:lastModifiedBy>
  <dcterms:modified xsi:type="dcterms:W3CDTF">2015-10-05T22:19:56Z</dcterms:modified>
  <cp:revision>3</cp:revision>
</cp:coreProperties>
</file>