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<sst xmlns="http://schemas.openxmlformats.org/spreadsheetml/2006/main" count="113" uniqueCount="17">
  <si>
    <t>ackermann</t>
  </si>
  <si>
    <t>average</t>
  </si>
  <si>
    <t>stddev</t>
  </si>
  <si>
    <t> C</t>
  </si>
  <si>
    <t> Register Mapped</t>
  </si>
  <si>
    <t> Normal</t>
  </si>
  <si>
    <t> Table Only</t>
  </si>
  <si>
    <t>fasta</t>
  </si>
  <si>
    <t>reversecomplement</t>
  </si>
  <si>
    <t>mersenne</t>
  </si>
  <si>
    <t>fannkuch</t>
  </si>
  <si>
    <t>primesieve</t>
  </si>
  <si>
    <t>mandelbrot</t>
  </si>
  <si>
    <t>C</t>
  </si>
  <si>
    <t>register mapped</t>
  </si>
  <si>
    <t>Normal</t>
  </si>
  <si>
    <t>Table Only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</si>
</sst>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8" activeCellId="0" sqref="L5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L1" s="0" t="s">
        <v>1</v>
      </c>
      <c r="M1" s="0" t="s">
        <v>2</v>
      </c>
    </row>
    <row r="2" customFormat="false" ht="12.8" hidden="false" customHeight="false" outlineLevel="0" collapsed="false">
      <c r="A2" s="0" t="s">
        <v>3</v>
      </c>
    </row>
    <row r="3" customFormat="false" ht="12.8" hidden="false" customHeight="false" outlineLevel="0" collapsed="false">
      <c r="A3" s="0" t="s">
        <v>4</v>
      </c>
      <c r="B3" s="0" t="n">
        <v>128.47</v>
      </c>
      <c r="C3" s="0" t="n">
        <v>129.87</v>
      </c>
      <c r="D3" s="0" t="n">
        <v>129.26</v>
      </c>
      <c r="E3" s="0" t="n">
        <v>129.59</v>
      </c>
      <c r="F3" s="0" t="n">
        <v>128.3</v>
      </c>
      <c r="G3" s="0" t="n">
        <v>129.1</v>
      </c>
      <c r="H3" s="0" t="n">
        <v>129.74</v>
      </c>
      <c r="I3" s="0" t="n">
        <v>136.12</v>
      </c>
      <c r="J3" s="0" t="n">
        <v>138.96</v>
      </c>
      <c r="K3" s="0" t="n">
        <v>128.8</v>
      </c>
      <c r="L3" s="0" t="n">
        <f aca="false">AVERAGE(B3:K3)</f>
        <v>130.821</v>
      </c>
      <c r="M3" s="0" t="n">
        <f aca="false">STDEV(B3:K3)</f>
        <v>3.64046227223351</v>
      </c>
    </row>
    <row r="4" customFormat="false" ht="12.8" hidden="false" customHeight="false" outlineLevel="0" collapsed="false">
      <c r="A4" s="0" t="s">
        <v>5</v>
      </c>
      <c r="B4" s="0" t="n">
        <v>140.59</v>
      </c>
      <c r="C4" s="0" t="n">
        <v>144.04</v>
      </c>
      <c r="D4" s="0" t="n">
        <v>141.51</v>
      </c>
      <c r="E4" s="0" t="n">
        <v>141.35</v>
      </c>
      <c r="F4" s="0" t="n">
        <v>142.65</v>
      </c>
      <c r="G4" s="0" t="n">
        <v>142.58</v>
      </c>
      <c r="H4" s="0" t="n">
        <v>142.89</v>
      </c>
      <c r="I4" s="0" t="n">
        <v>140.46</v>
      </c>
      <c r="J4" s="0" t="n">
        <v>143.41</v>
      </c>
      <c r="K4" s="0" t="n">
        <v>143.02</v>
      </c>
      <c r="L4" s="0" t="n">
        <f aca="false">AVERAGE(B4:K4)</f>
        <v>142.25</v>
      </c>
      <c r="M4" s="0" t="n">
        <f aca="false">STDEV(B4:K4)</f>
        <v>1.20823103015202</v>
      </c>
    </row>
    <row r="5" customFormat="false" ht="12.8" hidden="false" customHeight="false" outlineLevel="0" collapsed="false">
      <c r="A5" s="0" t="s">
        <v>6</v>
      </c>
      <c r="B5" s="0" t="n">
        <v>128.6</v>
      </c>
      <c r="C5" s="0" t="n">
        <v>128.45</v>
      </c>
      <c r="D5" s="0" t="n">
        <v>128.38</v>
      </c>
      <c r="E5" s="0" t="n">
        <v>128.9</v>
      </c>
      <c r="F5" s="0" t="n">
        <v>133.52</v>
      </c>
      <c r="G5" s="0" t="n">
        <v>133.83</v>
      </c>
      <c r="H5" s="0" t="n">
        <v>131.37</v>
      </c>
      <c r="I5" s="0" t="n">
        <v>128.43</v>
      </c>
      <c r="J5" s="0" t="n">
        <v>130.74</v>
      </c>
      <c r="K5" s="0" t="n">
        <v>132.09</v>
      </c>
      <c r="L5" s="0" t="n">
        <f aca="false">AVERAGE(B5:K5)</f>
        <v>130.431</v>
      </c>
      <c r="M5" s="0" t="n">
        <f aca="false">STDEV(B5:K5)</f>
        <v>2.17705432995035</v>
      </c>
    </row>
    <row r="7" customFormat="false" ht="12.8" hidden="false" customHeight="false" outlineLevel="0" collapsed="false">
      <c r="A7" s="0" t="s">
        <v>7</v>
      </c>
    </row>
    <row r="8" customFormat="false" ht="12.8" hidden="false" customHeight="false" outlineLevel="0" collapsed="false">
      <c r="A8" s="0" t="s">
        <v>3</v>
      </c>
      <c r="B8" s="0" t="n">
        <v>6.04</v>
      </c>
      <c r="C8" s="0" t="n">
        <v>6.03</v>
      </c>
      <c r="D8" s="0" t="n">
        <v>6.04</v>
      </c>
      <c r="E8" s="0" t="n">
        <v>6.44</v>
      </c>
      <c r="F8" s="0" t="n">
        <v>6.36</v>
      </c>
      <c r="G8" s="0" t="n">
        <v>6.1</v>
      </c>
      <c r="H8" s="0" t="n">
        <v>6.03</v>
      </c>
      <c r="I8" s="0" t="n">
        <v>6.03</v>
      </c>
      <c r="J8" s="0" t="n">
        <v>6.03</v>
      </c>
      <c r="K8" s="0" t="n">
        <v>6.03</v>
      </c>
      <c r="L8" s="0" t="n">
        <f aca="false">AVERAGE(B8:K8)</f>
        <v>6.113</v>
      </c>
      <c r="M8" s="0" t="n">
        <f aca="false">STDEV(B8:K8)</f>
        <v>0.153915561266559</v>
      </c>
    </row>
    <row r="9" customFormat="false" ht="12.8" hidden="false" customHeight="false" outlineLevel="0" collapsed="false">
      <c r="A9" s="0" t="s">
        <v>4</v>
      </c>
      <c r="B9" s="0" t="n">
        <v>35.86</v>
      </c>
      <c r="C9" s="0" t="n">
        <v>34.8</v>
      </c>
      <c r="D9" s="0" t="n">
        <v>34.79</v>
      </c>
      <c r="E9" s="0" t="n">
        <v>34.77</v>
      </c>
      <c r="F9" s="0" t="n">
        <v>35.27</v>
      </c>
      <c r="G9" s="0" t="n">
        <v>34.78</v>
      </c>
      <c r="H9" s="0" t="n">
        <v>34.81</v>
      </c>
      <c r="I9" s="0" t="n">
        <v>34.78</v>
      </c>
      <c r="J9" s="0" t="n">
        <v>34.88</v>
      </c>
      <c r="K9" s="0" t="n">
        <v>34.82</v>
      </c>
      <c r="L9" s="0" t="n">
        <f aca="false">AVERAGE(B9:K9)</f>
        <v>34.956</v>
      </c>
      <c r="M9" s="0" t="n">
        <f aca="false">STDEV(B9:K9)</f>
        <v>0.351163146636368</v>
      </c>
    </row>
    <row r="10" customFormat="false" ht="12.8" hidden="false" customHeight="false" outlineLevel="0" collapsed="false">
      <c r="A10" s="0" t="s">
        <v>5</v>
      </c>
      <c r="B10" s="0" t="n">
        <v>42.11</v>
      </c>
      <c r="C10" s="0" t="n">
        <v>42.03</v>
      </c>
      <c r="D10" s="0" t="n">
        <v>42.16</v>
      </c>
      <c r="E10" s="0" t="n">
        <v>42.08</v>
      </c>
      <c r="F10" s="0" t="n">
        <v>42.01</v>
      </c>
      <c r="G10" s="0" t="n">
        <v>47.59</v>
      </c>
      <c r="H10" s="0" t="n">
        <v>50.33</v>
      </c>
      <c r="I10" s="0" t="n">
        <v>49.97</v>
      </c>
      <c r="J10" s="0" t="n">
        <v>49.72</v>
      </c>
      <c r="K10" s="0" t="n">
        <v>49.85</v>
      </c>
      <c r="L10" s="0" t="n">
        <f aca="false">AVERAGE(B10:K10)</f>
        <v>45.785</v>
      </c>
      <c r="M10" s="0" t="n">
        <f aca="false">STDEV(B10:K10)</f>
        <v>3.97438534730704</v>
      </c>
    </row>
    <row r="11" customFormat="false" ht="12.8" hidden="false" customHeight="false" outlineLevel="0" collapsed="false">
      <c r="A11" s="0" t="s">
        <v>6</v>
      </c>
      <c r="B11" s="0" t="n">
        <v>38.28</v>
      </c>
      <c r="C11" s="0" t="n">
        <v>38.29</v>
      </c>
      <c r="D11" s="0" t="n">
        <v>38.29</v>
      </c>
      <c r="E11" s="0" t="n">
        <v>38.57</v>
      </c>
      <c r="F11" s="0" t="n">
        <v>38.21</v>
      </c>
      <c r="G11" s="0" t="n">
        <v>38.23</v>
      </c>
      <c r="H11" s="0" t="n">
        <v>38.26</v>
      </c>
      <c r="I11" s="0" t="n">
        <v>38.47</v>
      </c>
      <c r="J11" s="0" t="n">
        <v>44.87</v>
      </c>
      <c r="K11" s="0" t="n">
        <v>44.83</v>
      </c>
      <c r="L11" s="0" t="n">
        <f aca="false">AVERAGE(B11:K11)</f>
        <v>39.63</v>
      </c>
      <c r="M11" s="0" t="n">
        <f aca="false">STDEV(B11:K11)</f>
        <v>2.75345843137922</v>
      </c>
    </row>
    <row r="13" customFormat="false" ht="12.8" hidden="false" customHeight="false" outlineLevel="0" collapsed="false">
      <c r="A13" s="0" t="s">
        <v>8</v>
      </c>
    </row>
    <row r="14" customFormat="false" ht="12.8" hidden="false" customHeight="false" outlineLevel="0" collapsed="false">
      <c r="A14" s="0" t="s">
        <v>3</v>
      </c>
      <c r="B14" s="0" t="n">
        <v>4.45</v>
      </c>
      <c r="C14" s="0" t="n">
        <v>1.67</v>
      </c>
      <c r="D14" s="0" t="n">
        <v>1.63</v>
      </c>
      <c r="E14" s="0" t="n">
        <v>1.65</v>
      </c>
      <c r="F14" s="0" t="n">
        <v>1.63</v>
      </c>
      <c r="G14" s="0" t="n">
        <v>1.63</v>
      </c>
      <c r="H14" s="0" t="n">
        <v>1.66</v>
      </c>
      <c r="I14" s="0" t="n">
        <v>1.63</v>
      </c>
      <c r="J14" s="0" t="n">
        <v>1.63</v>
      </c>
      <c r="K14" s="0" t="n">
        <v>1.67</v>
      </c>
      <c r="L14" s="0" t="n">
        <f aca="false">AVERAGE(B14:K14)</f>
        <v>1.925</v>
      </c>
      <c r="M14" s="0" t="n">
        <f aca="false">STDEV(B14:K14)</f>
        <v>0.887358752453344</v>
      </c>
    </row>
    <row r="15" customFormat="false" ht="12.8" hidden="false" customHeight="false" outlineLevel="0" collapsed="false">
      <c r="A15" s="0" t="s">
        <v>4</v>
      </c>
      <c r="B15" s="0" t="n">
        <v>5.7</v>
      </c>
      <c r="C15" s="0" t="n">
        <v>5.68</v>
      </c>
      <c r="D15" s="0" t="n">
        <v>5.72</v>
      </c>
      <c r="E15" s="0" t="n">
        <v>5.69</v>
      </c>
      <c r="F15" s="0" t="n">
        <v>5.74</v>
      </c>
      <c r="G15" s="0" t="n">
        <v>5.68</v>
      </c>
      <c r="H15" s="0" t="n">
        <v>5.68</v>
      </c>
      <c r="I15" s="0" t="n">
        <v>5.73</v>
      </c>
      <c r="J15" s="0" t="n">
        <v>5.68</v>
      </c>
      <c r="K15" s="0" t="n">
        <v>5.68</v>
      </c>
      <c r="L15" s="0" t="n">
        <f aca="false">AVERAGE(B15:K15)</f>
        <v>5.698</v>
      </c>
      <c r="M15" s="0" t="n">
        <f aca="false">STDEV(B15:K15)</f>
        <v>0.0234757558155455</v>
      </c>
    </row>
    <row r="16" customFormat="false" ht="12.8" hidden="false" customHeight="false" outlineLevel="0" collapsed="false">
      <c r="A16" s="0" t="s">
        <v>5</v>
      </c>
      <c r="B16" s="0" t="n">
        <v>7.79</v>
      </c>
      <c r="C16" s="0" t="n">
        <v>7.79</v>
      </c>
      <c r="D16" s="0" t="n">
        <v>7.79</v>
      </c>
      <c r="E16" s="0" t="n">
        <v>8.53</v>
      </c>
      <c r="F16" s="0" t="n">
        <v>7.79</v>
      </c>
      <c r="G16" s="0" t="n">
        <v>7.79</v>
      </c>
      <c r="H16" s="0" t="n">
        <v>7.79</v>
      </c>
      <c r="I16" s="0" t="n">
        <v>7.79</v>
      </c>
      <c r="J16" s="0" t="n">
        <v>7.78</v>
      </c>
      <c r="K16" s="0" t="n">
        <v>7.79</v>
      </c>
      <c r="L16" s="0" t="n">
        <f aca="false">AVERAGE(B16:K16)</f>
        <v>7.863</v>
      </c>
      <c r="M16" s="0" t="n">
        <f aca="false">STDEV(B16:K16)</f>
        <v>0.234380981405156</v>
      </c>
    </row>
    <row r="17" customFormat="false" ht="12.8" hidden="false" customHeight="false" outlineLevel="0" collapsed="false">
      <c r="A17" s="0" t="s">
        <v>6</v>
      </c>
      <c r="B17" s="0" t="n">
        <v>6.16</v>
      </c>
      <c r="C17" s="0" t="n">
        <v>6.16</v>
      </c>
      <c r="D17" s="0" t="n">
        <v>6.14</v>
      </c>
      <c r="E17" s="0" t="n">
        <v>6.15</v>
      </c>
      <c r="F17" s="0" t="n">
        <v>6.14</v>
      </c>
      <c r="G17" s="0" t="n">
        <v>6.14</v>
      </c>
      <c r="H17" s="0" t="n">
        <v>6.16</v>
      </c>
      <c r="I17" s="0" t="n">
        <v>6.14</v>
      </c>
      <c r="J17" s="0" t="n">
        <v>6.15</v>
      </c>
      <c r="K17" s="0" t="n">
        <v>6.15</v>
      </c>
      <c r="L17" s="0" t="n">
        <f aca="false">AVERAGE(B17:K17)</f>
        <v>6.149</v>
      </c>
      <c r="M17" s="0" t="n">
        <f aca="false">STDEV(B17:K17)</f>
        <v>0.00875595035770935</v>
      </c>
    </row>
    <row r="19" customFormat="false" ht="12.8" hidden="false" customHeight="false" outlineLevel="0" collapsed="false">
      <c r="A19" s="0" t="s">
        <v>9</v>
      </c>
    </row>
    <row r="20" customFormat="false" ht="12.8" hidden="false" customHeight="false" outlineLevel="0" collapsed="false">
      <c r="A20" s="0" t="s">
        <v>3</v>
      </c>
      <c r="B20" s="0" t="n">
        <v>11.83</v>
      </c>
      <c r="C20" s="0" t="n">
        <v>11.82</v>
      </c>
      <c r="D20" s="0" t="n">
        <v>11.81</v>
      </c>
      <c r="E20" s="0" t="n">
        <v>11.81</v>
      </c>
      <c r="F20" s="0" t="n">
        <v>11.99</v>
      </c>
      <c r="G20" s="0" t="n">
        <v>11.84</v>
      </c>
      <c r="H20" s="0" t="n">
        <v>11.82</v>
      </c>
      <c r="I20" s="0" t="n">
        <v>11.81</v>
      </c>
      <c r="J20" s="0" t="n">
        <v>11.81</v>
      </c>
      <c r="K20" s="0" t="n">
        <v>14.33</v>
      </c>
      <c r="L20" s="0" t="n">
        <f aca="false">AVERAGE(B20:K20)</f>
        <v>12.087</v>
      </c>
      <c r="M20" s="0" t="n">
        <f aca="false">STDEV(B20:K20)</f>
        <v>0.790007735545812</v>
      </c>
    </row>
    <row r="21" customFormat="false" ht="12.8" hidden="false" customHeight="false" outlineLevel="0" collapsed="false">
      <c r="A21" s="0" t="s">
        <v>4</v>
      </c>
      <c r="B21" s="0" t="n">
        <v>31.07</v>
      </c>
      <c r="C21" s="0" t="n">
        <v>29.5</v>
      </c>
      <c r="D21" s="0" t="n">
        <v>31.43</v>
      </c>
      <c r="E21" s="0" t="n">
        <v>30.48</v>
      </c>
      <c r="F21" s="0" t="n">
        <v>24.11</v>
      </c>
      <c r="G21" s="0" t="n">
        <v>24.08</v>
      </c>
      <c r="H21" s="0" t="n">
        <v>24.14</v>
      </c>
      <c r="I21" s="0" t="n">
        <v>24.33</v>
      </c>
      <c r="J21" s="0" t="n">
        <v>24.02</v>
      </c>
      <c r="K21" s="0" t="n">
        <v>24.02</v>
      </c>
      <c r="L21" s="0" t="n">
        <f aca="false">AVERAGE(B21:K21)</f>
        <v>26.718</v>
      </c>
      <c r="M21" s="0" t="n">
        <f aca="false">STDEV(B21:K21)</f>
        <v>3.39448506976962</v>
      </c>
    </row>
    <row r="22" customFormat="false" ht="12.8" hidden="false" customHeight="false" outlineLevel="0" collapsed="false">
      <c r="A22" s="0" t="s">
        <v>5</v>
      </c>
      <c r="B22" s="0" t="n">
        <v>28.41</v>
      </c>
      <c r="C22" s="0" t="n">
        <v>28.51</v>
      </c>
      <c r="D22" s="0" t="n">
        <v>28.37</v>
      </c>
      <c r="E22" s="0" t="n">
        <v>31.17</v>
      </c>
      <c r="F22" s="0" t="n">
        <v>34.52</v>
      </c>
      <c r="G22" s="0" t="n">
        <v>36.14</v>
      </c>
      <c r="H22" s="0" t="n">
        <v>28.37</v>
      </c>
      <c r="I22" s="0" t="n">
        <v>35.83</v>
      </c>
      <c r="J22" s="0" t="n">
        <v>28.37</v>
      </c>
      <c r="K22" s="0" t="n">
        <v>28.41</v>
      </c>
      <c r="L22" s="0" t="n">
        <f aca="false">AVERAGE(B22:K22)</f>
        <v>30.81</v>
      </c>
      <c r="M22" s="0" t="n">
        <f aca="false">STDEV(B22:K22)</f>
        <v>3.36936855277728</v>
      </c>
    </row>
    <row r="23" customFormat="false" ht="12.8" hidden="false" customHeight="false" outlineLevel="0" collapsed="false">
      <c r="A23" s="0" t="s">
        <v>6</v>
      </c>
      <c r="B23" s="0" t="n">
        <v>24.71</v>
      </c>
      <c r="C23" s="0" t="n">
        <v>24.72</v>
      </c>
      <c r="D23" s="0" t="n">
        <v>24.68</v>
      </c>
      <c r="E23" s="0" t="n">
        <v>24.7</v>
      </c>
      <c r="F23" s="0" t="n">
        <v>24.74</v>
      </c>
      <c r="G23" s="0" t="n">
        <v>29.57</v>
      </c>
      <c r="H23" s="0" t="n">
        <v>30.39</v>
      </c>
      <c r="I23" s="0" t="n">
        <v>29.42</v>
      </c>
      <c r="J23" s="0" t="n">
        <v>24.67</v>
      </c>
      <c r="K23" s="0" t="n">
        <v>24.69</v>
      </c>
      <c r="L23" s="0" t="n">
        <f aca="false">AVERAGE(B23:K23)</f>
        <v>26.229</v>
      </c>
      <c r="M23" s="0" t="n">
        <f aca="false">STDEV(B23:K23)</f>
        <v>2.47198727972276</v>
      </c>
    </row>
    <row r="25" customFormat="false" ht="12.8" hidden="false" customHeight="false" outlineLevel="0" collapsed="false">
      <c r="A25" s="0" t="s">
        <v>10</v>
      </c>
    </row>
    <row r="26" customFormat="false" ht="12.8" hidden="false" customHeight="false" outlineLevel="0" collapsed="false">
      <c r="A26" s="0" t="s">
        <v>3</v>
      </c>
      <c r="B26" s="0" t="n">
        <v>10.02</v>
      </c>
      <c r="C26" s="0" t="n">
        <v>10.02</v>
      </c>
      <c r="D26" s="0" t="n">
        <v>10.87</v>
      </c>
      <c r="E26" s="0" t="n">
        <v>10.86</v>
      </c>
      <c r="F26" s="0" t="n">
        <v>10.52</v>
      </c>
      <c r="G26" s="0" t="n">
        <v>10.57</v>
      </c>
      <c r="H26" s="0" t="n">
        <v>10.69</v>
      </c>
      <c r="I26" s="0" t="n">
        <v>10.86</v>
      </c>
      <c r="J26" s="0" t="n">
        <v>10.17</v>
      </c>
      <c r="K26" s="0" t="n">
        <v>10.17</v>
      </c>
      <c r="L26" s="0" t="n">
        <f aca="false">AVERAGE(B26:K26)</f>
        <v>10.475</v>
      </c>
      <c r="M26" s="0" t="n">
        <f aca="false">STDEV(B26:K26)</f>
        <v>0.351164728676823</v>
      </c>
    </row>
    <row r="27" customFormat="false" ht="12.8" hidden="false" customHeight="false" outlineLevel="0" collapsed="false">
      <c r="A27" s="0" t="s">
        <v>4</v>
      </c>
      <c r="B27" s="0" t="n">
        <v>26.86</v>
      </c>
      <c r="C27" s="0" t="n">
        <v>26.93</v>
      </c>
      <c r="D27" s="0" t="n">
        <v>27.03</v>
      </c>
      <c r="E27" s="0" t="n">
        <v>27.58</v>
      </c>
      <c r="F27" s="0" t="n">
        <v>29.45</v>
      </c>
      <c r="G27" s="0" t="n">
        <v>27.08</v>
      </c>
      <c r="H27" s="0" t="n">
        <v>26.9</v>
      </c>
      <c r="I27" s="0" t="n">
        <v>27.36</v>
      </c>
      <c r="J27" s="0" t="n">
        <v>30.87</v>
      </c>
      <c r="K27" s="0" t="n">
        <v>26.87</v>
      </c>
      <c r="L27" s="0" t="n">
        <f aca="false">AVERAGE(B27:K27)</f>
        <v>27.693</v>
      </c>
      <c r="M27" s="0" t="n">
        <f aca="false">STDEV(B27:K27)</f>
        <v>1.36225344354288</v>
      </c>
    </row>
    <row r="28" customFormat="false" ht="12.8" hidden="false" customHeight="false" outlineLevel="0" collapsed="false">
      <c r="A28" s="0" t="s">
        <v>5</v>
      </c>
      <c r="B28" s="0" t="n">
        <v>35.31</v>
      </c>
      <c r="C28" s="0" t="n">
        <v>35.23</v>
      </c>
      <c r="D28" s="0" t="n">
        <v>35.45</v>
      </c>
      <c r="E28" s="0" t="n">
        <v>35.23</v>
      </c>
      <c r="F28" s="0" t="n">
        <v>35.19</v>
      </c>
      <c r="G28" s="0" t="n">
        <v>35.18</v>
      </c>
      <c r="H28" s="0" t="n">
        <v>35.2</v>
      </c>
      <c r="I28" s="0" t="n">
        <v>35.18</v>
      </c>
      <c r="J28" s="0" t="n">
        <v>35.22</v>
      </c>
      <c r="K28" s="0" t="n">
        <v>35.21</v>
      </c>
      <c r="L28" s="0" t="n">
        <f aca="false">AVERAGE(B28:K28)</f>
        <v>35.24</v>
      </c>
      <c r="M28" s="0" t="n">
        <f aca="false">STDEV(B28:K28)</f>
        <v>0.0828653526310415</v>
      </c>
    </row>
    <row r="29" customFormat="false" ht="12.8" hidden="false" customHeight="false" outlineLevel="0" collapsed="false">
      <c r="A29" s="0" t="s">
        <v>6</v>
      </c>
      <c r="B29" s="0" t="n">
        <v>29.94</v>
      </c>
      <c r="C29" s="0" t="n">
        <v>31.78</v>
      </c>
      <c r="D29" s="0" t="n">
        <v>33.07</v>
      </c>
      <c r="E29" s="0" t="n">
        <v>32.67</v>
      </c>
      <c r="F29" s="0" t="n">
        <v>33.24</v>
      </c>
      <c r="G29" s="0" t="n">
        <v>29.87</v>
      </c>
      <c r="H29" s="0" t="n">
        <v>30.11</v>
      </c>
      <c r="I29" s="0" t="n">
        <v>29.86</v>
      </c>
      <c r="J29" s="0" t="n">
        <v>29.84</v>
      </c>
      <c r="K29" s="0" t="n">
        <v>30.03</v>
      </c>
      <c r="L29" s="0" t="n">
        <f aca="false">AVERAGE(B29:K29)</f>
        <v>31.041</v>
      </c>
      <c r="M29" s="0" t="n">
        <f aca="false">STDEV(B29:K29)</f>
        <v>1.47051351574884</v>
      </c>
    </row>
    <row r="31" customFormat="false" ht="12.8" hidden="false" customHeight="false" outlineLevel="0" collapsed="false">
      <c r="A31" s="0" t="s">
        <v>11</v>
      </c>
    </row>
    <row r="32" customFormat="false" ht="12.8" hidden="false" customHeight="false" outlineLevel="0" collapsed="false">
      <c r="A32" s="0" t="s">
        <v>3</v>
      </c>
      <c r="B32" s="0" t="n">
        <v>135.46</v>
      </c>
      <c r="C32" s="0" t="n">
        <v>125.63</v>
      </c>
      <c r="D32" s="0" t="n">
        <v>120.64</v>
      </c>
      <c r="E32" s="0" t="n">
        <v>138.61</v>
      </c>
      <c r="F32" s="0" t="n">
        <v>134.49</v>
      </c>
      <c r="G32" s="0" t="n">
        <v>135.38</v>
      </c>
      <c r="H32" s="0" t="n">
        <v>132.35</v>
      </c>
      <c r="I32" s="0" t="n">
        <v>136.24</v>
      </c>
      <c r="J32" s="0" t="n">
        <v>133.74</v>
      </c>
      <c r="K32" s="0" t="n">
        <v>123.74</v>
      </c>
      <c r="L32" s="0" t="n">
        <f aca="false">AVERAGE(B32:K32)</f>
        <v>131.628</v>
      </c>
      <c r="M32" s="0" t="n">
        <f aca="false">STDEV(B32:K32)</f>
        <v>6.06342550782055</v>
      </c>
    </row>
    <row r="33" customFormat="false" ht="12.8" hidden="false" customHeight="false" outlineLevel="0" collapsed="false">
      <c r="A33" s="0" t="s">
        <v>4</v>
      </c>
      <c r="B33" s="0" t="n">
        <v>136.4</v>
      </c>
      <c r="C33" s="0" t="n">
        <v>135.61</v>
      </c>
      <c r="D33" s="0" t="n">
        <v>134.1</v>
      </c>
      <c r="E33" s="0" t="n">
        <v>134.75</v>
      </c>
      <c r="F33" s="0" t="n">
        <v>142.82</v>
      </c>
      <c r="G33" s="0" t="n">
        <v>139.17</v>
      </c>
      <c r="H33" s="0" t="n">
        <v>142.8</v>
      </c>
      <c r="I33" s="0" t="n">
        <v>134.16</v>
      </c>
      <c r="J33" s="0" t="n">
        <v>137.81</v>
      </c>
      <c r="K33" s="0" t="n">
        <v>134.46</v>
      </c>
      <c r="L33" s="0" t="n">
        <f aca="false">AVERAGE(B33:K33)</f>
        <v>137.208</v>
      </c>
      <c r="M33" s="0" t="n">
        <f aca="false">STDEV(B33:K33)</f>
        <v>3.3784703968249</v>
      </c>
    </row>
    <row r="34" customFormat="false" ht="12.8" hidden="false" customHeight="false" outlineLevel="0" collapsed="false">
      <c r="A34" s="0" t="s">
        <v>5</v>
      </c>
      <c r="B34" s="0" t="n">
        <v>152.54</v>
      </c>
      <c r="C34" s="0" t="n">
        <v>152.09</v>
      </c>
      <c r="D34" s="0" t="n">
        <v>152.2</v>
      </c>
      <c r="E34" s="0" t="n">
        <v>152.56</v>
      </c>
      <c r="F34" s="0" t="n">
        <v>155.59</v>
      </c>
      <c r="G34" s="0" t="n">
        <v>152.72</v>
      </c>
      <c r="H34" s="0" t="n">
        <v>169.33</v>
      </c>
      <c r="I34" s="0" t="n">
        <v>152.39</v>
      </c>
      <c r="J34" s="0" t="n">
        <v>155.31</v>
      </c>
      <c r="K34" s="0" t="n">
        <v>179.23</v>
      </c>
      <c r="L34" s="0" t="n">
        <f aca="false">AVERAGE(B34:K34)</f>
        <v>157.396</v>
      </c>
      <c r="M34" s="0" t="n">
        <f aca="false">STDEV(B34:K34)</f>
        <v>9.28440532410247</v>
      </c>
    </row>
    <row r="35" customFormat="false" ht="12.8" hidden="false" customHeight="false" outlineLevel="0" collapsed="false">
      <c r="A35" s="0" t="s">
        <v>6</v>
      </c>
      <c r="B35" s="0" t="n">
        <v>146.68</v>
      </c>
      <c r="C35" s="0" t="n">
        <v>141.74</v>
      </c>
      <c r="D35" s="0" t="n">
        <v>141.99</v>
      </c>
      <c r="E35" s="0" t="n">
        <v>143.02</v>
      </c>
      <c r="F35" s="0" t="n">
        <v>173.62</v>
      </c>
      <c r="G35" s="0" t="n">
        <v>141.62</v>
      </c>
      <c r="H35" s="0" t="n">
        <v>171.34</v>
      </c>
      <c r="I35" s="0" t="n">
        <v>161.5</v>
      </c>
      <c r="J35" s="0" t="n">
        <v>141.65</v>
      </c>
      <c r="K35" s="0" t="n">
        <v>141.31</v>
      </c>
      <c r="L35" s="0" t="n">
        <f aca="false">AVERAGE(B35:K35)</f>
        <v>150.447</v>
      </c>
      <c r="M35" s="0" t="n">
        <f aca="false">STDEV(B35:K35)</f>
        <v>13.1281944683951</v>
      </c>
    </row>
    <row r="37" customFormat="false" ht="12.8" hidden="false" customHeight="false" outlineLevel="0" collapsed="false">
      <c r="A37" s="0" t="s">
        <v>12</v>
      </c>
    </row>
    <row r="38" customFormat="false" ht="12.8" hidden="false" customHeight="false" outlineLevel="0" collapsed="false">
      <c r="A38" s="0" t="s">
        <v>3</v>
      </c>
      <c r="B38" s="0" t="n">
        <v>119.75</v>
      </c>
      <c r="C38" s="0" t="n">
        <v>120.78</v>
      </c>
      <c r="D38" s="0" t="n">
        <v>119.63</v>
      </c>
      <c r="E38" s="0" t="n">
        <v>119.62</v>
      </c>
      <c r="F38" s="0" t="n">
        <v>119.62</v>
      </c>
      <c r="G38" s="0" t="n">
        <v>119.62</v>
      </c>
      <c r="H38" s="0" t="n">
        <v>119.66</v>
      </c>
      <c r="I38" s="0" t="n">
        <v>119.65</v>
      </c>
      <c r="J38" s="0" t="n">
        <v>119.63</v>
      </c>
      <c r="K38" s="0" t="n">
        <v>119.65</v>
      </c>
      <c r="L38" s="0" t="n">
        <f aca="false">AVERAGE(B38:K38)</f>
        <v>119.761</v>
      </c>
      <c r="M38" s="0" t="n">
        <f aca="false">STDEV(B38:K38)</f>
        <v>0.360137319489231</v>
      </c>
    </row>
    <row r="39" customFormat="false" ht="12.8" hidden="false" customHeight="false" outlineLevel="0" collapsed="false">
      <c r="A39" s="0" t="s">
        <v>4</v>
      </c>
      <c r="B39" s="0" t="n">
        <v>308.98</v>
      </c>
      <c r="C39" s="0" t="n">
        <v>309.02</v>
      </c>
      <c r="D39" s="0" t="n">
        <v>323.11</v>
      </c>
      <c r="E39" s="0" t="n">
        <v>308.97</v>
      </c>
      <c r="F39" s="0" t="n">
        <v>308.99</v>
      </c>
      <c r="G39" s="0" t="n">
        <v>308.96</v>
      </c>
      <c r="H39" s="0" t="n">
        <v>309.03</v>
      </c>
      <c r="I39" s="0" t="n">
        <v>308.93</v>
      </c>
      <c r="J39" s="0" t="n">
        <v>309.03</v>
      </c>
      <c r="K39" s="0" t="n">
        <v>308.97</v>
      </c>
      <c r="L39" s="0" t="n">
        <f aca="false">AVERAGE(B39:K39)</f>
        <v>310.399</v>
      </c>
      <c r="M39" s="0" t="n">
        <f aca="false">STDEV(B39:K39)</f>
        <v>4.46630707507768</v>
      </c>
    </row>
    <row r="40" customFormat="false" ht="12.8" hidden="false" customHeight="false" outlineLevel="0" collapsed="false">
      <c r="A40" s="0" t="s">
        <v>5</v>
      </c>
      <c r="B40" s="0" t="n">
        <v>505.81</v>
      </c>
      <c r="C40" s="0" t="n">
        <v>501.44</v>
      </c>
      <c r="D40" s="0" t="n">
        <v>501.31</v>
      </c>
      <c r="E40" s="0" t="n">
        <v>501.61</v>
      </c>
      <c r="F40" s="0" t="n">
        <v>501.36</v>
      </c>
      <c r="G40" s="0" t="n">
        <v>581.76</v>
      </c>
      <c r="H40" s="0" t="n">
        <v>501.63</v>
      </c>
      <c r="I40" s="0" t="n">
        <v>541.06</v>
      </c>
      <c r="J40" s="0" t="n">
        <v>557.81</v>
      </c>
      <c r="K40" s="0" t="n">
        <v>579.94</v>
      </c>
      <c r="L40" s="0" t="n">
        <f aca="false">AVERAGE(B40:K40)</f>
        <v>527.373</v>
      </c>
      <c r="M40" s="0" t="n">
        <f aca="false">STDEV(B40:K40)</f>
        <v>34.4074507596506</v>
      </c>
    </row>
    <row r="41" customFormat="false" ht="12.8" hidden="false" customHeight="false" outlineLevel="0" collapsed="false">
      <c r="A41" s="0" t="s">
        <v>6</v>
      </c>
      <c r="B41" s="0" t="n">
        <v>449.45</v>
      </c>
      <c r="C41" s="0" t="n">
        <v>448.51</v>
      </c>
      <c r="D41" s="0" t="n">
        <v>457.34</v>
      </c>
      <c r="E41" s="0" t="n">
        <v>448.52</v>
      </c>
      <c r="F41" s="0" t="n">
        <v>482.28</v>
      </c>
      <c r="G41" s="0" t="n">
        <v>469.12</v>
      </c>
      <c r="H41" s="0" t="n">
        <v>448.6</v>
      </c>
      <c r="I41" s="0" t="n">
        <v>448.54</v>
      </c>
      <c r="J41" s="0" t="n">
        <v>450.1</v>
      </c>
      <c r="K41" s="0" t="n">
        <v>504.76</v>
      </c>
      <c r="L41" s="0" t="n">
        <f aca="false">AVERAGE(B41:K41)</f>
        <v>460.722</v>
      </c>
      <c r="M41" s="0" t="n">
        <f aca="false">STDEV(B41:K41)</f>
        <v>19.2044779500338</v>
      </c>
    </row>
    <row r="46" customFormat="false" ht="12.8" hidden="false" customHeight="false" outlineLevel="0" collapsed="false">
      <c r="E46" s="0" t="s">
        <v>0</v>
      </c>
      <c r="F46" s="0" t="s">
        <v>7</v>
      </c>
      <c r="G46" s="0" t="s">
        <v>8</v>
      </c>
      <c r="H46" s="0" t="s">
        <v>9</v>
      </c>
      <c r="I46" s="0" t="s">
        <v>10</v>
      </c>
      <c r="J46" s="0" t="s">
        <v>11</v>
      </c>
      <c r="K46" s="0" t="s">
        <v>12</v>
      </c>
    </row>
    <row r="47" customFormat="false" ht="12.8" hidden="false" customHeight="false" outlineLevel="0" collapsed="false">
      <c r="D47" s="0" t="s">
        <v>13</v>
      </c>
      <c r="F47" s="0" t="n">
        <f aca="false">L8</f>
        <v>6.113</v>
      </c>
      <c r="G47" s="0" t="n">
        <f aca="false">L14</f>
        <v>1.925</v>
      </c>
      <c r="H47" s="0" t="n">
        <f aca="false">L20</f>
        <v>12.087</v>
      </c>
      <c r="I47" s="0" t="n">
        <f aca="false">L26</f>
        <v>10.475</v>
      </c>
      <c r="J47" s="0" t="n">
        <f aca="false">L32</f>
        <v>131.628</v>
      </c>
      <c r="K47" s="0" t="n">
        <f aca="false">L38</f>
        <v>119.761</v>
      </c>
    </row>
    <row r="48" customFormat="false" ht="12.8" hidden="false" customHeight="false" outlineLevel="0" collapsed="false">
      <c r="D48" s="0" t="s">
        <v>14</v>
      </c>
      <c r="E48" s="0" t="n">
        <f aca="false">L3</f>
        <v>130.821</v>
      </c>
      <c r="F48" s="0" t="n">
        <f aca="false">L9</f>
        <v>34.956</v>
      </c>
      <c r="G48" s="0" t="n">
        <f aca="false">L15</f>
        <v>5.698</v>
      </c>
      <c r="H48" s="0" t="n">
        <f aca="false">L21</f>
        <v>26.718</v>
      </c>
      <c r="I48" s="0" t="n">
        <f aca="false">L27</f>
        <v>27.693</v>
      </c>
      <c r="J48" s="0" t="n">
        <f aca="false">L33</f>
        <v>137.208</v>
      </c>
      <c r="K48" s="0" t="n">
        <f aca="false">L39</f>
        <v>310.399</v>
      </c>
    </row>
    <row r="49" customFormat="false" ht="12.8" hidden="false" customHeight="false" outlineLevel="0" collapsed="false">
      <c r="D49" s="0" t="s">
        <v>15</v>
      </c>
      <c r="E49" s="0" t="n">
        <f aca="false">L4</f>
        <v>142.25</v>
      </c>
      <c r="F49" s="0" t="n">
        <f aca="false">L10</f>
        <v>45.785</v>
      </c>
      <c r="G49" s="0" t="n">
        <f aca="false">L16</f>
        <v>7.863</v>
      </c>
      <c r="H49" s="0" t="n">
        <f aca="false">L22</f>
        <v>30.81</v>
      </c>
      <c r="I49" s="0" t="n">
        <f aca="false">L28</f>
        <v>35.24</v>
      </c>
      <c r="J49" s="0" t="n">
        <f aca="false">L34</f>
        <v>157.396</v>
      </c>
      <c r="K49" s="0" t="n">
        <f aca="false">L40</f>
        <v>527.373</v>
      </c>
    </row>
    <row r="50" customFormat="false" ht="12.8" hidden="false" customHeight="false" outlineLevel="0" collapsed="false">
      <c r="D50" s="0" t="s">
        <v>16</v>
      </c>
      <c r="E50" s="0" t="n">
        <f aca="false">L5</f>
        <v>130.431</v>
      </c>
      <c r="F50" s="0" t="n">
        <f aca="false">L11</f>
        <v>39.63</v>
      </c>
      <c r="G50" s="0" t="n">
        <f aca="false">L17</f>
        <v>6.149</v>
      </c>
      <c r="H50" s="0" t="n">
        <f aca="false">L23</f>
        <v>26.229</v>
      </c>
      <c r="I50" s="0" t="n">
        <f aca="false">L29</f>
        <v>31.041</v>
      </c>
      <c r="J50" s="0" t="n">
        <f aca="false">L35</f>
        <v>150.447</v>
      </c>
      <c r="K50" s="0" t="n">
        <f aca="false">L41</f>
        <v>460.722</v>
      </c>
    </row>
    <row r="53" customFormat="false" ht="12.8" hidden="false" customHeight="false" outlineLevel="0" collapsed="false">
      <c r="D53" s="0" t="s">
        <v>13</v>
      </c>
      <c r="F53" s="0" t="n">
        <v>6.113</v>
      </c>
      <c r="G53" s="0" t="n">
        <v>1.925</v>
      </c>
      <c r="H53" s="0" t="n">
        <v>12.087</v>
      </c>
      <c r="I53" s="0" t="n">
        <v>10.475</v>
      </c>
      <c r="J53" s="0" t="n">
        <v>131.628</v>
      </c>
      <c r="K53" s="0" t="n">
        <v>119.761</v>
      </c>
    </row>
    <row r="54" customFormat="false" ht="12.8" hidden="false" customHeight="false" outlineLevel="0" collapsed="false">
      <c r="D54" s="0" t="s">
        <v>15</v>
      </c>
      <c r="E54" s="0" t="n">
        <v>142.25</v>
      </c>
      <c r="F54" s="0" t="n">
        <v>45.785</v>
      </c>
      <c r="G54" s="0" t="n">
        <v>7.863</v>
      </c>
      <c r="H54" s="0" t="n">
        <v>30.81</v>
      </c>
      <c r="I54" s="0" t="n">
        <v>35.24</v>
      </c>
      <c r="J54" s="0" t="n">
        <v>157.396</v>
      </c>
      <c r="K54" s="0" t="n">
        <v>527.373</v>
      </c>
    </row>
    <row r="55" customFormat="false" ht="12.8" hidden="false" customHeight="false" outlineLevel="0" collapsed="false">
      <c r="D55" s="0" t="s">
        <v>16</v>
      </c>
      <c r="E55" s="0" t="n">
        <v>130.431</v>
      </c>
      <c r="F55" s="0" t="n">
        <v>39.63</v>
      </c>
      <c r="G55" s="0" t="n">
        <v>6.149</v>
      </c>
      <c r="H55" s="0" t="n">
        <v>26.229</v>
      </c>
      <c r="I55" s="0" t="n">
        <v>31.041</v>
      </c>
      <c r="J55" s="0" t="n">
        <v>150.447</v>
      </c>
      <c r="K55" s="0" t="n">
        <v>460.722</v>
      </c>
    </row>
    <row r="56" customFormat="false" ht="12.8" hidden="false" customHeight="false" outlineLevel="0" collapsed="false">
      <c r="D56" s="0" t="s">
        <v>14</v>
      </c>
      <c r="E56" s="0" t="n">
        <v>130.821</v>
      </c>
      <c r="F56" s="0" t="n">
        <v>34.956</v>
      </c>
      <c r="G56" s="0" t="n">
        <v>5.698</v>
      </c>
      <c r="H56" s="0" t="n">
        <v>26.718</v>
      </c>
      <c r="I56" s="0" t="n">
        <v>27.693</v>
      </c>
      <c r="J56" s="0" t="n">
        <v>137.208</v>
      </c>
      <c r="K56" s="0" t="n">
        <v>310.399</v>
      </c>
    </row>
    <row r="58" customFormat="false" ht="12.8" hidden="false" customHeight="false" outlineLevel="0" collapsed="false">
      <c r="D58" s="0" t="s">
        <v>13</v>
      </c>
      <c r="F58" s="0" t="n">
        <f aca="false">F53/F$53</f>
        <v>1</v>
      </c>
      <c r="G58" s="0" t="n">
        <f aca="false">G53/G$53</f>
        <v>1</v>
      </c>
      <c r="H58" s="0" t="n">
        <f aca="false">H53/H$53</f>
        <v>1</v>
      </c>
      <c r="I58" s="0" t="n">
        <f aca="false">I53/I$53</f>
        <v>1</v>
      </c>
      <c r="J58" s="0" t="n">
        <f aca="false">J53/J$53</f>
        <v>1</v>
      </c>
      <c r="K58" s="0" t="n">
        <f aca="false">K53/K$53</f>
        <v>1</v>
      </c>
      <c r="L58" s="0" t="n">
        <f aca="false">AVERAGE(F58:K58)</f>
        <v>1</v>
      </c>
    </row>
    <row r="59" customFormat="false" ht="12.8" hidden="false" customHeight="false" outlineLevel="0" collapsed="false">
      <c r="D59" s="0" t="s">
        <v>15</v>
      </c>
      <c r="F59" s="0" t="n">
        <f aca="false">F54/F$53</f>
        <v>7.48977588745297</v>
      </c>
      <c r="G59" s="0" t="n">
        <f aca="false">G54/G$53</f>
        <v>4.08467532467533</v>
      </c>
      <c r="H59" s="0" t="n">
        <f aca="false">H54/H$53</f>
        <v>2.54901960784314</v>
      </c>
      <c r="I59" s="0" t="n">
        <f aca="false">I54/I$53</f>
        <v>3.36420047732697</v>
      </c>
      <c r="J59" s="0" t="n">
        <f aca="false">J54/J$53</f>
        <v>1.19576381924818</v>
      </c>
      <c r="K59" s="0" t="n">
        <f aca="false">K54/K$53</f>
        <v>4.40354539457753</v>
      </c>
      <c r="L59" s="0" t="n">
        <f aca="false">AVERAGE(F59:K59)</f>
        <v>3.84783008518735</v>
      </c>
    </row>
    <row r="60" customFormat="false" ht="12.8" hidden="false" customHeight="false" outlineLevel="0" collapsed="false">
      <c r="D60" s="0" t="s">
        <v>16</v>
      </c>
      <c r="F60" s="0" t="n">
        <f aca="false">F55/F$53</f>
        <v>6.48290528382136</v>
      </c>
      <c r="G60" s="0" t="n">
        <f aca="false">G55/G$53</f>
        <v>3.19428571428571</v>
      </c>
      <c r="H60" s="0" t="n">
        <f aca="false">H55/H$53</f>
        <v>2.17001737403822</v>
      </c>
      <c r="I60" s="0" t="n">
        <f aca="false">I55/I$53</f>
        <v>2.96334128878282</v>
      </c>
      <c r="J60" s="0" t="n">
        <f aca="false">J55/J$53</f>
        <v>1.14297110037378</v>
      </c>
      <c r="K60" s="0" t="n">
        <f aca="false">K55/K$53</f>
        <v>3.84701196549795</v>
      </c>
      <c r="L60" s="0" t="n">
        <f aca="false">AVERAGE(F60:K60)</f>
        <v>3.30008878779998</v>
      </c>
    </row>
    <row r="61" customFormat="false" ht="12.8" hidden="false" customHeight="false" outlineLevel="0" collapsed="false">
      <c r="D61" s="0" t="s">
        <v>14</v>
      </c>
      <c r="F61" s="0" t="n">
        <f aca="false">F56/F$53</f>
        <v>5.7183052511042</v>
      </c>
      <c r="G61" s="0" t="n">
        <f aca="false">G56/G$53</f>
        <v>2.96</v>
      </c>
      <c r="H61" s="0" t="n">
        <f aca="false">H56/H$53</f>
        <v>2.21047406304294</v>
      </c>
      <c r="I61" s="0" t="n">
        <f aca="false">I56/I$53</f>
        <v>2.643723150358</v>
      </c>
      <c r="J61" s="0" t="n">
        <f aca="false">J56/J$53</f>
        <v>1.04239219618926</v>
      </c>
      <c r="K61" s="0" t="n">
        <f aca="false">K56/K$53</f>
        <v>2.59182037558137</v>
      </c>
      <c r="L61" s="0" t="n">
        <f aca="false">AVERAGE(F61:K61)</f>
        <v>2.86111917271263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"/>
  <sheetViews>
    <sheetView windowProtection="true"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pane xSplit="1" ySplit="0" topLeftCell="B37" activePane="topRight" state="frozen"/>
      <selection pane="topLeft" activeCell="A37" activeCellId="0" sqref="A37"/>
      <selection pane="topRight" activeCell="L65" activeCellId="0" sqref="L65"/>
    </sheetView>
  </sheetViews>
  <sheetFormatPr defaultRowHeight="12.8"/>
  <cols>
    <col collapsed="false" hidden="false" max="1" min="1" style="0" width="17.3775510204082"/>
    <col collapsed="false" hidden="false" max="3" min="2" style="0" width="7.07142857142857"/>
    <col collapsed="false" hidden="false" max="4" min="4" style="0" width="14.6938775510204"/>
    <col collapsed="false" hidden="false" max="5" min="5" style="0" width="10.6020408163265"/>
    <col collapsed="false" hidden="false" max="6" min="6" style="0" width="13.0051020408163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L1" s="0" t="s">
        <v>1</v>
      </c>
      <c r="M1" s="0" t="s">
        <v>2</v>
      </c>
    </row>
    <row r="2" customFormat="false" ht="12.8" hidden="false" customHeight="false" outlineLevel="0" collapsed="false">
      <c r="A2" s="0" t="s">
        <v>3</v>
      </c>
    </row>
    <row r="3" customFormat="false" ht="12.8" hidden="false" customHeight="false" outlineLevel="0" collapsed="false">
      <c r="A3" s="0" t="s">
        <v>4</v>
      </c>
      <c r="B3" s="0" t="n">
        <v>130.55</v>
      </c>
      <c r="C3" s="0" t="n">
        <v>131.03</v>
      </c>
      <c r="D3" s="0" t="n">
        <v>130.71</v>
      </c>
      <c r="E3" s="0" t="n">
        <v>130.73</v>
      </c>
      <c r="F3" s="0" t="n">
        <v>131.32</v>
      </c>
      <c r="G3" s="0" t="n">
        <v>132.2</v>
      </c>
      <c r="H3" s="0" t="n">
        <v>130.17</v>
      </c>
      <c r="I3" s="0" t="n">
        <v>130.37</v>
      </c>
      <c r="J3" s="0" t="n">
        <v>136.38</v>
      </c>
      <c r="K3" s="0" t="n">
        <v>131.15</v>
      </c>
      <c r="L3" s="0" t="n">
        <f aca="false">AVERAGE(B3:K3)</f>
        <v>131.461</v>
      </c>
      <c r="M3" s="0" t="n">
        <f aca="false">STDEV(B3:K3)</f>
        <v>1.82057042342961</v>
      </c>
      <c r="N3" s="0" t="n">
        <v>4</v>
      </c>
    </row>
    <row r="4" customFormat="false" ht="12.8" hidden="false" customHeight="false" outlineLevel="0" collapsed="false">
      <c r="A4" s="0" t="s">
        <v>5</v>
      </c>
      <c r="B4" s="0" t="n">
        <v>140.62</v>
      </c>
      <c r="C4" s="0" t="n">
        <v>141</v>
      </c>
      <c r="D4" s="0" t="n">
        <v>143.52</v>
      </c>
      <c r="E4" s="0" t="n">
        <v>140.84</v>
      </c>
      <c r="F4" s="0" t="n">
        <v>141.55</v>
      </c>
      <c r="G4" s="0" t="n">
        <v>140.91</v>
      </c>
      <c r="H4" s="0" t="n">
        <v>142.31</v>
      </c>
      <c r="I4" s="0" t="n">
        <v>142.23</v>
      </c>
      <c r="J4" s="0" t="n">
        <v>141.85</v>
      </c>
      <c r="K4" s="0" t="n">
        <v>140.74</v>
      </c>
      <c r="L4" s="0" t="n">
        <f aca="false">AVERAGE(B4:K4)</f>
        <v>141.557</v>
      </c>
      <c r="M4" s="0" t="n">
        <f aca="false">STDEV(B4:K4)</f>
        <v>0.92781763054792</v>
      </c>
      <c r="N4" s="0" t="n">
        <v>3</v>
      </c>
    </row>
    <row r="5" customFormat="false" ht="12.8" hidden="false" customHeight="false" outlineLevel="0" collapsed="false">
      <c r="A5" s="0" t="s">
        <v>6</v>
      </c>
      <c r="B5" s="0" t="n">
        <v>129.15</v>
      </c>
      <c r="C5" s="0" t="n">
        <v>131.46</v>
      </c>
      <c r="D5" s="0" t="n">
        <v>129</v>
      </c>
      <c r="E5" s="0" t="n">
        <v>129.14</v>
      </c>
      <c r="F5" s="0" t="n">
        <v>129.01</v>
      </c>
      <c r="G5" s="0" t="n">
        <v>129.5</v>
      </c>
      <c r="H5" s="0" t="n">
        <v>129.13</v>
      </c>
      <c r="I5" s="0" t="n">
        <v>128.84</v>
      </c>
      <c r="J5" s="0" t="n">
        <v>128.79</v>
      </c>
      <c r="K5" s="0" t="n">
        <v>129.07</v>
      </c>
      <c r="L5" s="0" t="n">
        <f aca="false">AVERAGE(B5:K5)</f>
        <v>129.309</v>
      </c>
      <c r="M5" s="0" t="n">
        <f aca="false">STDEV(B5:K5)</f>
        <v>0.780348212872522</v>
      </c>
      <c r="N5" s="0" t="n">
        <v>2</v>
      </c>
    </row>
    <row r="7" customFormat="false" ht="12.8" hidden="false" customHeight="false" outlineLevel="0" collapsed="false">
      <c r="A7" s="0" t="s">
        <v>7</v>
      </c>
    </row>
    <row r="8" customFormat="false" ht="12.8" hidden="false" customHeight="false" outlineLevel="0" collapsed="false">
      <c r="A8" s="0" t="s">
        <v>3</v>
      </c>
      <c r="B8" s="0" t="n">
        <v>3.39</v>
      </c>
      <c r="C8" s="0" t="n">
        <v>3.38</v>
      </c>
      <c r="D8" s="0" t="n">
        <v>3.38</v>
      </c>
      <c r="E8" s="0" t="n">
        <v>3.4</v>
      </c>
      <c r="F8" s="0" t="n">
        <v>3.37</v>
      </c>
      <c r="G8" s="0" t="n">
        <v>3.37</v>
      </c>
      <c r="H8" s="0" t="n">
        <v>3.36</v>
      </c>
      <c r="I8" s="0" t="n">
        <v>3.38</v>
      </c>
      <c r="J8" s="0" t="n">
        <v>3.37</v>
      </c>
      <c r="K8" s="0" t="n">
        <v>3.37</v>
      </c>
      <c r="L8" s="0" t="n">
        <f aca="false">AVERAGE(B8:K8)</f>
        <v>3.377</v>
      </c>
      <c r="M8" s="0" t="n">
        <f aca="false">STDEV(B8:K8)</f>
        <v>0.011595018087284</v>
      </c>
      <c r="N8" s="0" t="n">
        <v>1</v>
      </c>
    </row>
    <row r="9" customFormat="false" ht="12.8" hidden="false" customHeight="false" outlineLevel="0" collapsed="false">
      <c r="A9" s="0" t="s">
        <v>4</v>
      </c>
      <c r="B9" s="0" t="n">
        <v>35.28</v>
      </c>
      <c r="C9" s="0" t="n">
        <v>35.26</v>
      </c>
      <c r="D9" s="0" t="n">
        <v>36.01</v>
      </c>
      <c r="E9" s="0" t="n">
        <v>37.35</v>
      </c>
      <c r="F9" s="0" t="n">
        <v>47.14</v>
      </c>
      <c r="G9" s="0" t="n">
        <v>47.07</v>
      </c>
      <c r="H9" s="0" t="n">
        <v>46.06</v>
      </c>
      <c r="I9" s="0" t="n">
        <v>41.89</v>
      </c>
      <c r="J9" s="0" t="n">
        <v>40.07</v>
      </c>
      <c r="K9" s="0" t="n">
        <v>42.03</v>
      </c>
      <c r="L9" s="0" t="n">
        <f aca="false">AVERAGE(B9:K9)</f>
        <v>40.816</v>
      </c>
      <c r="M9" s="0" t="n">
        <f aca="false">STDEV(B9:K9)</f>
        <v>4.78906207472356</v>
      </c>
      <c r="N9" s="0" t="n">
        <v>4</v>
      </c>
    </row>
    <row r="10" customFormat="false" ht="12.8" hidden="false" customHeight="false" outlineLevel="0" collapsed="false">
      <c r="A10" s="0" t="s">
        <v>5</v>
      </c>
      <c r="B10" s="0" t="n">
        <v>46.07</v>
      </c>
      <c r="C10" s="0" t="n">
        <v>42.03</v>
      </c>
      <c r="D10" s="0" t="n">
        <v>42.04</v>
      </c>
      <c r="E10" s="0" t="n">
        <v>42.12</v>
      </c>
      <c r="F10" s="0" t="n">
        <v>55.45</v>
      </c>
      <c r="G10" s="0" t="n">
        <v>55.4</v>
      </c>
      <c r="H10" s="0" t="n">
        <v>55.08</v>
      </c>
      <c r="I10" s="0" t="n">
        <v>49.1</v>
      </c>
      <c r="J10" s="0" t="n">
        <v>42.05</v>
      </c>
      <c r="K10" s="0" t="n">
        <v>54.47</v>
      </c>
      <c r="L10" s="0" t="n">
        <f aca="false">AVERAGE(B10:K10)</f>
        <v>48.381</v>
      </c>
      <c r="M10" s="0" t="n">
        <f aca="false">STDEV(B10:K10)</f>
        <v>6.20817104933311</v>
      </c>
      <c r="N10" s="0" t="n">
        <v>3</v>
      </c>
    </row>
    <row r="11" customFormat="false" ht="12.8" hidden="false" customHeight="false" outlineLevel="0" collapsed="false">
      <c r="A11" s="0" t="s">
        <v>6</v>
      </c>
      <c r="B11" s="0" t="n">
        <v>38.34</v>
      </c>
      <c r="C11" s="0" t="n">
        <v>45.75</v>
      </c>
      <c r="D11" s="0" t="n">
        <v>38.75</v>
      </c>
      <c r="E11" s="0" t="n">
        <v>38.47</v>
      </c>
      <c r="F11" s="0" t="n">
        <v>38.27</v>
      </c>
      <c r="G11" s="0" t="n">
        <v>38.43</v>
      </c>
      <c r="H11" s="0" t="n">
        <v>38.25</v>
      </c>
      <c r="I11" s="0" t="n">
        <v>38.34</v>
      </c>
      <c r="J11" s="0" t="n">
        <v>38.51</v>
      </c>
      <c r="K11" s="0" t="n">
        <v>40.42</v>
      </c>
      <c r="L11" s="0" t="n">
        <f aca="false">AVERAGE(B11:K11)</f>
        <v>39.353</v>
      </c>
      <c r="M11" s="0" t="n">
        <f aca="false">STDEV(B11:K11)</f>
        <v>2.33827595558019</v>
      </c>
      <c r="N11" s="0" t="n">
        <v>2</v>
      </c>
    </row>
    <row r="13" customFormat="false" ht="12.8" hidden="false" customHeight="false" outlineLevel="0" collapsed="false">
      <c r="A13" s="0" t="s">
        <v>8</v>
      </c>
    </row>
    <row r="14" customFormat="false" ht="12.8" hidden="false" customHeight="false" outlineLevel="0" collapsed="false">
      <c r="A14" s="0" t="s">
        <v>3</v>
      </c>
      <c r="B14" s="0" t="n">
        <v>5.87</v>
      </c>
      <c r="C14" s="0" t="n">
        <v>0.86</v>
      </c>
      <c r="D14" s="0" t="n">
        <v>0.86</v>
      </c>
      <c r="E14" s="0" t="n">
        <v>0.85</v>
      </c>
      <c r="F14" s="0" t="n">
        <v>0.85</v>
      </c>
      <c r="G14" s="0" t="n">
        <v>0.85</v>
      </c>
      <c r="H14" s="0" t="n">
        <v>0.85</v>
      </c>
      <c r="I14" s="0" t="n">
        <v>0.85</v>
      </c>
      <c r="J14" s="0" t="n">
        <v>0.85</v>
      </c>
      <c r="K14" s="0" t="n">
        <v>0.85</v>
      </c>
      <c r="L14" s="0" t="n">
        <f aca="false">AVERAGE(B14:K14)</f>
        <v>1.354</v>
      </c>
      <c r="M14" s="0" t="n">
        <f aca="false">STDEV(B14:K14)</f>
        <v>1.58676610332672</v>
      </c>
      <c r="N14" s="0" t="n">
        <v>1</v>
      </c>
    </row>
    <row r="15" customFormat="false" ht="12.8" hidden="false" customHeight="false" outlineLevel="0" collapsed="false">
      <c r="A15" s="0" t="s">
        <v>4</v>
      </c>
      <c r="B15" s="0" t="n">
        <v>7.67</v>
      </c>
      <c r="C15" s="0" t="n">
        <v>7.67</v>
      </c>
      <c r="D15" s="0" t="n">
        <v>7.66</v>
      </c>
      <c r="E15" s="0" t="n">
        <v>7.67</v>
      </c>
      <c r="F15" s="0" t="n">
        <v>7.67</v>
      </c>
      <c r="G15" s="0" t="n">
        <v>7.67</v>
      </c>
      <c r="H15" s="0" t="n">
        <v>7.68</v>
      </c>
      <c r="I15" s="0" t="n">
        <v>7.69</v>
      </c>
      <c r="J15" s="0" t="n">
        <v>7.67</v>
      </c>
      <c r="K15" s="0" t="n">
        <v>7.68</v>
      </c>
      <c r="L15" s="0" t="n">
        <f aca="false">AVERAGE(B15:K15)</f>
        <v>7.673</v>
      </c>
      <c r="M15" s="0" t="n">
        <f aca="false">STDEV(B15:K15)</f>
        <v>0.00823272602348567</v>
      </c>
      <c r="N15" s="0" t="n">
        <v>4</v>
      </c>
    </row>
    <row r="16" customFormat="false" ht="12.8" hidden="false" customHeight="false" outlineLevel="0" collapsed="false">
      <c r="A16" s="0" t="s">
        <v>5</v>
      </c>
      <c r="B16" s="0" t="n">
        <v>10.38</v>
      </c>
      <c r="C16" s="0" t="n">
        <v>10.42</v>
      </c>
      <c r="D16" s="0" t="n">
        <v>10.38</v>
      </c>
      <c r="E16" s="0" t="n">
        <v>10.4</v>
      </c>
      <c r="F16" s="0" t="n">
        <v>10.38</v>
      </c>
      <c r="G16" s="0" t="n">
        <v>10.39</v>
      </c>
      <c r="H16" s="0" t="n">
        <v>10.39</v>
      </c>
      <c r="I16" s="0" t="n">
        <v>10.38</v>
      </c>
      <c r="J16" s="0" t="n">
        <v>10.68</v>
      </c>
      <c r="K16" s="0" t="n">
        <v>10.38</v>
      </c>
      <c r="L16" s="0" t="n">
        <f aca="false">AVERAGE(B16:K16)</f>
        <v>10.418</v>
      </c>
      <c r="M16" s="0" t="n">
        <f aca="false">STDEV(B16:K16)</f>
        <v>0.0929516003089777</v>
      </c>
      <c r="N16" s="0" t="n">
        <v>3</v>
      </c>
    </row>
    <row r="17" customFormat="false" ht="12.8" hidden="false" customHeight="false" outlineLevel="0" collapsed="false">
      <c r="A17" s="0" t="s">
        <v>6</v>
      </c>
      <c r="B17" s="0" t="n">
        <v>8.16</v>
      </c>
      <c r="C17" s="0" t="n">
        <v>8.17</v>
      </c>
      <c r="D17" s="0" t="n">
        <v>8.16</v>
      </c>
      <c r="E17" s="0" t="n">
        <v>8.16</v>
      </c>
      <c r="F17" s="0" t="n">
        <v>8.17</v>
      </c>
      <c r="G17" s="0" t="n">
        <v>8.27</v>
      </c>
      <c r="H17" s="0" t="n">
        <v>8.19</v>
      </c>
      <c r="I17" s="0" t="n">
        <v>8.17</v>
      </c>
      <c r="J17" s="0" t="n">
        <v>8.23</v>
      </c>
      <c r="K17" s="0" t="n">
        <v>8.16</v>
      </c>
      <c r="L17" s="0" t="n">
        <f aca="false">AVERAGE(B17:K17)</f>
        <v>8.184</v>
      </c>
      <c r="M17" s="0" t="n">
        <f aca="false">STDEV(B17:K17)</f>
        <v>0.0371782493162631</v>
      </c>
      <c r="N17" s="0" t="n">
        <v>2</v>
      </c>
    </row>
    <row r="19" customFormat="false" ht="12.8" hidden="false" customHeight="false" outlineLevel="0" collapsed="false">
      <c r="A19" s="0" t="s">
        <v>9</v>
      </c>
    </row>
    <row r="20" customFormat="false" ht="12.8" hidden="false" customHeight="false" outlineLevel="0" collapsed="false">
      <c r="A20" s="0" t="s">
        <v>3</v>
      </c>
      <c r="B20" s="0" t="n">
        <v>10.68</v>
      </c>
      <c r="C20" s="0" t="n">
        <v>10.4</v>
      </c>
      <c r="D20" s="0" t="n">
        <v>12.2</v>
      </c>
      <c r="E20" s="0" t="n">
        <v>12.28</v>
      </c>
      <c r="F20" s="0" t="n">
        <v>11.36</v>
      </c>
      <c r="G20" s="0" t="n">
        <v>11.97</v>
      </c>
      <c r="H20" s="0" t="n">
        <v>11.75</v>
      </c>
      <c r="I20" s="0" t="n">
        <v>11.65</v>
      </c>
      <c r="J20" s="0" t="n">
        <v>10.44</v>
      </c>
      <c r="K20" s="0" t="n">
        <v>10.99</v>
      </c>
      <c r="L20" s="0" t="n">
        <f aca="false">AVERAGE(B20:K20)</f>
        <v>11.372</v>
      </c>
      <c r="M20" s="0" t="n">
        <f aca="false">STDEV(B20:K20)</f>
        <v>0.709159126477737</v>
      </c>
      <c r="N20" s="0" t="n">
        <v>1</v>
      </c>
    </row>
    <row r="21" customFormat="false" ht="12.8" hidden="false" customHeight="false" outlineLevel="0" collapsed="false">
      <c r="A21" s="0" t="s">
        <v>4</v>
      </c>
      <c r="B21" s="0" t="n">
        <v>24.01</v>
      </c>
      <c r="C21" s="0" t="n">
        <v>28.54</v>
      </c>
      <c r="D21" s="0" t="n">
        <v>27.09</v>
      </c>
      <c r="E21" s="0" t="n">
        <v>26.97</v>
      </c>
      <c r="F21" s="0" t="n">
        <v>28.21</v>
      </c>
      <c r="G21" s="0" t="n">
        <v>28.11</v>
      </c>
      <c r="H21" s="0" t="n">
        <v>28.13</v>
      </c>
      <c r="I21" s="0" t="n">
        <v>26.07</v>
      </c>
      <c r="J21" s="0" t="n">
        <v>24.02</v>
      </c>
      <c r="K21" s="0" t="n">
        <v>24.03</v>
      </c>
      <c r="L21" s="0" t="n">
        <f aca="false">AVERAGE(B21:K21)</f>
        <v>26.518</v>
      </c>
      <c r="M21" s="0" t="n">
        <f aca="false">STDEV(B21:K21)</f>
        <v>1.87191998879344</v>
      </c>
      <c r="N21" s="0" t="n">
        <v>4</v>
      </c>
    </row>
    <row r="22" customFormat="false" ht="12.8" hidden="false" customHeight="false" outlineLevel="0" collapsed="false">
      <c r="A22" s="0" t="s">
        <v>5</v>
      </c>
      <c r="B22" s="0" t="n">
        <v>28.45</v>
      </c>
      <c r="C22" s="0" t="n">
        <v>28.39</v>
      </c>
      <c r="D22" s="0" t="n">
        <v>28.52</v>
      </c>
      <c r="E22" s="0" t="n">
        <v>29.06</v>
      </c>
      <c r="F22" s="0" t="n">
        <v>29.12</v>
      </c>
      <c r="G22" s="0" t="n">
        <v>29.54</v>
      </c>
      <c r="H22" s="0" t="n">
        <v>29.24</v>
      </c>
      <c r="I22" s="0" t="n">
        <v>28.44</v>
      </c>
      <c r="J22" s="0" t="n">
        <v>28.42</v>
      </c>
      <c r="K22" s="0" t="n">
        <v>28.41</v>
      </c>
      <c r="L22" s="0" t="n">
        <f aca="false">AVERAGE(B22:K22)</f>
        <v>28.759</v>
      </c>
      <c r="M22" s="0" t="n">
        <f aca="false">STDEV(B22:K22)</f>
        <v>0.433267943784341</v>
      </c>
      <c r="N22" s="0" t="n">
        <v>3</v>
      </c>
    </row>
    <row r="23" customFormat="false" ht="12.8" hidden="false" customHeight="false" outlineLevel="0" collapsed="false">
      <c r="A23" s="0" t="s">
        <v>6</v>
      </c>
      <c r="B23" s="0" t="n">
        <v>24.77</v>
      </c>
      <c r="C23" s="0" t="n">
        <v>24.73</v>
      </c>
      <c r="D23" s="0" t="n">
        <v>24.98</v>
      </c>
      <c r="E23" s="0" t="n">
        <v>25.7</v>
      </c>
      <c r="F23" s="0" t="n">
        <v>25.85</v>
      </c>
      <c r="G23" s="0" t="n">
        <v>26.15</v>
      </c>
      <c r="H23" s="0" t="n">
        <v>30.22</v>
      </c>
      <c r="I23" s="0" t="n">
        <v>29.46</v>
      </c>
      <c r="J23" s="0" t="n">
        <v>27.03</v>
      </c>
      <c r="K23" s="0" t="n">
        <v>25.94</v>
      </c>
      <c r="L23" s="0" t="n">
        <f aca="false">AVERAGE(B23:K23)</f>
        <v>26.483</v>
      </c>
      <c r="M23" s="0" t="n">
        <f aca="false">STDEV(B23:K23)</f>
        <v>1.90941555921643</v>
      </c>
      <c r="N23" s="0" t="n">
        <v>2</v>
      </c>
    </row>
    <row r="25" customFormat="false" ht="12.8" hidden="false" customHeight="false" outlineLevel="0" collapsed="false">
      <c r="A25" s="0" t="s">
        <v>10</v>
      </c>
    </row>
    <row r="26" customFormat="false" ht="12.8" hidden="false" customHeight="false" outlineLevel="0" collapsed="false">
      <c r="A26" s="0" t="s">
        <v>3</v>
      </c>
      <c r="B26" s="0" t="n">
        <v>3.11</v>
      </c>
      <c r="C26" s="0" t="n">
        <v>3.13</v>
      </c>
      <c r="D26" s="0" t="n">
        <v>3.11</v>
      </c>
      <c r="E26" s="0" t="n">
        <v>3.1</v>
      </c>
      <c r="F26" s="0" t="n">
        <v>3.1</v>
      </c>
      <c r="G26" s="0" t="n">
        <v>3.11</v>
      </c>
      <c r="H26" s="0" t="n">
        <v>3.1</v>
      </c>
      <c r="I26" s="0" t="n">
        <v>3.25</v>
      </c>
      <c r="J26" s="0" t="n">
        <v>3.15</v>
      </c>
      <c r="K26" s="0" t="n">
        <v>3.11</v>
      </c>
      <c r="L26" s="0" t="n">
        <f aca="false">AVERAGE(B26:K26)</f>
        <v>3.127</v>
      </c>
      <c r="M26" s="0" t="n">
        <f aca="false">STDEV(B26:K26)</f>
        <v>0.0459589188539311</v>
      </c>
      <c r="N26" s="0" t="n">
        <v>1</v>
      </c>
    </row>
    <row r="27" customFormat="false" ht="12.8" hidden="false" customHeight="false" outlineLevel="0" collapsed="false">
      <c r="A27" s="0" t="s">
        <v>4</v>
      </c>
      <c r="B27" s="0" t="n">
        <v>27.28</v>
      </c>
      <c r="C27" s="0" t="n">
        <v>28.92</v>
      </c>
      <c r="D27" s="0" t="n">
        <v>29.23</v>
      </c>
      <c r="E27" s="0" t="n">
        <v>29.56</v>
      </c>
      <c r="F27" s="0" t="n">
        <v>29.52</v>
      </c>
      <c r="G27" s="0" t="n">
        <v>29.32</v>
      </c>
      <c r="H27" s="0" t="n">
        <v>29.87</v>
      </c>
      <c r="I27" s="0" t="n">
        <v>29.2</v>
      </c>
      <c r="J27" s="0" t="n">
        <v>29.36</v>
      </c>
      <c r="K27" s="0" t="n">
        <v>28.87</v>
      </c>
      <c r="L27" s="0" t="n">
        <f aca="false">AVERAGE(B27:K27)</f>
        <v>29.113</v>
      </c>
      <c r="M27" s="0" t="n">
        <f aca="false">STDEV(B27:K27)</f>
        <v>0.70866149261203</v>
      </c>
      <c r="N27" s="0" t="n">
        <v>4</v>
      </c>
    </row>
    <row r="28" customFormat="false" ht="12.8" hidden="false" customHeight="false" outlineLevel="0" collapsed="false">
      <c r="A28" s="0" t="s">
        <v>5</v>
      </c>
      <c r="B28" s="0" t="n">
        <v>36.54</v>
      </c>
      <c r="C28" s="0" t="n">
        <v>37.1</v>
      </c>
      <c r="D28" s="0" t="n">
        <v>36.6</v>
      </c>
      <c r="E28" s="0" t="n">
        <v>39.55</v>
      </c>
      <c r="F28" s="0" t="n">
        <v>39.98</v>
      </c>
      <c r="G28" s="0" t="n">
        <v>35.61</v>
      </c>
      <c r="H28" s="0" t="n">
        <v>35.71</v>
      </c>
      <c r="I28" s="0" t="n">
        <v>35.78</v>
      </c>
      <c r="J28" s="0" t="n">
        <v>36.22</v>
      </c>
      <c r="K28" s="0" t="n">
        <v>36.74</v>
      </c>
      <c r="L28" s="0" t="n">
        <f aca="false">AVERAGE(B28:K28)</f>
        <v>36.983</v>
      </c>
      <c r="M28" s="0" t="n">
        <f aca="false">STDEV(B28:K28)</f>
        <v>1.54640119848203</v>
      </c>
      <c r="N28" s="0" t="n">
        <v>3</v>
      </c>
    </row>
    <row r="29" customFormat="false" ht="12.8" hidden="false" customHeight="false" outlineLevel="0" collapsed="false">
      <c r="A29" s="0" t="s">
        <v>6</v>
      </c>
      <c r="B29" s="0" t="n">
        <v>32.55</v>
      </c>
      <c r="C29" s="0" t="n">
        <v>29.87</v>
      </c>
      <c r="D29" s="0" t="n">
        <v>29.86</v>
      </c>
      <c r="E29" s="0" t="n">
        <v>29.95</v>
      </c>
      <c r="F29" s="0" t="n">
        <v>29.81</v>
      </c>
      <c r="G29" s="0" t="n">
        <v>29.85</v>
      </c>
      <c r="H29" s="0" t="n">
        <v>29.83</v>
      </c>
      <c r="I29" s="0" t="n">
        <v>36.95</v>
      </c>
      <c r="J29" s="0" t="n">
        <v>34.92</v>
      </c>
      <c r="K29" s="0" t="n">
        <v>34.94</v>
      </c>
      <c r="L29" s="0" t="n">
        <f aca="false">AVERAGE(B29:K29)</f>
        <v>31.853</v>
      </c>
      <c r="M29" s="0" t="n">
        <f aca="false">STDEV(B29:K29)</f>
        <v>2.77299296789588</v>
      </c>
      <c r="N29" s="0" t="n">
        <v>2</v>
      </c>
    </row>
    <row r="31" customFormat="false" ht="12.8" hidden="false" customHeight="false" outlineLevel="0" collapsed="false">
      <c r="A31" s="0" t="s">
        <v>11</v>
      </c>
    </row>
    <row r="32" customFormat="false" ht="12.8" hidden="false" customHeight="false" outlineLevel="0" collapsed="false">
      <c r="A32" s="0" t="s">
        <v>3</v>
      </c>
      <c r="B32" s="0" t="n">
        <v>106.35</v>
      </c>
      <c r="C32" s="0" t="n">
        <v>90.98</v>
      </c>
      <c r="D32" s="0" t="n">
        <v>95.15</v>
      </c>
      <c r="E32" s="0" t="n">
        <v>105.24</v>
      </c>
      <c r="F32" s="0" t="n">
        <v>90.58</v>
      </c>
      <c r="G32" s="0" t="n">
        <v>90.79</v>
      </c>
      <c r="H32" s="0" t="n">
        <v>95.5</v>
      </c>
      <c r="I32" s="0" t="n">
        <v>106.88</v>
      </c>
      <c r="J32" s="0" t="n">
        <v>93.68</v>
      </c>
      <c r="K32" s="0" t="n">
        <v>101.24</v>
      </c>
      <c r="L32" s="0" t="n">
        <f aca="false">AVERAGE(B32:K32)</f>
        <v>97.639</v>
      </c>
      <c r="M32" s="0" t="n">
        <f aca="false">STDEV(B32:K32)</f>
        <v>6.66287133632673</v>
      </c>
      <c r="N32" s="0" t="n">
        <v>1</v>
      </c>
    </row>
    <row r="33" customFormat="false" ht="12.8" hidden="false" customHeight="false" outlineLevel="0" collapsed="false">
      <c r="A33" s="0" t="s">
        <v>4</v>
      </c>
      <c r="B33" s="0" t="n">
        <v>133.31</v>
      </c>
      <c r="C33" s="0" t="n">
        <v>133.05</v>
      </c>
      <c r="D33" s="0" t="n">
        <v>132.88</v>
      </c>
      <c r="E33" s="0" t="n">
        <v>135.92</v>
      </c>
      <c r="F33" s="0" t="n">
        <v>134.56</v>
      </c>
      <c r="G33" s="0" t="n">
        <v>135.12</v>
      </c>
      <c r="H33" s="0" t="n">
        <v>133.75</v>
      </c>
      <c r="I33" s="0" t="n">
        <v>135.06</v>
      </c>
      <c r="J33" s="0" t="n">
        <v>134.12</v>
      </c>
      <c r="K33" s="0" t="n">
        <v>141.03</v>
      </c>
      <c r="L33" s="0" t="n">
        <f aca="false">AVERAGE(B33:K33)</f>
        <v>134.88</v>
      </c>
      <c r="M33" s="0" t="n">
        <f aca="false">STDEV(B33:K33)</f>
        <v>2.37498070167598</v>
      </c>
      <c r="N33" s="0" t="n">
        <v>4</v>
      </c>
    </row>
    <row r="34" customFormat="false" ht="12.8" hidden="false" customHeight="false" outlineLevel="0" collapsed="false">
      <c r="A34" s="0" t="s">
        <v>5</v>
      </c>
      <c r="B34" s="0" t="n">
        <v>151.34</v>
      </c>
      <c r="C34" s="0" t="n">
        <v>151.67</v>
      </c>
      <c r="D34" s="0" t="n">
        <v>151.2</v>
      </c>
      <c r="E34" s="0" t="n">
        <v>152.8</v>
      </c>
      <c r="F34" s="0" t="n">
        <v>152.81</v>
      </c>
      <c r="G34" s="0" t="n">
        <v>153.65</v>
      </c>
      <c r="H34" s="0" t="n">
        <v>153.59</v>
      </c>
      <c r="I34" s="0" t="n">
        <v>152.38</v>
      </c>
      <c r="J34" s="0" t="n">
        <v>155.48</v>
      </c>
      <c r="K34" s="0" t="n">
        <v>150.17</v>
      </c>
      <c r="L34" s="0" t="n">
        <f aca="false">AVERAGE(B34:K34)</f>
        <v>152.509</v>
      </c>
      <c r="M34" s="0" t="n">
        <f aca="false">STDEV(B34:K34)</f>
        <v>1.51818934553266</v>
      </c>
      <c r="N34" s="0" t="n">
        <v>3</v>
      </c>
    </row>
    <row r="35" customFormat="false" ht="12.8" hidden="false" customHeight="false" outlineLevel="0" collapsed="false">
      <c r="A35" s="0" t="s">
        <v>6</v>
      </c>
      <c r="B35" s="0" t="n">
        <v>140.44</v>
      </c>
      <c r="C35" s="0" t="n">
        <v>139.99</v>
      </c>
      <c r="D35" s="0" t="n">
        <v>140.81</v>
      </c>
      <c r="E35" s="0" t="n">
        <v>143.69</v>
      </c>
      <c r="F35" s="0" t="n">
        <v>140.02</v>
      </c>
      <c r="G35" s="0" t="n">
        <v>138.86</v>
      </c>
      <c r="H35" s="0" t="n">
        <v>139.63</v>
      </c>
      <c r="I35" s="0" t="n">
        <v>139.72</v>
      </c>
      <c r="J35" s="0" t="n">
        <v>139.51</v>
      </c>
      <c r="K35" s="0" t="n">
        <v>139.55</v>
      </c>
      <c r="L35" s="0" t="n">
        <f aca="false">AVERAGE(B35:K35)</f>
        <v>140.222</v>
      </c>
      <c r="M35" s="0" t="n">
        <f aca="false">STDEV(B35:K35)</f>
        <v>1.33045355674922</v>
      </c>
      <c r="N35" s="0" t="n">
        <v>2</v>
      </c>
    </row>
    <row r="37" customFormat="false" ht="12.8" hidden="false" customHeight="false" outlineLevel="0" collapsed="false">
      <c r="A37" s="0" t="s">
        <v>12</v>
      </c>
    </row>
    <row r="38" customFormat="false" ht="12.8" hidden="false" customHeight="false" outlineLevel="0" collapsed="false">
      <c r="A38" s="0" t="s">
        <v>3</v>
      </c>
      <c r="B38" s="0" t="n">
        <v>35.49</v>
      </c>
      <c r="C38" s="0" t="n">
        <v>34.85</v>
      </c>
      <c r="D38" s="0" t="n">
        <v>35.27</v>
      </c>
      <c r="E38" s="0" t="n">
        <v>34.75</v>
      </c>
      <c r="F38" s="0" t="n">
        <v>34.75</v>
      </c>
      <c r="G38" s="0" t="n">
        <v>34.75</v>
      </c>
      <c r="H38" s="0" t="n">
        <v>34.78</v>
      </c>
      <c r="I38" s="0" t="n">
        <v>34.75</v>
      </c>
      <c r="J38" s="0" t="n">
        <v>34.75</v>
      </c>
      <c r="K38" s="0" t="n">
        <v>34.76</v>
      </c>
      <c r="L38" s="0" t="n">
        <f aca="false">AVERAGE(B38:K38)</f>
        <v>34.89</v>
      </c>
      <c r="M38" s="0" t="n">
        <f aca="false">STDEV(B38:K38)</f>
        <v>0.265204323745549</v>
      </c>
      <c r="N38" s="0" t="n">
        <v>1</v>
      </c>
    </row>
    <row r="39" customFormat="false" ht="12.8" hidden="false" customHeight="false" outlineLevel="0" collapsed="false">
      <c r="A39" s="0" t="s">
        <v>4</v>
      </c>
      <c r="B39" s="0" t="n">
        <v>322.61</v>
      </c>
      <c r="C39" s="0" t="n">
        <v>338.52</v>
      </c>
      <c r="D39" s="0" t="n">
        <v>344.53</v>
      </c>
      <c r="E39" s="0" t="n">
        <v>327.65</v>
      </c>
      <c r="F39" s="0" t="n">
        <v>309.05</v>
      </c>
      <c r="G39" s="0" t="n">
        <v>309.03</v>
      </c>
      <c r="H39" s="0" t="n">
        <v>309.3</v>
      </c>
      <c r="I39" s="0" t="n">
        <v>309.57</v>
      </c>
      <c r="J39" s="0" t="n">
        <v>319.84</v>
      </c>
      <c r="K39" s="0" t="n">
        <v>309.18</v>
      </c>
      <c r="L39" s="0" t="n">
        <f aca="false">AVERAGE(B39:K39)</f>
        <v>319.928</v>
      </c>
      <c r="M39" s="0" t="n">
        <f aca="false">STDEV(B39:K39)</f>
        <v>13.2941522649789</v>
      </c>
      <c r="N39" s="0" t="n">
        <v>4</v>
      </c>
    </row>
    <row r="40" customFormat="false" ht="12.8" hidden="false" customHeight="false" outlineLevel="0" collapsed="false">
      <c r="A40" s="0" t="s">
        <v>5</v>
      </c>
      <c r="B40" s="0" t="n">
        <v>507.71</v>
      </c>
      <c r="C40" s="0" t="n">
        <v>507.68</v>
      </c>
      <c r="D40" s="0" t="n">
        <v>522.82</v>
      </c>
      <c r="E40" s="0" t="n">
        <v>510.46</v>
      </c>
      <c r="F40" s="0" t="n">
        <v>527.55</v>
      </c>
      <c r="G40" s="0" t="n">
        <v>509.29</v>
      </c>
      <c r="H40" s="0" t="n">
        <v>521.52</v>
      </c>
      <c r="I40" s="0" t="n">
        <v>508.92</v>
      </c>
      <c r="J40" s="0" t="n">
        <v>521.22</v>
      </c>
      <c r="K40" s="0" t="n">
        <v>522.99</v>
      </c>
      <c r="L40" s="0" t="n">
        <f aca="false">AVERAGE(B40:K40)</f>
        <v>516.016</v>
      </c>
      <c r="M40" s="0" t="n">
        <f aca="false">STDEV(B40:K40)</f>
        <v>7.81934808308496</v>
      </c>
      <c r="N40" s="0" t="n">
        <v>3</v>
      </c>
    </row>
    <row r="41" customFormat="false" ht="12.8" hidden="false" customHeight="false" outlineLevel="0" collapsed="false">
      <c r="A41" s="0" t="s">
        <v>6</v>
      </c>
      <c r="B41" s="0" t="n">
        <v>467.72</v>
      </c>
      <c r="C41" s="0" t="n">
        <v>457.13</v>
      </c>
      <c r="D41" s="0" t="n">
        <v>464.37</v>
      </c>
      <c r="E41" s="0" t="n">
        <v>472.52</v>
      </c>
      <c r="F41" s="0" t="n">
        <v>468.22</v>
      </c>
      <c r="G41" s="0" t="n">
        <v>458.67</v>
      </c>
      <c r="H41" s="0" t="n">
        <v>475.64</v>
      </c>
      <c r="I41" s="0" t="n">
        <v>466.31</v>
      </c>
      <c r="J41" s="0" t="n">
        <v>485.93</v>
      </c>
      <c r="K41" s="0" t="n">
        <v>449.37</v>
      </c>
      <c r="L41" s="0" t="n">
        <f aca="false">AVERAGE(B41:K41)</f>
        <v>466.588</v>
      </c>
      <c r="M41" s="0" t="n">
        <f aca="false">STDEV(B41:K41)</f>
        <v>10.2674781064615</v>
      </c>
      <c r="N41" s="0" t="n">
        <v>2</v>
      </c>
    </row>
    <row r="46" customFormat="false" ht="12.8" hidden="false" customHeight="false" outlineLevel="0" collapsed="false">
      <c r="E46" s="0" t="s">
        <v>0</v>
      </c>
      <c r="F46" s="0" t="s">
        <v>7</v>
      </c>
      <c r="G46" s="0" t="s">
        <v>8</v>
      </c>
      <c r="H46" s="0" t="s">
        <v>9</v>
      </c>
      <c r="I46" s="0" t="s">
        <v>10</v>
      </c>
      <c r="J46" s="0" t="s">
        <v>11</v>
      </c>
      <c r="K46" s="0" t="s">
        <v>12</v>
      </c>
    </row>
    <row r="47" customFormat="false" ht="12.8" hidden="false" customHeight="false" outlineLevel="0" collapsed="false">
      <c r="D47" s="0" t="s">
        <v>13</v>
      </c>
      <c r="F47" s="0" t="n">
        <f aca="false">L8</f>
        <v>3.377</v>
      </c>
      <c r="G47" s="0" t="n">
        <f aca="false">L14</f>
        <v>1.354</v>
      </c>
      <c r="H47" s="0" t="n">
        <f aca="false">L20</f>
        <v>11.372</v>
      </c>
      <c r="I47" s="0" t="n">
        <f aca="false">L26</f>
        <v>3.127</v>
      </c>
      <c r="J47" s="0" t="n">
        <f aca="false">L32</f>
        <v>97.639</v>
      </c>
      <c r="K47" s="0" t="n">
        <f aca="false">L38</f>
        <v>34.89</v>
      </c>
    </row>
    <row r="48" customFormat="false" ht="12.8" hidden="false" customHeight="false" outlineLevel="0" collapsed="false">
      <c r="D48" s="0" t="s">
        <v>14</v>
      </c>
      <c r="E48" s="0" t="n">
        <f aca="false">L3</f>
        <v>131.461</v>
      </c>
      <c r="F48" s="0" t="n">
        <f aca="false">L9</f>
        <v>40.816</v>
      </c>
      <c r="G48" s="0" t="n">
        <f aca="false">L15</f>
        <v>7.673</v>
      </c>
      <c r="H48" s="0" t="n">
        <f aca="false">L21</f>
        <v>26.518</v>
      </c>
      <c r="I48" s="0" t="n">
        <f aca="false">L27</f>
        <v>29.113</v>
      </c>
      <c r="J48" s="0" t="n">
        <f aca="false">L33</f>
        <v>134.88</v>
      </c>
      <c r="K48" s="0" t="n">
        <f aca="false">L39</f>
        <v>319.928</v>
      </c>
    </row>
    <row r="49" customFormat="false" ht="12.8" hidden="false" customHeight="false" outlineLevel="0" collapsed="false">
      <c r="D49" s="0" t="s">
        <v>15</v>
      </c>
      <c r="E49" s="0" t="n">
        <f aca="false">L4</f>
        <v>141.557</v>
      </c>
      <c r="F49" s="0" t="n">
        <f aca="false">L10</f>
        <v>48.381</v>
      </c>
      <c r="G49" s="0" t="n">
        <f aca="false">L16</f>
        <v>10.418</v>
      </c>
      <c r="H49" s="0" t="n">
        <f aca="false">L22</f>
        <v>28.759</v>
      </c>
      <c r="I49" s="0" t="n">
        <f aca="false">L28</f>
        <v>36.983</v>
      </c>
      <c r="J49" s="0" t="n">
        <f aca="false">L34</f>
        <v>152.509</v>
      </c>
      <c r="K49" s="0" t="n">
        <f aca="false">L40</f>
        <v>516.016</v>
      </c>
    </row>
    <row r="50" customFormat="false" ht="12.8" hidden="false" customHeight="false" outlineLevel="0" collapsed="false">
      <c r="D50" s="0" t="s">
        <v>16</v>
      </c>
      <c r="E50" s="0" t="n">
        <f aca="false">L5</f>
        <v>129.309</v>
      </c>
      <c r="F50" s="0" t="n">
        <f aca="false">L11</f>
        <v>39.353</v>
      </c>
      <c r="G50" s="0" t="n">
        <f aca="false">L17</f>
        <v>8.184</v>
      </c>
      <c r="H50" s="0" t="n">
        <f aca="false">L23</f>
        <v>26.483</v>
      </c>
      <c r="I50" s="0" t="n">
        <f aca="false">L29</f>
        <v>31.853</v>
      </c>
      <c r="J50" s="0" t="n">
        <f aca="false">L35</f>
        <v>140.222</v>
      </c>
      <c r="K50" s="0" t="n">
        <f aca="false">L41</f>
        <v>466.588</v>
      </c>
    </row>
    <row r="53" customFormat="false" ht="12.8" hidden="false" customHeight="false" outlineLevel="0" collapsed="false">
      <c r="D53" s="0" t="s">
        <v>13</v>
      </c>
      <c r="E53" s="0" t="n">
        <f aca="false">E47</f>
        <v>0</v>
      </c>
      <c r="F53" s="0" t="n">
        <f aca="false">F47</f>
        <v>3.377</v>
      </c>
      <c r="G53" s="0" t="n">
        <f aca="false">G47</f>
        <v>1.354</v>
      </c>
      <c r="H53" s="0" t="n">
        <f aca="false">H47</f>
        <v>11.372</v>
      </c>
      <c r="I53" s="0" t="n">
        <f aca="false">I47</f>
        <v>3.127</v>
      </c>
      <c r="J53" s="0" t="n">
        <f aca="false">J47</f>
        <v>97.639</v>
      </c>
      <c r="K53" s="0" t="n">
        <f aca="false">K47</f>
        <v>34.89</v>
      </c>
    </row>
    <row r="54" customFormat="false" ht="12.8" hidden="false" customHeight="false" outlineLevel="0" collapsed="false">
      <c r="D54" s="0" t="s">
        <v>15</v>
      </c>
      <c r="E54" s="0" t="n">
        <f aca="false">E49</f>
        <v>141.557</v>
      </c>
      <c r="F54" s="0" t="n">
        <f aca="false">F49</f>
        <v>48.381</v>
      </c>
      <c r="G54" s="0" t="n">
        <f aca="false">G49</f>
        <v>10.418</v>
      </c>
      <c r="H54" s="0" t="n">
        <f aca="false">H49</f>
        <v>28.759</v>
      </c>
      <c r="I54" s="0" t="n">
        <f aca="false">I49</f>
        <v>36.983</v>
      </c>
      <c r="J54" s="0" t="n">
        <f aca="false">J49</f>
        <v>152.509</v>
      </c>
      <c r="K54" s="0" t="n">
        <f aca="false">K49</f>
        <v>516.016</v>
      </c>
    </row>
    <row r="55" customFormat="false" ht="12.8" hidden="false" customHeight="false" outlineLevel="0" collapsed="false">
      <c r="D55" s="0" t="s">
        <v>16</v>
      </c>
      <c r="E55" s="0" t="n">
        <f aca="false">E50</f>
        <v>129.309</v>
      </c>
      <c r="F55" s="0" t="n">
        <f aca="false">F50</f>
        <v>39.353</v>
      </c>
      <c r="G55" s="0" t="n">
        <f aca="false">G50</f>
        <v>8.184</v>
      </c>
      <c r="H55" s="0" t="n">
        <f aca="false">H50</f>
        <v>26.483</v>
      </c>
      <c r="I55" s="0" t="n">
        <f aca="false">I50</f>
        <v>31.853</v>
      </c>
      <c r="J55" s="0" t="n">
        <f aca="false">J50</f>
        <v>140.222</v>
      </c>
      <c r="K55" s="0" t="n">
        <f aca="false">K50</f>
        <v>466.588</v>
      </c>
    </row>
    <row r="56" customFormat="false" ht="12.8" hidden="false" customHeight="false" outlineLevel="0" collapsed="false">
      <c r="D56" s="0" t="s">
        <v>14</v>
      </c>
      <c r="E56" s="0" t="n">
        <f aca="false">E48</f>
        <v>131.461</v>
      </c>
      <c r="F56" s="0" t="n">
        <f aca="false">F48</f>
        <v>40.816</v>
      </c>
      <c r="G56" s="0" t="n">
        <f aca="false">G48</f>
        <v>7.673</v>
      </c>
      <c r="H56" s="0" t="n">
        <f aca="false">H48</f>
        <v>26.518</v>
      </c>
      <c r="I56" s="0" t="n">
        <f aca="false">I48</f>
        <v>29.113</v>
      </c>
      <c r="J56" s="0" t="n">
        <f aca="false">J48</f>
        <v>134.88</v>
      </c>
      <c r="K56" s="0" t="n">
        <f aca="false">K48</f>
        <v>319.928</v>
      </c>
    </row>
    <row r="58" customFormat="false" ht="12.8" hidden="false" customHeight="false" outlineLevel="0" collapsed="false">
      <c r="D58" s="0" t="s">
        <v>13</v>
      </c>
      <c r="F58" s="0" t="n">
        <f aca="false">F53/F$53</f>
        <v>1</v>
      </c>
      <c r="G58" s="0" t="n">
        <f aca="false">G53/G$53</f>
        <v>1</v>
      </c>
      <c r="H58" s="0" t="n">
        <f aca="false">H53/H$53</f>
        <v>1</v>
      </c>
      <c r="I58" s="0" t="n">
        <f aca="false">I53/I$53</f>
        <v>1</v>
      </c>
      <c r="J58" s="0" t="n">
        <f aca="false">J53/J$53</f>
        <v>1</v>
      </c>
      <c r="K58" s="0" t="n">
        <f aca="false">K53/K$53</f>
        <v>1</v>
      </c>
      <c r="L58" s="0" t="n">
        <f aca="false">AVERAGE(F58:K58)</f>
        <v>1</v>
      </c>
      <c r="M58" s="0" t="s">
        <v>1</v>
      </c>
    </row>
    <row r="59" customFormat="false" ht="12.8" hidden="false" customHeight="false" outlineLevel="0" collapsed="false">
      <c r="D59" s="0" t="s">
        <v>15</v>
      </c>
      <c r="F59" s="0" t="n">
        <f aca="false">F54/F$53</f>
        <v>14.3266212614747</v>
      </c>
      <c r="G59" s="0" t="n">
        <f aca="false">G54/G$53</f>
        <v>7.69423929098966</v>
      </c>
      <c r="H59" s="0" t="n">
        <f aca="false">H54/H$53</f>
        <v>2.52893070699965</v>
      </c>
      <c r="I59" s="0" t="n">
        <f aca="false">I54/I$53</f>
        <v>11.8269907259354</v>
      </c>
      <c r="J59" s="0" t="n">
        <f aca="false">J54/J$53</f>
        <v>1.56196806603919</v>
      </c>
      <c r="K59" s="0" t="n">
        <f aca="false">K54/K$53</f>
        <v>14.7897965032961</v>
      </c>
      <c r="L59" s="0" t="n">
        <f aca="false">AVERAGE(F59:K59)</f>
        <v>8.78809109245577</v>
      </c>
      <c r="M59" s="0" t="n">
        <f aca="false">AVERAGE(F59:L59)</f>
        <v>8.78809109245577</v>
      </c>
    </row>
    <row r="60" customFormat="false" ht="12.8" hidden="false" customHeight="false" outlineLevel="0" collapsed="false">
      <c r="D60" s="0" t="s">
        <v>16</v>
      </c>
      <c r="F60" s="0" t="n">
        <f aca="false">F55/F$53</f>
        <v>11.6532425229494</v>
      </c>
      <c r="G60" s="0" t="n">
        <f aca="false">G55/G$53</f>
        <v>6.04431314623338</v>
      </c>
      <c r="H60" s="0" t="n">
        <f aca="false">H55/H$53</f>
        <v>2.32879001055223</v>
      </c>
      <c r="I60" s="0" t="n">
        <f aca="false">I55/I$53</f>
        <v>10.1864406779661</v>
      </c>
      <c r="J60" s="0" t="n">
        <f aca="false">J55/J$53</f>
        <v>1.43612695746577</v>
      </c>
      <c r="K60" s="0" t="n">
        <f aca="false">K55/K$53</f>
        <v>13.3731155058756</v>
      </c>
      <c r="L60" s="0" t="n">
        <f aca="false">AVERAGE(F60:K60)</f>
        <v>7.50367147017374</v>
      </c>
      <c r="M60" s="0" t="n">
        <f aca="false">AVERAGE(F60:L60)</f>
        <v>7.50367147017374</v>
      </c>
      <c r="N60" s="0" t="n">
        <f aca="false">AVERAGE(M60:M61)</f>
        <v>7.0807093485029</v>
      </c>
    </row>
    <row r="61" customFormat="false" ht="12.8" hidden="false" customHeight="false" outlineLevel="0" collapsed="false">
      <c r="D61" s="0" t="s">
        <v>14</v>
      </c>
      <c r="F61" s="0" t="n">
        <f aca="false">F56/F$53</f>
        <v>12.0864672786497</v>
      </c>
      <c r="G61" s="0" t="n">
        <f aca="false">G56/G$53</f>
        <v>5.66691285081241</v>
      </c>
      <c r="H61" s="0" t="n">
        <f aca="false">H56/H$53</f>
        <v>2.33186774533943</v>
      </c>
      <c r="I61" s="0" t="n">
        <f aca="false">I56/I$53</f>
        <v>9.31020147105852</v>
      </c>
      <c r="J61" s="0" t="n">
        <f aca="false">J56/J$53</f>
        <v>1.38141521318326</v>
      </c>
      <c r="K61" s="0" t="n">
        <f aca="false">K56/K$53</f>
        <v>9.16961880194898</v>
      </c>
      <c r="L61" s="0" t="n">
        <f aca="false">AVERAGE(F61:K61)</f>
        <v>6.65774722683205</v>
      </c>
      <c r="M61" s="0" t="n">
        <f aca="false">AVERAGE(F61:L61)</f>
        <v>6.65774722683205</v>
      </c>
    </row>
    <row r="64" customFormat="false" ht="12.8" hidden="false" customHeight="false" outlineLevel="0" collapsed="false">
      <c r="M64" s="0" t="n">
        <f aca="false">(M60-M61)/M61</f>
        <v>0.127058630272482</v>
      </c>
    </row>
    <row r="65" customFormat="false" ht="12.8" hidden="false" customHeight="false" outlineLevel="0" collapsed="false">
      <c r="L65" s="0" t="n">
        <f aca="false">(M59-N60)/N60</f>
        <v>0.241131454479752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2015-08-22T19:37:23Z</dcterms:created>
  <dc:creator>Matthew </dc:creator>
  <dc:language>en-ZA</dc:language>
  <cp:lastModifiedBy>Matthew </cp:lastModifiedBy>
  <dcterms:modified xsi:type="dcterms:W3CDTF">2015-10-22T15:31:40Z</dcterms:modified>
  <cp:revision>3</cp:revision>
</cp:coreProperties>
</file>