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2860" yWindow="0" windowWidth="25120" windowHeight="15620" activeTab="4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<sst xmlns="http://schemas.openxmlformats.org/spreadsheetml/2006/main" count="42" uniqueCount="36">
  <si>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</si>
  <si>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</si>
  <si>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</si>
  <si>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</si>
  <si>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</si>
  <si>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</si>
  <si>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</si>
  <si>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</si>
  <si>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</si>
  <si>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</si>
  <si>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</si>
  <si>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</si>
  <si>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</si>
  <si>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</si>
  <si>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</si>
  <si>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</si>
  <si>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</si>
  <si>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</si>
  <si>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</si>
  <si>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</si>
  <si>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</si>
  <si>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</si>
  <si>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</si>
  <si>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</si>
  <si>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</si>
  <si>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</si>
  <si>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</si>
  <si>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</si>
  <si>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</si>
  <si>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</si>
  <si>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</si>
  <si>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</si>
  <si>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</si>
  <si>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App store issu (resubmitted) and Android Client R3 review - new apk/re-review</t>
  </si>
  <si>
    <t>App Sunset plan/next steps - working with Jamie, Aug 22 est. timing (past due, awaiting new info)</t>
  </si>
  <si>
    <t>App and Email Report pull data (Friday) and send to WS by EOD (9/4 ok?)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</si>
</sst>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5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Apr 2018</c:v>
                </c:pt>
                <c:pt idx="1">
                  <c:v>May 2018</c:v>
                </c:pt>
                <c:pt idx="2">
                  <c:v>Jun 2018</c:v>
                </c:pt>
                <c:pt idx="3">
                  <c:v>Jul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11100.0</c:v>
                </c:pt>
                <c:pt idx="1">
                  <c:v>17390.0</c:v>
                </c:pt>
                <c:pt idx="2">
                  <c:v>14060.0</c:v>
                </c:pt>
                <c:pt idx="3">
                  <c:v>11285.0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982857096"/>
        <c:axId val="1780805032"/>
        <c:axId val="0"/>
      </c:bar3DChart>
      <c:catAx>
        <c:axId val="-19828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0805032"/>
        <c:crosses val="autoZero"/>
        <c:auto val="1"/>
        <c:lblAlgn val="ctr"/>
        <c:lblOffset val="100"/>
        <c:noMultiLvlLbl val="0"/>
      </c:catAx>
      <c:valAx>
        <c:axId val="1780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828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1867352"/>
        <c:axId val="1781870328"/>
        <c:axId val="0"/>
      </c:bar3DChart>
      <c:catAx>
        <c:axId val="1781867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1781870328"/>
        <c:crossesAt val="256.0"/>
        <c:auto val="1"/>
        <c:lblAlgn val="ctr"/>
        <c:lblOffset val="100"/>
        <c:noMultiLvlLbl val="0"/>
      </c:catAx>
      <c:valAx>
        <c:axId val="1781870328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1867352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(8/2018)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[32] [50%]</c:v>
                </c:pt>
                <c:pt idx="1">
                  <c:v>Leifeste [26] [41%]</c:v>
                </c:pt>
                <c:pt idx="2">
                  <c:v>Brown [4] [6%]</c:v>
                </c:pt>
                <c:pt idx="3">
                  <c:v>Townsend [2] [3%]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32.0</c:v>
                </c:pt>
                <c:pt idx="1">
                  <c:v>26.0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[32] [50%]</c:v>
                </c:pt>
                <c:pt idx="1">
                  <c:v>Leifeste [26] [41%]</c:v>
                </c:pt>
                <c:pt idx="2">
                  <c:v>Brown [4] [6%]</c:v>
                </c:pt>
                <c:pt idx="3">
                  <c:v>Townsend [2] [3%]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0.5</c:v>
                </c:pt>
                <c:pt idx="1">
                  <c:v>0.40625</c:v>
                </c:pt>
                <c:pt idx="2">
                  <c:v>0.0625</c:v>
                </c:pt>
                <c:pt idx="3">
                  <c:v>0.03125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111125</xdr:rowOff>
    </xdr:from>
    <xdr:to>
      <xdr:col>10</xdr:col>
      <xdr:colOff>161925</xdr:colOff>
      <xdr:row>32</xdr:row>
      <xdr:rowOff>153988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22" sqref="N22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27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App store issu (resubmitted) and Android Client R3 review - new apk/re-review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App Sunset plan/next steps - working with Jamie, Aug 22 est. timing (past due, awaiting new info)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28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(Friday) and send to WS by EOD (9/4 ok?)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2" sqref="G12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33</v>
      </c>
    </row>
    <row r="3" spans="1:2">
      <c r="A3">
        <v>2</v>
      </c>
      <c r="B3" t="s">
        <v>34</v>
      </c>
    </row>
    <row r="4" spans="1:2">
      <c r="A4">
        <v>3</v>
      </c>
      <c r="B4" s="44" t="s">
        <v>32</v>
      </c>
    </row>
    <row r="5" spans="1:2">
      <c r="A5">
        <v>4</v>
      </c>
      <c r="B5" s="44" t="s">
        <v>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35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5">
      <c r="A1" t="s">
        <v>5</v>
      </c>
      <c r="B1" t="s">
        <v>6</v>
      </c>
      <c r="C1" t="s">
        <v>19</v>
      </c>
      <c r="D1" s="1" t="s">
        <v>20</v>
      </c>
    </row>
    <row r="2" spans="1:5">
      <c r="A2">
        <v>4</v>
      </c>
      <c r="B2">
        <v>2018</v>
      </c>
      <c r="C2" t="str">
        <f>TEXT(DATE(2011,A2,1),"MMM")&amp;" "&amp;B2</f>
        <v>Apr 2018</v>
      </c>
      <c r="D2" s="1">
        <v>11100</v>
      </c>
      <c r="E2" s="1"/>
    </row>
    <row r="3" spans="1:5">
      <c r="A3">
        <v>5</v>
      </c>
      <c r="B3">
        <v>2018</v>
      </c>
      <c r="C3" t="str">
        <f>TEXT(DATE(2011,A3,1),"MMM")&amp;" "&amp;B3</f>
        <v>May 2018</v>
      </c>
      <c r="D3" s="1">
        <v>17390</v>
      </c>
      <c r="E3" s="1"/>
    </row>
    <row r="4" spans="1:5">
      <c r="A4">
        <v>6</v>
      </c>
      <c r="B4">
        <v>2018</v>
      </c>
      <c r="C4" t="str">
        <f>TEXT(DATE(2011,A4,1),"MMM")&amp;" "&amp;B4</f>
        <v>Jun 2018</v>
      </c>
      <c r="D4" s="1">
        <v>14060</v>
      </c>
      <c r="E4" s="1"/>
    </row>
    <row r="5" spans="1:5">
      <c r="A5">
        <v>7</v>
      </c>
      <c r="B5">
        <v>2018</v>
      </c>
      <c r="C5" t="str">
        <f>TEXT(DATE(2011,A5,1),"MMM")&amp;" "&amp;B5</f>
        <v>Jul 2018</v>
      </c>
      <c r="D5" s="1">
        <v>11285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19" sqref="J19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26</v>
      </c>
    </row>
    <row r="2" spans="1:8">
      <c r="A2">
        <v>6</v>
      </c>
      <c r="B2">
        <v>2018</v>
      </c>
      <c r="C2" t="str">
        <f t="shared" ref="C2:C6" si="0">TEXT(DATE(2011,A2,1),"MMM")&amp;" "&amp;B2</f>
        <v>Jun 2018</v>
      </c>
      <c r="D2" t="s">
        <v>10</v>
      </c>
      <c r="E2" t="str">
        <f>D2 &amp; " [" &amp;F2 &amp;"] [" &amp; TEXT(G2, "0%") &amp;"]"</f>
        <v>Ferrell [32] [50%]</v>
      </c>
      <c r="F2" s="2">
        <v>32</v>
      </c>
      <c r="G2" s="5">
        <f>IFERROR(F2/SUM(F$2:F$6),0)</f>
        <v>0.5</v>
      </c>
      <c r="H2">
        <f>SUM(F$2:F$6)</f>
        <v>64</v>
      </c>
    </row>
    <row r="3" spans="1:8">
      <c r="A3">
        <v>6</v>
      </c>
      <c r="B3">
        <v>2018</v>
      </c>
      <c r="C3" t="str">
        <f t="shared" si="0"/>
        <v>Jun 2018</v>
      </c>
      <c r="D3" t="s">
        <v>11</v>
      </c>
      <c r="E3" t="str">
        <f t="shared" ref="E3:E6" si="1">D3 &amp; " [" &amp;F3 &amp;"] [" &amp; TEXT(G3, "0%") &amp;"]"</f>
        <v>Leifeste [26] [41%]</v>
      </c>
      <c r="F3" s="2">
        <v>26</v>
      </c>
      <c r="G3" s="5">
        <f>IFERROR(F3/SUM(F$2:F$6),0)</f>
        <v>0.40625</v>
      </c>
      <c r="H3">
        <f>SUM(F$2:F$6)</f>
        <v>64</v>
      </c>
    </row>
    <row r="4" spans="1:8">
      <c r="A4">
        <v>6</v>
      </c>
      <c r="B4">
        <v>2018</v>
      </c>
      <c r="C4" t="str">
        <f t="shared" si="0"/>
        <v>Jun 2018</v>
      </c>
      <c r="D4" t="s">
        <v>12</v>
      </c>
      <c r="E4" t="str">
        <f t="shared" si="1"/>
        <v>Brown [4] [6%]</v>
      </c>
      <c r="F4" s="2">
        <v>4</v>
      </c>
      <c r="G4" s="5">
        <f>IFERROR(F4/SUM(F$2:F$6),0)</f>
        <v>6.25E-2</v>
      </c>
      <c r="H4">
        <f>SUM(F$2:F$6)</f>
        <v>64</v>
      </c>
    </row>
    <row r="5" spans="1:8">
      <c r="A5">
        <v>6</v>
      </c>
      <c r="B5">
        <v>2018</v>
      </c>
      <c r="C5" t="str">
        <f t="shared" si="0"/>
        <v>Jun 2018</v>
      </c>
      <c r="D5" t="s">
        <v>31</v>
      </c>
      <c r="E5" t="str">
        <f t="shared" si="1"/>
        <v>Townsend [2] [3%]</v>
      </c>
      <c r="F5" s="2">
        <v>2</v>
      </c>
      <c r="G5" s="5">
        <f>IFERROR(F5/SUM(F$2:F$6),0)</f>
        <v>3.125E-2</v>
      </c>
      <c r="H5">
        <f>SUM(F$2:F$6)</f>
        <v>64</v>
      </c>
    </row>
    <row r="6" spans="1:8">
      <c r="A6">
        <v>6</v>
      </c>
      <c r="B6">
        <v>2018</v>
      </c>
      <c r="C6" t="str">
        <f t="shared" si="0"/>
        <v>Jun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29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2018-08-27T20:52:35Z</dcterms:modified>
</cp:coreProperties>
</file>