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1600" yWindow="100" windowWidth="25600" windowHeight="16060" activeTab="3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<sst xmlns="http://schemas.openxmlformats.org/spreadsheetml/2006/main" count="42" uniqueCount="36">
  <si>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</si>
  <si>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</si>
  <si>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</si>
  <si>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</si>
  <si>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</si>
  <si>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</si>
  <si>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</si>
  <si>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</si>
  <si>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</si>
  <si>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</si>
  <si>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</si>
  <si>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</si>
  <si>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</si>
  <si>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</si>
  <si>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</si>
  <si>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</si>
  <si>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</si>
  <si>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</si>
  <si>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</si>
  <si>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</si>
  <si>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</si>
  <si>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</si>
  <si>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</si>
  <si>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</si>
  <si>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</si>
  <si>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</si>
  <si>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App and Email Report pull data and send to WS by EOD (1st of each month)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</si>
  <si>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</si>
  <si>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</si>
  <si>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</si>
  <si>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</si>
  <si>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</si>
  <si>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</si>
  <si>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</si>
  <si>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 xml:space="preserve">App maintenance: Android Client R3 review - ready to schedule </t>
  </si>
  <si>
    <t>Discuss App Sunset plan/next steps - met with Jamie; follow-up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</si>
</sst>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Feb 2018</c:v>
                </c:pt>
                <c:pt idx="1">
                  <c:v>Mar 2018</c:v>
                </c:pt>
                <c:pt idx="2">
                  <c:v>Apr 2018</c:v>
                </c:pt>
                <c:pt idx="3">
                  <c:v>May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27935.0</c:v>
                </c:pt>
                <c:pt idx="1">
                  <c:v>7770.0</c:v>
                </c:pt>
                <c:pt idx="2">
                  <c:v>11100.0</c:v>
                </c:pt>
                <c:pt idx="3">
                  <c:v>17390.0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9368408"/>
        <c:axId val="2119371720"/>
        <c:axId val="0"/>
      </c:bar3DChart>
      <c:catAx>
        <c:axId val="21193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9371720"/>
        <c:crosses val="autoZero"/>
        <c:auto val="1"/>
        <c:lblAlgn val="ctr"/>
        <c:lblOffset val="100"/>
        <c:noMultiLvlLbl val="0"/>
      </c:catAx>
      <c:valAx>
        <c:axId val="21193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936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9537464"/>
        <c:axId val="2119510152"/>
        <c:axId val="0"/>
      </c:bar3DChart>
      <c:catAx>
        <c:axId val="2119537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19510152"/>
        <c:crossesAt val="256.0"/>
        <c:auto val="1"/>
        <c:lblAlgn val="ctr"/>
        <c:lblOffset val="100"/>
        <c:noMultiLvlLbl val="0"/>
      </c:catAx>
      <c:valAx>
        <c:axId val="2119510152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9537464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(5/2018)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[4] [47%]</c:v>
                </c:pt>
                <c:pt idx="1">
                  <c:v>Leifeste [3] [35%]</c:v>
                </c:pt>
                <c:pt idx="2">
                  <c:v>Brown [0.5] [6%]</c:v>
                </c:pt>
                <c:pt idx="3">
                  <c:v>Townsend [1] [12%]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0.5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[4] [47%]</c:v>
                </c:pt>
                <c:pt idx="1">
                  <c:v>Leifeste [3] [35%]</c:v>
                </c:pt>
                <c:pt idx="2">
                  <c:v>Brown [0.5] [6%]</c:v>
                </c:pt>
                <c:pt idx="3">
                  <c:v>Townsend [1] [12%]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0.470588235294118</c:v>
                </c:pt>
                <c:pt idx="1">
                  <c:v>0.352941176470588</c:v>
                </c:pt>
                <c:pt idx="2">
                  <c:v>0.0588235294117647</c:v>
                </c:pt>
                <c:pt idx="3">
                  <c:v>0.117647058823529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174625</xdr:rowOff>
    </xdr:from>
    <xdr:to>
      <xdr:col>10</xdr:col>
      <xdr:colOff>161925</xdr:colOff>
      <xdr:row>33</xdr:row>
      <xdr:rowOff>39688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O9" sqref="O9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28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 xml:space="preserve">App maintenance: Android Client R3 review - ready to schedule 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Discuss App Sunset plan/next steps - met with Jamie; follow-up questions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29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and send to WS by EOD (1st of each month)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34</v>
      </c>
    </row>
    <row r="3" spans="1:2">
      <c r="A3">
        <v>2</v>
      </c>
      <c r="B3" t="s">
        <v>35</v>
      </c>
    </row>
    <row r="4" spans="1:2">
      <c r="A4">
        <v>3</v>
      </c>
      <c r="B4" s="44" t="s">
        <v>33</v>
      </c>
    </row>
    <row r="5" spans="1:2">
      <c r="A5">
        <v>4</v>
      </c>
      <c r="B5" s="44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1" sqref="D11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5</v>
      </c>
      <c r="B1" t="s">
        <v>6</v>
      </c>
      <c r="C1" t="s">
        <v>19</v>
      </c>
      <c r="D1" s="1" t="s">
        <v>20</v>
      </c>
    </row>
    <row r="2" spans="1:4">
      <c r="A2">
        <v>2</v>
      </c>
      <c r="B2">
        <v>2018</v>
      </c>
      <c r="C2" t="str">
        <f>TEXT(DATE(2011,A2,1),"MMM")&amp;" "&amp;B2</f>
        <v>Feb 2018</v>
      </c>
      <c r="D2" s="1">
        <v>27935</v>
      </c>
    </row>
    <row r="3" spans="1:4">
      <c r="A3">
        <v>3</v>
      </c>
      <c r="B3">
        <v>2018</v>
      </c>
      <c r="C3" t="str">
        <f>TEXT(DATE(2011,A3,1),"MMM")&amp;" "&amp;B3</f>
        <v>Mar 2018</v>
      </c>
      <c r="D3" s="1">
        <v>7770</v>
      </c>
    </row>
    <row r="4" spans="1:4">
      <c r="A4">
        <v>4</v>
      </c>
      <c r="B4">
        <v>2018</v>
      </c>
      <c r="C4" t="str">
        <f>TEXT(DATE(2011,A4,1),"MMM")&amp;" "&amp;B4</f>
        <v>Apr 2018</v>
      </c>
      <c r="D4" s="1">
        <v>11100</v>
      </c>
    </row>
    <row r="5" spans="1:4">
      <c r="A5">
        <v>5</v>
      </c>
      <c r="B5">
        <v>2018</v>
      </c>
      <c r="C5" t="str">
        <f>TEXT(DATE(2011,A5,1),"MMM")&amp;" "&amp;B5</f>
        <v>May 2018</v>
      </c>
      <c r="D5" s="1">
        <v>17390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1" sqref="F11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27</v>
      </c>
    </row>
    <row r="2" spans="1:8">
      <c r="A2">
        <v>4</v>
      </c>
      <c r="B2">
        <v>2018</v>
      </c>
      <c r="C2" t="str">
        <f t="shared" ref="C2:C6" si="0">TEXT(DATE(2011,A2,1),"MMM")&amp;" "&amp;B2</f>
        <v>Apr 2018</v>
      </c>
      <c r="D2" t="s">
        <v>10</v>
      </c>
      <c r="E2" t="str">
        <f>D2 &amp; " [" &amp;F2 &amp;"] [" &amp; TEXT(G2, "0%") &amp;"]"</f>
        <v>Ferrell [4] [47%]</v>
      </c>
      <c r="F2" s="2">
        <v>4</v>
      </c>
      <c r="G2" s="5">
        <f>IFERROR(F2/SUM(F$2:F$6),0)</f>
        <v>0.47058823529411764</v>
      </c>
      <c r="H2">
        <f>SUM(F$2:F$6)</f>
        <v>8.5</v>
      </c>
    </row>
    <row r="3" spans="1:8">
      <c r="A3">
        <v>4</v>
      </c>
      <c r="B3">
        <v>2018</v>
      </c>
      <c r="C3" t="str">
        <f t="shared" si="0"/>
        <v>Apr 2018</v>
      </c>
      <c r="D3" t="s">
        <v>11</v>
      </c>
      <c r="E3" t="str">
        <f t="shared" ref="E3:E6" si="1">D3 &amp; " [" &amp;F3 &amp;"] [" &amp; TEXT(G3, "0%") &amp;"]"</f>
        <v>Leifeste [3] [35%]</v>
      </c>
      <c r="F3" s="2">
        <v>3</v>
      </c>
      <c r="G3" s="5">
        <f>IFERROR(F3/SUM(F$2:F$6),0)</f>
        <v>0.35294117647058826</v>
      </c>
      <c r="H3">
        <f>SUM(F$2:F$6)</f>
        <v>8.5</v>
      </c>
    </row>
    <row r="4" spans="1:8">
      <c r="A4">
        <v>4</v>
      </c>
      <c r="B4">
        <v>2018</v>
      </c>
      <c r="C4" t="str">
        <f t="shared" si="0"/>
        <v>Apr 2018</v>
      </c>
      <c r="D4" t="s">
        <v>12</v>
      </c>
      <c r="E4" t="str">
        <f t="shared" si="1"/>
        <v>Brown [0.5] [6%]</v>
      </c>
      <c r="F4" s="2">
        <v>0.5</v>
      </c>
      <c r="G4" s="5">
        <f>IFERROR(F4/SUM(F$2:F$6),0)</f>
        <v>5.8823529411764705E-2</v>
      </c>
      <c r="H4">
        <f>SUM(F$2:F$6)</f>
        <v>8.5</v>
      </c>
    </row>
    <row r="5" spans="1:8">
      <c r="A5">
        <v>4</v>
      </c>
      <c r="B5">
        <v>2018</v>
      </c>
      <c r="C5" t="str">
        <f t="shared" si="0"/>
        <v>Apr 2018</v>
      </c>
      <c r="D5" t="s">
        <v>32</v>
      </c>
      <c r="E5" t="str">
        <f t="shared" si="1"/>
        <v>Townsend [1] [12%]</v>
      </c>
      <c r="F5" s="2">
        <v>1</v>
      </c>
      <c r="G5" s="5">
        <f>IFERROR(F5/SUM(F$2:F$6),0)</f>
        <v>0.11764705882352941</v>
      </c>
      <c r="H5">
        <f>SUM(F$2:F$6)</f>
        <v>8.5</v>
      </c>
    </row>
    <row r="6" spans="1:8">
      <c r="A6">
        <v>4</v>
      </c>
      <c r="B6">
        <v>2018</v>
      </c>
      <c r="C6" t="str">
        <f t="shared" si="0"/>
        <v>Apr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8.5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30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2018-06-05T16:46:39Z</dcterms:modified>
</cp:coreProperties>
</file>