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mattthewong/Desktop/FMM HWs/HW3/"/>
    </mc:Choice>
  </mc:AlternateContent>
  <bookViews>
    <workbookView xWindow="360" yWindow="460" windowWidth="25240" windowHeight="14340" activeTab="1"/>
  </bookViews>
  <sheets>
    <sheet name="MC Simulation" sheetId="1" r:id="rId1"/>
    <sheet name="Map" sheetId="2" r:id="rId2"/>
  </sheets>
  <definedNames>
    <definedName name="DCGRA">'MC Simulation'!$C$6</definedName>
    <definedName name="DCGRSD">'MC Simulation'!$C$7</definedName>
    <definedName name="DCGRV">'MC Simulation'!$C$8</definedName>
    <definedName name="ISP">'MC Simulation'!$C$9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E5" i="1"/>
  <c r="E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C8" i="1"/>
  <c r="I5" i="1"/>
  <c r="H5" i="1"/>
  <c r="G5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</calcChain>
</file>

<file path=xl/comments1.xml><?xml version="1.0" encoding="utf-8"?>
<comments xmlns="http://schemas.openxmlformats.org/spreadsheetml/2006/main">
  <authors>
    <author>Gary R. Evans</author>
  </authors>
  <commentList>
    <comment ref="E4" authorId="0">
      <text>
        <r>
          <rPr>
            <sz val="8"/>
            <color indexed="81"/>
            <rFont val="Tahoma"/>
            <family val="2"/>
          </rPr>
          <t>The number of simulations  and the depth of simulations are arbitrary. Default is 5 simulations of 100 observations. Expand by cutting and pasting.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This may be real or made up, like XXX.
</t>
        </r>
      </text>
    </comment>
    <comment ref="B6" authorId="0">
      <text>
        <r>
          <rPr>
            <sz val="8"/>
            <color indexed="81"/>
            <rFont val="Tahoma"/>
            <family val="2"/>
          </rPr>
          <t>If this is for a real stock, the is the mean daily continuous log growth rate for your data sample.</t>
        </r>
      </text>
    </comment>
    <comment ref="E6" authorId="0">
      <text>
        <r>
          <rPr>
            <sz val="8"/>
            <color indexed="81"/>
            <rFont val="Tahoma"/>
            <family val="2"/>
          </rPr>
          <t xml:space="preserve">This column is for the trend line only, determined by the alpha. Once you understand that, override these words and put in your trend line formula.
</t>
        </r>
      </text>
    </comment>
    <comment ref="F6" authorId="0">
      <text>
        <r>
          <rPr>
            <sz val="8"/>
            <color indexed="81"/>
            <rFont val="Tahoma"/>
            <family val="2"/>
          </rPr>
          <t>These next four columns need to have the random volatility walk added to the drift.</t>
        </r>
      </text>
    </comment>
    <comment ref="G6" authorId="0">
      <text>
        <r>
          <rPr>
            <sz val="8"/>
            <color indexed="81"/>
            <rFont val="Tahoma"/>
            <family val="2"/>
          </rPr>
          <t>These next four columns need to have the random volatility walk added to the drift.</t>
        </r>
      </text>
    </comment>
    <comment ref="H6" authorId="0">
      <text>
        <r>
          <rPr>
            <sz val="8"/>
            <color indexed="81"/>
            <rFont val="Tahoma"/>
            <family val="2"/>
          </rPr>
          <t>These next four columns need to have the random volatility walk added to the drift.</t>
        </r>
      </text>
    </comment>
    <comment ref="I6" authorId="0">
      <text>
        <r>
          <rPr>
            <sz val="8"/>
            <color indexed="81"/>
            <rFont val="Tahoma"/>
            <family val="2"/>
          </rPr>
          <t>These next four columns need to have the random volatility walk added to the drift.</t>
        </r>
      </text>
    </comment>
    <comment ref="B7" authorId="0">
      <text>
        <r>
          <rPr>
            <sz val="8"/>
            <color indexed="81"/>
            <rFont val="Tahoma"/>
            <family val="2"/>
          </rPr>
          <t>If this is for a real stock, this is the estimated standard deviation of the daily log continuous growth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This is always DCGR SD squared.
</t>
        </r>
      </text>
    </comment>
    <comment ref="B9" authorId="0">
      <text>
        <r>
          <rPr>
            <sz val="8"/>
            <color indexed="81"/>
            <rFont val="Tahoma"/>
            <family val="2"/>
          </rPr>
          <t>Depending upon context, this is the current price of the stock for a real simulation, or an arbitrary value for an artificial stimulation.</t>
        </r>
      </text>
    </comment>
  </commentList>
</comments>
</file>

<file path=xl/sharedStrings.xml><?xml version="1.0" encoding="utf-8"?>
<sst xmlns="http://schemas.openxmlformats.org/spreadsheetml/2006/main" count="18" uniqueCount="14">
  <si>
    <t xml:space="preserve">Analyst Name: </t>
  </si>
  <si>
    <t xml:space="preserve">Date: </t>
  </si>
  <si>
    <t xml:space="preserve">DCGR alpha: </t>
  </si>
  <si>
    <t xml:space="preserve">DCGR SD: </t>
  </si>
  <si>
    <t xml:space="preserve">DCGR Variance: </t>
  </si>
  <si>
    <t xml:space="preserve">Stock name/symbol: </t>
  </si>
  <si>
    <t xml:space="preserve">Initial Stock price: </t>
  </si>
  <si>
    <t>Monte Carlo Simulation</t>
  </si>
  <si>
    <t xml:space="preserve"> </t>
  </si>
  <si>
    <t>Note: Use column 1 to generate the trend line (no random component).</t>
  </si>
  <si>
    <t>Use columns 2 through 5 for the Monte Carlo simulation.</t>
  </si>
  <si>
    <t>After doing this for the values shown, down for the real values of the assigned stock.</t>
  </si>
  <si>
    <t>HMCIQ</t>
  </si>
  <si>
    <t>Matt 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</si>
</sst>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"/>
  </numFmts>
  <fonts count="3" x14ac:knownFonts="1">
    <font>
      <sz val="12"/>
      <color theme="1"/>
      <name val="Times New Roman"/>
      <family val="2"/>
    </font>
    <font>
      <sz val="8"/>
      <color indexed="81"/>
      <name val="Tahoma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right"/>
    </xf>
    <xf numFmtId="0" fontId="0" fillId="2" borderId="2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2" fillId="4" borderId="10" xfId="0" applyFont="1" applyFill="1" applyBorder="1" applyAlignment="1">
      <alignment horizontal="center"/>
    </xf>
    <xf numFmtId="164" fontId="0" fillId="2" borderId="2" xfId="0" applyNumberFormat="1" applyFill="1" applyBorder="1"/>
    <xf numFmtId="165" fontId="0" fillId="2" borderId="2" xfId="0" applyNumberFormat="1" applyFill="1" applyBorder="1"/>
    <xf numFmtId="2" fontId="0" fillId="2" borderId="2" xfId="0" applyNumberFormat="1" applyFill="1" applyBorder="1"/>
    <xf numFmtId="164" fontId="0" fillId="0" borderId="1" xfId="0" applyNumberFormat="1" applyBorder="1"/>
    <xf numFmtId="164" fontId="0" fillId="0" borderId="5" xfId="0" applyNumberFormat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6" fontId="0" fillId="2" borderId="2" xfId="0" applyNumberForma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'MC Simulation'!$D$5:$D$105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'MC Simulation'!$E$5:$E$105</c:f>
              <c:numCache>
                <c:formatCode>0.00000</c:formatCode>
                <c:ptCount val="101"/>
                <c:pt idx="0">
                  <c:v>10.0</c:v>
                </c:pt>
                <c:pt idx="1">
                  <c:v>10.47074410956937</c:v>
                </c:pt>
                <c:pt idx="2">
                  <c:v>10.50246606576993</c:v>
                </c:pt>
                <c:pt idx="3">
                  <c:v>10.53428412617232</c:v>
                </c:pt>
                <c:pt idx="4">
                  <c:v>10.5661985819319</c:v>
                </c:pt>
                <c:pt idx="5">
                  <c:v>10.5982097250861</c:v>
                </c:pt>
                <c:pt idx="6">
                  <c:v>10.63031784855712</c:v>
                </c:pt>
                <c:pt idx="7">
                  <c:v>10.66252324615458</c:v>
                </c:pt>
                <c:pt idx="8">
                  <c:v>10.69482621257823</c:v>
                </c:pt>
                <c:pt idx="9">
                  <c:v>10.72722704342061</c:v>
                </c:pt>
                <c:pt idx="10">
                  <c:v>10.75972603516981</c:v>
                </c:pt>
                <c:pt idx="11">
                  <c:v>10.79232348521213</c:v>
                </c:pt>
                <c:pt idx="12">
                  <c:v>10.82501969183486</c:v>
                </c:pt>
                <c:pt idx="13">
                  <c:v>10.85781495422894</c:v>
                </c:pt>
                <c:pt idx="14">
                  <c:v>10.89070957249175</c:v>
                </c:pt>
                <c:pt idx="15">
                  <c:v>10.92370384762983</c:v>
                </c:pt>
                <c:pt idx="16">
                  <c:v>10.95679808156166</c:v>
                </c:pt>
                <c:pt idx="17">
                  <c:v>10.98999257712039</c:v>
                </c:pt>
                <c:pt idx="18">
                  <c:v>11.02328763805663</c:v>
                </c:pt>
                <c:pt idx="19">
                  <c:v>11.05668356904123</c:v>
                </c:pt>
                <c:pt idx="20">
                  <c:v>11.09018067566807</c:v>
                </c:pt>
                <c:pt idx="21">
                  <c:v>11.12377926445684</c:v>
                </c:pt>
                <c:pt idx="22">
                  <c:v>11.15747964285586</c:v>
                </c:pt>
                <c:pt idx="23">
                  <c:v>11.19128211924489</c:v>
                </c:pt>
                <c:pt idx="24">
                  <c:v>11.22518700293795</c:v>
                </c:pt>
                <c:pt idx="25">
                  <c:v>11.25919460418616</c:v>
                </c:pt>
                <c:pt idx="26">
                  <c:v>11.29330523418057</c:v>
                </c:pt>
                <c:pt idx="27">
                  <c:v>11.32751920505498</c:v>
                </c:pt>
                <c:pt idx="28">
                  <c:v>11.36183682988886</c:v>
                </c:pt>
                <c:pt idx="29">
                  <c:v>11.39625842271016</c:v>
                </c:pt>
                <c:pt idx="30">
                  <c:v>11.43078429849821</c:v>
                </c:pt>
                <c:pt idx="31">
                  <c:v>11.4654147731866</c:v>
                </c:pt>
                <c:pt idx="32">
                  <c:v>11.50015016366605</c:v>
                </c:pt>
                <c:pt idx="33">
                  <c:v>11.53499078778734</c:v>
                </c:pt>
                <c:pt idx="34">
                  <c:v>11.56993696436419</c:v>
                </c:pt>
                <c:pt idx="35">
                  <c:v>11.60498901317621</c:v>
                </c:pt>
                <c:pt idx="36">
                  <c:v>11.6401472549718</c:v>
                </c:pt>
                <c:pt idx="37">
                  <c:v>11.67541201147108</c:v>
                </c:pt>
                <c:pt idx="38">
                  <c:v>11.71078360536887</c:v>
                </c:pt>
                <c:pt idx="39">
                  <c:v>11.74626236033761</c:v>
                </c:pt>
                <c:pt idx="40">
                  <c:v>11.78184860103032</c:v>
                </c:pt>
                <c:pt idx="41">
                  <c:v>11.8175426530836</c:v>
                </c:pt>
                <c:pt idx="42">
                  <c:v>11.85334484312057</c:v>
                </c:pt>
                <c:pt idx="43">
                  <c:v>11.88925549875392</c:v>
                </c:pt>
                <c:pt idx="44">
                  <c:v>11.92527494858882</c:v>
                </c:pt>
                <c:pt idx="45">
                  <c:v>11.96140352222601</c:v>
                </c:pt>
                <c:pt idx="46">
                  <c:v>11.99764155026478</c:v>
                </c:pt>
                <c:pt idx="47">
                  <c:v>12.03398936430597</c:v>
                </c:pt>
                <c:pt idx="48">
                  <c:v>12.07044729695506</c:v>
                </c:pt>
                <c:pt idx="49">
                  <c:v>12.10701568182517</c:v>
                </c:pt>
                <c:pt idx="50">
                  <c:v>12.14369485354013</c:v>
                </c:pt>
                <c:pt idx="51">
                  <c:v>12.18048514773755</c:v>
                </c:pt>
                <c:pt idx="52">
                  <c:v>12.21738690107187</c:v>
                </c:pt>
                <c:pt idx="53">
                  <c:v>12.25440045121745</c:v>
                </c:pt>
                <c:pt idx="54">
                  <c:v>12.29152613687167</c:v>
                </c:pt>
                <c:pt idx="55">
                  <c:v>12.32876429775802</c:v>
                </c:pt>
                <c:pt idx="56">
                  <c:v>12.3661152746292</c:v>
                </c:pt>
                <c:pt idx="57">
                  <c:v>12.40357940927024</c:v>
                </c:pt>
                <c:pt idx="58">
                  <c:v>12.44115704450167</c:v>
                </c:pt>
                <c:pt idx="59">
                  <c:v>12.47884852418259</c:v>
                </c:pt>
                <c:pt idx="60">
                  <c:v>12.51665419321387</c:v>
                </c:pt>
                <c:pt idx="61">
                  <c:v>12.55457439754126</c:v>
                </c:pt>
                <c:pt idx="62">
                  <c:v>12.5926094841586</c:v>
                </c:pt>
                <c:pt idx="63">
                  <c:v>12.63075980111097</c:v>
                </c:pt>
                <c:pt idx="64">
                  <c:v>12.66902569749788</c:v>
                </c:pt>
                <c:pt idx="65">
                  <c:v>12.70740752347646</c:v>
                </c:pt>
                <c:pt idx="66">
                  <c:v>12.74590563026469</c:v>
                </c:pt>
                <c:pt idx="67">
                  <c:v>12.78452037014456</c:v>
                </c:pt>
                <c:pt idx="68">
                  <c:v>12.82325209646535</c:v>
                </c:pt>
                <c:pt idx="69">
                  <c:v>12.86210116364684</c:v>
                </c:pt>
                <c:pt idx="70">
                  <c:v>12.90106792718254</c:v>
                </c:pt>
                <c:pt idx="71">
                  <c:v>12.94015274364296</c:v>
                </c:pt>
                <c:pt idx="72">
                  <c:v>12.97935597067887</c:v>
                </c:pt>
                <c:pt idx="73">
                  <c:v>13.01867796702458</c:v>
                </c:pt>
                <c:pt idx="74">
                  <c:v>13.05811909250121</c:v>
                </c:pt>
                <c:pt idx="75">
                  <c:v>13.09767970801997</c:v>
                </c:pt>
                <c:pt idx="76">
                  <c:v>13.1373601755855</c:v>
                </c:pt>
                <c:pt idx="77">
                  <c:v>13.17716085829916</c:v>
                </c:pt>
                <c:pt idx="78">
                  <c:v>13.21708212036235</c:v>
                </c:pt>
                <c:pt idx="79">
                  <c:v>13.25712432707985</c:v>
                </c:pt>
                <c:pt idx="80">
                  <c:v>13.29728784486314</c:v>
                </c:pt>
                <c:pt idx="81">
                  <c:v>13.3375730412338</c:v>
                </c:pt>
                <c:pt idx="82">
                  <c:v>13.37798028482685</c:v>
                </c:pt>
                <c:pt idx="83">
                  <c:v>13.41850994539408</c:v>
                </c:pt>
                <c:pt idx="84">
                  <c:v>13.45916239380752</c:v>
                </c:pt>
                <c:pt idx="85">
                  <c:v>13.49993800206275</c:v>
                </c:pt>
                <c:pt idx="86">
                  <c:v>13.54083714328237</c:v>
                </c:pt>
                <c:pt idx="87">
                  <c:v>13.58186019171935</c:v>
                </c:pt>
                <c:pt idx="88">
                  <c:v>13.62300752276052</c:v>
                </c:pt>
                <c:pt idx="89">
                  <c:v>13.66427951292996</c:v>
                </c:pt>
                <c:pt idx="90">
                  <c:v>13.70567653989247</c:v>
                </c:pt>
                <c:pt idx="91">
                  <c:v>13.74719898245701</c:v>
                </c:pt>
                <c:pt idx="92">
                  <c:v>13.78884722058015</c:v>
                </c:pt>
                <c:pt idx="93">
                  <c:v>13.83062163536961</c:v>
                </c:pt>
                <c:pt idx="94">
                  <c:v>13.87252260908769</c:v>
                </c:pt>
                <c:pt idx="95">
                  <c:v>13.91455052515476</c:v>
                </c:pt>
                <c:pt idx="96">
                  <c:v>13.95670576815282</c:v>
                </c:pt>
                <c:pt idx="97">
                  <c:v>13.998988723829</c:v>
                </c:pt>
                <c:pt idx="98">
                  <c:v>14.04139977909903</c:v>
                </c:pt>
                <c:pt idx="99">
                  <c:v>14.08393932205091</c:v>
                </c:pt>
                <c:pt idx="100">
                  <c:v>14.12660774194832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'MC Simulation'!$D$5:$D$105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'MC Simulation'!$F$5:$F$105</c:f>
              <c:numCache>
                <c:formatCode>0.00000</c:formatCode>
                <c:ptCount val="101"/>
                <c:pt idx="0">
                  <c:v>10.0</c:v>
                </c:pt>
                <c:pt idx="1">
                  <c:v>9.736090680520684</c:v>
                </c:pt>
                <c:pt idx="2">
                  <c:v>9.903160582138597</c:v>
                </c:pt>
                <c:pt idx="3">
                  <c:v>10.08160430638001</c:v>
                </c:pt>
                <c:pt idx="4">
                  <c:v>9.98656937642267</c:v>
                </c:pt>
                <c:pt idx="5">
                  <c:v>9.665863363419994</c:v>
                </c:pt>
                <c:pt idx="6">
                  <c:v>10.02888167455355</c:v>
                </c:pt>
                <c:pt idx="7">
                  <c:v>10.38365903233717</c:v>
                </c:pt>
                <c:pt idx="8">
                  <c:v>9.954928763410418</c:v>
                </c:pt>
                <c:pt idx="9">
                  <c:v>9.721933939872061</c:v>
                </c:pt>
                <c:pt idx="10">
                  <c:v>9.093241285862793</c:v>
                </c:pt>
                <c:pt idx="11">
                  <c:v>8.94519030155877</c:v>
                </c:pt>
                <c:pt idx="12">
                  <c:v>8.92687649093221</c:v>
                </c:pt>
                <c:pt idx="13">
                  <c:v>8.786492133891346</c:v>
                </c:pt>
                <c:pt idx="14">
                  <c:v>9.094169649375031</c:v>
                </c:pt>
                <c:pt idx="15">
                  <c:v>9.501175656243174</c:v>
                </c:pt>
                <c:pt idx="16">
                  <c:v>8.837134611211558</c:v>
                </c:pt>
                <c:pt idx="17">
                  <c:v>8.942306381460835</c:v>
                </c:pt>
                <c:pt idx="18">
                  <c:v>8.887149772478007</c:v>
                </c:pt>
                <c:pt idx="19">
                  <c:v>9.486848591753226</c:v>
                </c:pt>
                <c:pt idx="20">
                  <c:v>8.911093412742612</c:v>
                </c:pt>
                <c:pt idx="21">
                  <c:v>9.673540583315082</c:v>
                </c:pt>
                <c:pt idx="22">
                  <c:v>9.621291738365217</c:v>
                </c:pt>
                <c:pt idx="23">
                  <c:v>9.578975057660404</c:v>
                </c:pt>
                <c:pt idx="24">
                  <c:v>9.695949738786337</c:v>
                </c:pt>
                <c:pt idx="25">
                  <c:v>9.228222098853569</c:v>
                </c:pt>
                <c:pt idx="26">
                  <c:v>9.441569743439931</c:v>
                </c:pt>
                <c:pt idx="27">
                  <c:v>9.133743493089747</c:v>
                </c:pt>
                <c:pt idx="28">
                  <c:v>9.92931877852279</c:v>
                </c:pt>
                <c:pt idx="29">
                  <c:v>10.19705850444666</c:v>
                </c:pt>
                <c:pt idx="30">
                  <c:v>9.99503201128596</c:v>
                </c:pt>
                <c:pt idx="31">
                  <c:v>10.11500738904707</c:v>
                </c:pt>
                <c:pt idx="32">
                  <c:v>10.38776124864703</c:v>
                </c:pt>
                <c:pt idx="33">
                  <c:v>11.14673472210715</c:v>
                </c:pt>
                <c:pt idx="34">
                  <c:v>10.8305421730463</c:v>
                </c:pt>
                <c:pt idx="35">
                  <c:v>10.8560110146388</c:v>
                </c:pt>
                <c:pt idx="36">
                  <c:v>10.38634426081433</c:v>
                </c:pt>
                <c:pt idx="37">
                  <c:v>10.466097021118</c:v>
                </c:pt>
                <c:pt idx="38">
                  <c:v>10.07099584084353</c:v>
                </c:pt>
                <c:pt idx="39">
                  <c:v>9.92201694814625</c:v>
                </c:pt>
                <c:pt idx="40">
                  <c:v>10.14333961783816</c:v>
                </c:pt>
                <c:pt idx="41">
                  <c:v>9.96257101333544</c:v>
                </c:pt>
                <c:pt idx="42">
                  <c:v>9.754387487406441</c:v>
                </c:pt>
                <c:pt idx="43">
                  <c:v>10.48639326990053</c:v>
                </c:pt>
                <c:pt idx="44">
                  <c:v>10.91882102515412</c:v>
                </c:pt>
                <c:pt idx="45">
                  <c:v>10.9404752168709</c:v>
                </c:pt>
                <c:pt idx="46">
                  <c:v>11.07621124849559</c:v>
                </c:pt>
                <c:pt idx="47">
                  <c:v>11.29408967826689</c:v>
                </c:pt>
                <c:pt idx="48">
                  <c:v>10.61423653237974</c:v>
                </c:pt>
                <c:pt idx="49">
                  <c:v>10.33511764398218</c:v>
                </c:pt>
                <c:pt idx="50">
                  <c:v>10.63897912019015</c:v>
                </c:pt>
                <c:pt idx="51">
                  <c:v>11.07980173474657</c:v>
                </c:pt>
                <c:pt idx="52">
                  <c:v>10.6334624267951</c:v>
                </c:pt>
                <c:pt idx="53">
                  <c:v>10.3437369628988</c:v>
                </c:pt>
                <c:pt idx="54">
                  <c:v>10.2280794159689</c:v>
                </c:pt>
                <c:pt idx="55">
                  <c:v>11.39972696323799</c:v>
                </c:pt>
                <c:pt idx="56">
                  <c:v>11.17785006418687</c:v>
                </c:pt>
                <c:pt idx="57">
                  <c:v>10.50097811670491</c:v>
                </c:pt>
                <c:pt idx="58">
                  <c:v>10.65088671062966</c:v>
                </c:pt>
                <c:pt idx="59">
                  <c:v>10.43029863509838</c:v>
                </c:pt>
                <c:pt idx="60">
                  <c:v>10.0592383098637</c:v>
                </c:pt>
                <c:pt idx="61">
                  <c:v>9.77258322540838</c:v>
                </c:pt>
                <c:pt idx="62">
                  <c:v>9.295601090686265</c:v>
                </c:pt>
                <c:pt idx="63">
                  <c:v>9.686186161154898</c:v>
                </c:pt>
                <c:pt idx="64">
                  <c:v>10.61970029240647</c:v>
                </c:pt>
                <c:pt idx="65">
                  <c:v>11.34708128119952</c:v>
                </c:pt>
                <c:pt idx="66">
                  <c:v>11.39003017339787</c:v>
                </c:pt>
                <c:pt idx="67">
                  <c:v>10.08716790034855</c:v>
                </c:pt>
                <c:pt idx="68">
                  <c:v>9.948540165372274</c:v>
                </c:pt>
                <c:pt idx="69">
                  <c:v>9.346573861323138</c:v>
                </c:pt>
                <c:pt idx="70">
                  <c:v>9.979771974205023</c:v>
                </c:pt>
                <c:pt idx="71">
                  <c:v>10.93116182721646</c:v>
                </c:pt>
                <c:pt idx="72">
                  <c:v>11.45807815931694</c:v>
                </c:pt>
                <c:pt idx="73">
                  <c:v>11.35763237937641</c:v>
                </c:pt>
                <c:pt idx="74">
                  <c:v>11.80431875399502</c:v>
                </c:pt>
                <c:pt idx="75">
                  <c:v>12.89497249438595</c:v>
                </c:pt>
                <c:pt idx="76">
                  <c:v>13.15146955972575</c:v>
                </c:pt>
                <c:pt idx="77">
                  <c:v>13.6624113962394</c:v>
                </c:pt>
                <c:pt idx="78">
                  <c:v>13.2447657103997</c:v>
                </c:pt>
                <c:pt idx="79">
                  <c:v>12.68653874945498</c:v>
                </c:pt>
                <c:pt idx="80">
                  <c:v>12.78136605714711</c:v>
                </c:pt>
                <c:pt idx="81">
                  <c:v>13.15568173862622</c:v>
                </c:pt>
                <c:pt idx="82">
                  <c:v>14.39718140561428</c:v>
                </c:pt>
                <c:pt idx="83">
                  <c:v>13.92205280885538</c:v>
                </c:pt>
                <c:pt idx="84">
                  <c:v>13.46878558898416</c:v>
                </c:pt>
                <c:pt idx="85">
                  <c:v>12.64401125287561</c:v>
                </c:pt>
                <c:pt idx="86">
                  <c:v>12.86666022653496</c:v>
                </c:pt>
                <c:pt idx="87">
                  <c:v>12.47210914203714</c:v>
                </c:pt>
                <c:pt idx="88">
                  <c:v>13.26216744900185</c:v>
                </c:pt>
                <c:pt idx="89">
                  <c:v>13.55764061308627</c:v>
                </c:pt>
                <c:pt idx="90">
                  <c:v>12.89817690286834</c:v>
                </c:pt>
                <c:pt idx="91">
                  <c:v>12.93130199350806</c:v>
                </c:pt>
                <c:pt idx="92">
                  <c:v>12.3677411359012</c:v>
                </c:pt>
                <c:pt idx="93">
                  <c:v>12.5293647479092</c:v>
                </c:pt>
                <c:pt idx="94">
                  <c:v>12.37768114739059</c:v>
                </c:pt>
                <c:pt idx="95">
                  <c:v>12.4101916561392</c:v>
                </c:pt>
                <c:pt idx="96">
                  <c:v>12.65199824915313</c:v>
                </c:pt>
                <c:pt idx="97">
                  <c:v>13.29827289936993</c:v>
                </c:pt>
                <c:pt idx="98">
                  <c:v>12.83616429421033</c:v>
                </c:pt>
                <c:pt idx="99">
                  <c:v>13.03398944253919</c:v>
                </c:pt>
                <c:pt idx="100">
                  <c:v>13.030143515866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'MC Simulation'!$D$5:$D$105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'MC Simulation'!$G$5:$G$105</c:f>
              <c:numCache>
                <c:formatCode>0.00000</c:formatCode>
                <c:ptCount val="101"/>
                <c:pt idx="0">
                  <c:v>10.0</c:v>
                </c:pt>
                <c:pt idx="1">
                  <c:v>10.34634710895466</c:v>
                </c:pt>
                <c:pt idx="2">
                  <c:v>10.27841308616287</c:v>
                </c:pt>
                <c:pt idx="3">
                  <c:v>10.08848442442008</c:v>
                </c:pt>
                <c:pt idx="4">
                  <c:v>10.59436590420777</c:v>
                </c:pt>
                <c:pt idx="5">
                  <c:v>11.00272580938231</c:v>
                </c:pt>
                <c:pt idx="6">
                  <c:v>11.9016413096886</c:v>
                </c:pt>
                <c:pt idx="7">
                  <c:v>11.78123102482471</c:v>
                </c:pt>
                <c:pt idx="8">
                  <c:v>12.17696713725251</c:v>
                </c:pt>
                <c:pt idx="9">
                  <c:v>11.81297756470016</c:v>
                </c:pt>
                <c:pt idx="10">
                  <c:v>11.45065052600603</c:v>
                </c:pt>
                <c:pt idx="11">
                  <c:v>11.87934093852084</c:v>
                </c:pt>
                <c:pt idx="12">
                  <c:v>11.8221774834573</c:v>
                </c:pt>
                <c:pt idx="13">
                  <c:v>11.32204198211859</c:v>
                </c:pt>
                <c:pt idx="14">
                  <c:v>10.92529890909817</c:v>
                </c:pt>
                <c:pt idx="15">
                  <c:v>10.68698109788844</c:v>
                </c:pt>
                <c:pt idx="16">
                  <c:v>10.361352778129</c:v>
                </c:pt>
                <c:pt idx="17">
                  <c:v>9.827642599994586</c:v>
                </c:pt>
                <c:pt idx="18">
                  <c:v>9.587396839059156</c:v>
                </c:pt>
                <c:pt idx="19">
                  <c:v>10.02062746407034</c:v>
                </c:pt>
                <c:pt idx="20">
                  <c:v>10.17830843694251</c:v>
                </c:pt>
                <c:pt idx="21">
                  <c:v>9.873146006734167</c:v>
                </c:pt>
                <c:pt idx="22">
                  <c:v>9.999207486738456</c:v>
                </c:pt>
                <c:pt idx="23">
                  <c:v>9.706129028938573</c:v>
                </c:pt>
                <c:pt idx="24">
                  <c:v>9.294331043052866</c:v>
                </c:pt>
                <c:pt idx="25">
                  <c:v>10.07832817293751</c:v>
                </c:pt>
                <c:pt idx="26">
                  <c:v>10.21785320807851</c:v>
                </c:pt>
                <c:pt idx="27">
                  <c:v>10.04634048614873</c:v>
                </c:pt>
                <c:pt idx="28">
                  <c:v>10.30799975191987</c:v>
                </c:pt>
                <c:pt idx="29">
                  <c:v>10.29786242925471</c:v>
                </c:pt>
                <c:pt idx="30">
                  <c:v>9.452341621331323</c:v>
                </c:pt>
                <c:pt idx="31">
                  <c:v>9.912451713425744</c:v>
                </c:pt>
                <c:pt idx="32">
                  <c:v>10.27663199113939</c:v>
                </c:pt>
                <c:pt idx="33">
                  <c:v>9.808086434319553</c:v>
                </c:pt>
                <c:pt idx="34">
                  <c:v>9.779089570524773</c:v>
                </c:pt>
                <c:pt idx="35">
                  <c:v>9.573364586851735</c:v>
                </c:pt>
                <c:pt idx="36">
                  <c:v>9.590209408393004</c:v>
                </c:pt>
                <c:pt idx="37">
                  <c:v>9.678337625155795</c:v>
                </c:pt>
                <c:pt idx="38">
                  <c:v>10.32641791536393</c:v>
                </c:pt>
                <c:pt idx="39">
                  <c:v>10.30161225974956</c:v>
                </c:pt>
                <c:pt idx="40">
                  <c:v>10.88897412765968</c:v>
                </c:pt>
                <c:pt idx="41">
                  <c:v>10.2619133550006</c:v>
                </c:pt>
                <c:pt idx="42">
                  <c:v>11.2878478925698</c:v>
                </c:pt>
                <c:pt idx="43">
                  <c:v>11.41357211554008</c:v>
                </c:pt>
                <c:pt idx="44">
                  <c:v>11.03429815540556</c:v>
                </c:pt>
                <c:pt idx="45">
                  <c:v>11.53101166947608</c:v>
                </c:pt>
                <c:pt idx="46">
                  <c:v>12.02166125534366</c:v>
                </c:pt>
                <c:pt idx="47">
                  <c:v>12.38004566639744</c:v>
                </c:pt>
                <c:pt idx="48">
                  <c:v>13.29181581311576</c:v>
                </c:pt>
                <c:pt idx="49">
                  <c:v>12.67296074190665</c:v>
                </c:pt>
                <c:pt idx="50">
                  <c:v>12.32249419332251</c:v>
                </c:pt>
                <c:pt idx="51">
                  <c:v>12.37565823537928</c:v>
                </c:pt>
                <c:pt idx="52">
                  <c:v>12.33059549857857</c:v>
                </c:pt>
                <c:pt idx="53">
                  <c:v>12.41780996632433</c:v>
                </c:pt>
                <c:pt idx="54">
                  <c:v>13.09305637098291</c:v>
                </c:pt>
                <c:pt idx="55">
                  <c:v>13.34439709069755</c:v>
                </c:pt>
                <c:pt idx="56">
                  <c:v>12.9376319707193</c:v>
                </c:pt>
                <c:pt idx="57">
                  <c:v>13.36199713870027</c:v>
                </c:pt>
                <c:pt idx="58">
                  <c:v>14.18197548416777</c:v>
                </c:pt>
                <c:pt idx="59">
                  <c:v>14.63364803794094</c:v>
                </c:pt>
                <c:pt idx="60">
                  <c:v>15.07783513019631</c:v>
                </c:pt>
                <c:pt idx="61">
                  <c:v>15.73992975232604</c:v>
                </c:pt>
                <c:pt idx="62">
                  <c:v>15.78491179452578</c:v>
                </c:pt>
                <c:pt idx="63">
                  <c:v>16.68649618619322</c:v>
                </c:pt>
                <c:pt idx="64">
                  <c:v>16.10738538296445</c:v>
                </c:pt>
                <c:pt idx="65">
                  <c:v>15.89123877108044</c:v>
                </c:pt>
                <c:pt idx="66">
                  <c:v>15.6032605781439</c:v>
                </c:pt>
                <c:pt idx="67">
                  <c:v>17.23173340896835</c:v>
                </c:pt>
                <c:pt idx="68">
                  <c:v>17.69866471683885</c:v>
                </c:pt>
                <c:pt idx="69">
                  <c:v>17.57562435946057</c:v>
                </c:pt>
                <c:pt idx="70">
                  <c:v>18.57787733926714</c:v>
                </c:pt>
                <c:pt idx="71">
                  <c:v>17.99487866894311</c:v>
                </c:pt>
                <c:pt idx="72">
                  <c:v>18.20911566995755</c:v>
                </c:pt>
                <c:pt idx="73">
                  <c:v>18.84263419429044</c:v>
                </c:pt>
                <c:pt idx="74">
                  <c:v>19.38157994479169</c:v>
                </c:pt>
                <c:pt idx="75">
                  <c:v>19.61716981327216</c:v>
                </c:pt>
                <c:pt idx="76">
                  <c:v>19.42257698348008</c:v>
                </c:pt>
                <c:pt idx="77">
                  <c:v>18.61314442040651</c:v>
                </c:pt>
                <c:pt idx="78">
                  <c:v>17.51661824703821</c:v>
                </c:pt>
                <c:pt idx="79">
                  <c:v>16.49674334314542</c:v>
                </c:pt>
                <c:pt idx="80">
                  <c:v>14.97403593463217</c:v>
                </c:pt>
                <c:pt idx="81">
                  <c:v>14.87699162344897</c:v>
                </c:pt>
                <c:pt idx="82">
                  <c:v>14.79708657005405</c:v>
                </c:pt>
                <c:pt idx="83">
                  <c:v>15.75500857615833</c:v>
                </c:pt>
                <c:pt idx="84">
                  <c:v>15.11360363224256</c:v>
                </c:pt>
                <c:pt idx="85">
                  <c:v>15.79586510600861</c:v>
                </c:pt>
                <c:pt idx="86">
                  <c:v>14.82457605413573</c:v>
                </c:pt>
                <c:pt idx="87">
                  <c:v>15.26564329533234</c:v>
                </c:pt>
                <c:pt idx="88">
                  <c:v>15.77276738679018</c:v>
                </c:pt>
                <c:pt idx="89">
                  <c:v>15.0839914724049</c:v>
                </c:pt>
                <c:pt idx="90">
                  <c:v>15.54053114888641</c:v>
                </c:pt>
                <c:pt idx="91">
                  <c:v>14.37368369941247</c:v>
                </c:pt>
                <c:pt idx="92">
                  <c:v>14.53998522078739</c:v>
                </c:pt>
                <c:pt idx="93">
                  <c:v>15.24087091942467</c:v>
                </c:pt>
                <c:pt idx="94">
                  <c:v>14.48267780390863</c:v>
                </c:pt>
                <c:pt idx="95">
                  <c:v>13.43076094038725</c:v>
                </c:pt>
                <c:pt idx="96">
                  <c:v>13.86127767558108</c:v>
                </c:pt>
                <c:pt idx="97">
                  <c:v>14.62374355526747</c:v>
                </c:pt>
                <c:pt idx="98">
                  <c:v>13.16784064553059</c:v>
                </c:pt>
                <c:pt idx="99">
                  <c:v>12.89186765364035</c:v>
                </c:pt>
                <c:pt idx="100">
                  <c:v>13.22316590158737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'MC Simulation'!$D$5:$D$105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'MC Simulation'!$H$5:$H$105</c:f>
              <c:numCache>
                <c:formatCode>0.00000</c:formatCode>
                <c:ptCount val="101"/>
                <c:pt idx="0">
                  <c:v>10.0</c:v>
                </c:pt>
                <c:pt idx="1">
                  <c:v>11.02050441827505</c:v>
                </c:pt>
                <c:pt idx="2">
                  <c:v>10.43949367909154</c:v>
                </c:pt>
                <c:pt idx="3">
                  <c:v>10.7863423808602</c:v>
                </c:pt>
                <c:pt idx="4">
                  <c:v>10.22080347456609</c:v>
                </c:pt>
                <c:pt idx="5">
                  <c:v>10.18058571586397</c:v>
                </c:pt>
                <c:pt idx="6">
                  <c:v>9.69850099506184</c:v>
                </c:pt>
                <c:pt idx="7">
                  <c:v>9.783581781619013</c:v>
                </c:pt>
                <c:pt idx="8">
                  <c:v>10.2321525230933</c:v>
                </c:pt>
                <c:pt idx="9">
                  <c:v>10.22660216991384</c:v>
                </c:pt>
                <c:pt idx="10">
                  <c:v>10.10050724409066</c:v>
                </c:pt>
                <c:pt idx="11">
                  <c:v>10.55936210453085</c:v>
                </c:pt>
                <c:pt idx="12">
                  <c:v>11.00614564808495</c:v>
                </c:pt>
                <c:pt idx="13">
                  <c:v>11.14024687042919</c:v>
                </c:pt>
                <c:pt idx="14">
                  <c:v>11.57851515112363</c:v>
                </c:pt>
                <c:pt idx="15">
                  <c:v>11.04284362357621</c:v>
                </c:pt>
                <c:pt idx="16">
                  <c:v>11.43560994761509</c:v>
                </c:pt>
                <c:pt idx="17">
                  <c:v>11.58951268360442</c:v>
                </c:pt>
                <c:pt idx="18">
                  <c:v>11.86963430366502</c:v>
                </c:pt>
                <c:pt idx="19">
                  <c:v>11.95509339459366</c:v>
                </c:pt>
                <c:pt idx="20">
                  <c:v>10.68164118477945</c:v>
                </c:pt>
                <c:pt idx="21">
                  <c:v>10.6579563106735</c:v>
                </c:pt>
                <c:pt idx="22">
                  <c:v>11.43048548702849</c:v>
                </c:pt>
                <c:pt idx="23">
                  <c:v>12.44890950867791</c:v>
                </c:pt>
                <c:pt idx="24">
                  <c:v>12.44846722096388</c:v>
                </c:pt>
                <c:pt idx="25">
                  <c:v>12.27716185856256</c:v>
                </c:pt>
                <c:pt idx="26">
                  <c:v>12.23723844780301</c:v>
                </c:pt>
                <c:pt idx="27">
                  <c:v>12.21811947666155</c:v>
                </c:pt>
                <c:pt idx="28">
                  <c:v>12.27601762718525</c:v>
                </c:pt>
                <c:pt idx="29">
                  <c:v>12.7324202582043</c:v>
                </c:pt>
                <c:pt idx="30">
                  <c:v>12.32184880300285</c:v>
                </c:pt>
                <c:pt idx="31">
                  <c:v>12.54801264242428</c:v>
                </c:pt>
                <c:pt idx="32">
                  <c:v>12.1834447426839</c:v>
                </c:pt>
                <c:pt idx="33">
                  <c:v>11.79365586322105</c:v>
                </c:pt>
                <c:pt idx="34">
                  <c:v>11.05957104726063</c:v>
                </c:pt>
                <c:pt idx="35">
                  <c:v>10.51143403055987</c:v>
                </c:pt>
                <c:pt idx="36">
                  <c:v>10.92633625891922</c:v>
                </c:pt>
                <c:pt idx="37">
                  <c:v>10.59901866063189</c:v>
                </c:pt>
                <c:pt idx="38">
                  <c:v>10.3877834331367</c:v>
                </c:pt>
                <c:pt idx="39">
                  <c:v>9.62501485640215</c:v>
                </c:pt>
                <c:pt idx="40">
                  <c:v>8.938266589533569</c:v>
                </c:pt>
                <c:pt idx="41">
                  <c:v>9.6914569282273</c:v>
                </c:pt>
                <c:pt idx="42">
                  <c:v>9.604521488948855</c:v>
                </c:pt>
                <c:pt idx="43">
                  <c:v>9.220169809577928</c:v>
                </c:pt>
                <c:pt idx="44">
                  <c:v>9.016196710089815</c:v>
                </c:pt>
                <c:pt idx="45">
                  <c:v>8.893066161939842</c:v>
                </c:pt>
                <c:pt idx="46">
                  <c:v>8.86068041710169</c:v>
                </c:pt>
                <c:pt idx="47">
                  <c:v>9.59599944854628</c:v>
                </c:pt>
                <c:pt idx="48">
                  <c:v>9.673587954033985</c:v>
                </c:pt>
                <c:pt idx="49">
                  <c:v>9.593470882112836</c:v>
                </c:pt>
                <c:pt idx="50">
                  <c:v>10.29659706464827</c:v>
                </c:pt>
                <c:pt idx="51">
                  <c:v>10.21581084571174</c:v>
                </c:pt>
                <c:pt idx="52">
                  <c:v>10.17039087431064</c:v>
                </c:pt>
                <c:pt idx="53">
                  <c:v>10.16616907704569</c:v>
                </c:pt>
                <c:pt idx="54">
                  <c:v>10.10797089571176</c:v>
                </c:pt>
                <c:pt idx="55">
                  <c:v>9.801619908606777</c:v>
                </c:pt>
                <c:pt idx="56">
                  <c:v>10.13975589817255</c:v>
                </c:pt>
                <c:pt idx="57">
                  <c:v>9.648861816871255</c:v>
                </c:pt>
                <c:pt idx="58">
                  <c:v>10.80045763067802</c:v>
                </c:pt>
                <c:pt idx="59">
                  <c:v>10.26087814103172</c:v>
                </c:pt>
                <c:pt idx="60">
                  <c:v>10.04068506270393</c:v>
                </c:pt>
                <c:pt idx="61">
                  <c:v>10.58418727971913</c:v>
                </c:pt>
                <c:pt idx="62">
                  <c:v>10.10222590235943</c:v>
                </c:pt>
                <c:pt idx="63">
                  <c:v>10.86680053274203</c:v>
                </c:pt>
                <c:pt idx="64">
                  <c:v>11.78041951053313</c:v>
                </c:pt>
                <c:pt idx="65">
                  <c:v>11.53967022848765</c:v>
                </c:pt>
                <c:pt idx="66">
                  <c:v>10.52651578307306</c:v>
                </c:pt>
                <c:pt idx="67">
                  <c:v>9.951841721146179</c:v>
                </c:pt>
                <c:pt idx="68">
                  <c:v>10.37942437075604</c:v>
                </c:pt>
                <c:pt idx="69">
                  <c:v>10.25203774740984</c:v>
                </c:pt>
                <c:pt idx="70">
                  <c:v>9.39122398414197</c:v>
                </c:pt>
                <c:pt idx="71">
                  <c:v>9.202599890507626</c:v>
                </c:pt>
                <c:pt idx="72">
                  <c:v>9.072724542304166</c:v>
                </c:pt>
                <c:pt idx="73">
                  <c:v>9.335013748987043</c:v>
                </c:pt>
                <c:pt idx="74">
                  <c:v>8.881168589399108</c:v>
                </c:pt>
                <c:pt idx="75">
                  <c:v>8.599917762909801</c:v>
                </c:pt>
                <c:pt idx="76">
                  <c:v>8.527062106164663</c:v>
                </c:pt>
                <c:pt idx="77">
                  <c:v>8.61212969320814</c:v>
                </c:pt>
                <c:pt idx="78">
                  <c:v>9.421598633544178</c:v>
                </c:pt>
                <c:pt idx="79">
                  <c:v>9.374954410826463</c:v>
                </c:pt>
                <c:pt idx="80">
                  <c:v>9.484183920754351</c:v>
                </c:pt>
                <c:pt idx="81">
                  <c:v>9.764578671356013</c:v>
                </c:pt>
                <c:pt idx="82">
                  <c:v>8.9758386747674</c:v>
                </c:pt>
                <c:pt idx="83">
                  <c:v>9.542034165704871</c:v>
                </c:pt>
                <c:pt idx="84">
                  <c:v>10.53955875827977</c:v>
                </c:pt>
                <c:pt idx="85">
                  <c:v>10.50299045199166</c:v>
                </c:pt>
                <c:pt idx="86">
                  <c:v>10.20274577470609</c:v>
                </c:pt>
                <c:pt idx="87">
                  <c:v>10.11722692446875</c:v>
                </c:pt>
                <c:pt idx="88">
                  <c:v>9.686108876399698</c:v>
                </c:pt>
                <c:pt idx="89">
                  <c:v>9.65500220726178</c:v>
                </c:pt>
                <c:pt idx="90">
                  <c:v>10.20292768098908</c:v>
                </c:pt>
                <c:pt idx="91">
                  <c:v>10.82139578307386</c:v>
                </c:pt>
                <c:pt idx="92">
                  <c:v>10.81938100407218</c:v>
                </c:pt>
                <c:pt idx="93">
                  <c:v>10.84390873066862</c:v>
                </c:pt>
                <c:pt idx="94">
                  <c:v>10.15104070589945</c:v>
                </c:pt>
                <c:pt idx="95">
                  <c:v>10.43167612414798</c:v>
                </c:pt>
                <c:pt idx="96">
                  <c:v>10.5580645032336</c:v>
                </c:pt>
                <c:pt idx="97">
                  <c:v>10.41171610378689</c:v>
                </c:pt>
                <c:pt idx="98">
                  <c:v>10.60155391632832</c:v>
                </c:pt>
                <c:pt idx="99">
                  <c:v>10.55445074573161</c:v>
                </c:pt>
                <c:pt idx="100">
                  <c:v>10.74147472992436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'MC Simulation'!$D$5:$D$105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'MC Simulation'!$I$5:$I$105</c:f>
              <c:numCache>
                <c:formatCode>0.00000</c:formatCode>
                <c:ptCount val="101"/>
                <c:pt idx="0">
                  <c:v>10.0</c:v>
                </c:pt>
                <c:pt idx="1">
                  <c:v>10.49786174647524</c:v>
                </c:pt>
                <c:pt idx="2">
                  <c:v>10.1761794450367</c:v>
                </c:pt>
                <c:pt idx="3">
                  <c:v>10.19047595170407</c:v>
                </c:pt>
                <c:pt idx="4">
                  <c:v>10.81664125717083</c:v>
                </c:pt>
                <c:pt idx="5">
                  <c:v>10.88872201000692</c:v>
                </c:pt>
                <c:pt idx="6">
                  <c:v>11.25168393231423</c:v>
                </c:pt>
                <c:pt idx="7">
                  <c:v>11.97462363913943</c:v>
                </c:pt>
                <c:pt idx="8">
                  <c:v>12.73940806400421</c:v>
                </c:pt>
                <c:pt idx="9">
                  <c:v>11.72058872603207</c:v>
                </c:pt>
                <c:pt idx="10">
                  <c:v>11.85131440388978</c:v>
                </c:pt>
                <c:pt idx="11">
                  <c:v>11.54734066951212</c:v>
                </c:pt>
                <c:pt idx="12">
                  <c:v>10.7986153583202</c:v>
                </c:pt>
                <c:pt idx="13">
                  <c:v>10.45333132721907</c:v>
                </c:pt>
                <c:pt idx="14">
                  <c:v>10.31985624643366</c:v>
                </c:pt>
                <c:pt idx="15">
                  <c:v>10.13064037507829</c:v>
                </c:pt>
                <c:pt idx="16">
                  <c:v>10.09598796728987</c:v>
                </c:pt>
                <c:pt idx="17">
                  <c:v>9.933822867717253</c:v>
                </c:pt>
                <c:pt idx="18">
                  <c:v>10.34806460598852</c:v>
                </c:pt>
                <c:pt idx="19">
                  <c:v>9.546759572825557</c:v>
                </c:pt>
                <c:pt idx="20">
                  <c:v>9.969360287462198</c:v>
                </c:pt>
                <c:pt idx="21">
                  <c:v>10.5016435480917</c:v>
                </c:pt>
                <c:pt idx="22">
                  <c:v>11.19247227749587</c:v>
                </c:pt>
                <c:pt idx="23">
                  <c:v>11.38371049343422</c:v>
                </c:pt>
                <c:pt idx="24">
                  <c:v>11.13021040409204</c:v>
                </c:pt>
                <c:pt idx="25">
                  <c:v>10.83446945607669</c:v>
                </c:pt>
                <c:pt idx="26">
                  <c:v>10.99397000792921</c:v>
                </c:pt>
                <c:pt idx="27">
                  <c:v>10.90252898832032</c:v>
                </c:pt>
                <c:pt idx="28">
                  <c:v>10.54712796697595</c:v>
                </c:pt>
                <c:pt idx="29">
                  <c:v>11.18420266912549</c:v>
                </c:pt>
                <c:pt idx="30">
                  <c:v>11.31208673032878</c:v>
                </c:pt>
                <c:pt idx="31">
                  <c:v>11.70926539619165</c:v>
                </c:pt>
                <c:pt idx="32">
                  <c:v>10.69777829042787</c:v>
                </c:pt>
                <c:pt idx="33">
                  <c:v>10.50279541028113</c:v>
                </c:pt>
                <c:pt idx="34">
                  <c:v>10.4201347384139</c:v>
                </c:pt>
                <c:pt idx="35">
                  <c:v>9.854810546258757</c:v>
                </c:pt>
                <c:pt idx="36">
                  <c:v>10.43646766118012</c:v>
                </c:pt>
                <c:pt idx="37">
                  <c:v>10.14351380305377</c:v>
                </c:pt>
                <c:pt idx="38">
                  <c:v>10.95174556398499</c:v>
                </c:pt>
                <c:pt idx="39">
                  <c:v>10.32854112756976</c:v>
                </c:pt>
                <c:pt idx="40">
                  <c:v>10.32757344320828</c:v>
                </c:pt>
                <c:pt idx="41">
                  <c:v>10.18612827332185</c:v>
                </c:pt>
                <c:pt idx="42">
                  <c:v>11.02745013565451</c:v>
                </c:pt>
                <c:pt idx="43">
                  <c:v>10.27958415767653</c:v>
                </c:pt>
                <c:pt idx="44">
                  <c:v>9.859409728330866</c:v>
                </c:pt>
                <c:pt idx="45">
                  <c:v>9.30788987142413</c:v>
                </c:pt>
                <c:pt idx="46">
                  <c:v>9.645920644855165</c:v>
                </c:pt>
                <c:pt idx="47">
                  <c:v>9.912342601611895</c:v>
                </c:pt>
                <c:pt idx="48">
                  <c:v>11.04760613332118</c:v>
                </c:pt>
                <c:pt idx="49">
                  <c:v>12.0495897021992</c:v>
                </c:pt>
                <c:pt idx="50">
                  <c:v>11.99737845563347</c:v>
                </c:pt>
                <c:pt idx="51">
                  <c:v>11.88731139259101</c:v>
                </c:pt>
                <c:pt idx="52">
                  <c:v>12.46996670274505</c:v>
                </c:pt>
                <c:pt idx="53">
                  <c:v>12.23219350721587</c:v>
                </c:pt>
                <c:pt idx="54">
                  <c:v>12.62617890115852</c:v>
                </c:pt>
                <c:pt idx="55">
                  <c:v>12.06903844503885</c:v>
                </c:pt>
                <c:pt idx="56">
                  <c:v>12.14192344713574</c:v>
                </c:pt>
                <c:pt idx="57">
                  <c:v>12.91614167038099</c:v>
                </c:pt>
                <c:pt idx="58">
                  <c:v>14.20096394260865</c:v>
                </c:pt>
                <c:pt idx="59">
                  <c:v>13.15812641462703</c:v>
                </c:pt>
                <c:pt idx="60">
                  <c:v>13.58083224028623</c:v>
                </c:pt>
                <c:pt idx="61">
                  <c:v>14.36702216532214</c:v>
                </c:pt>
                <c:pt idx="62">
                  <c:v>13.98484717154311</c:v>
                </c:pt>
                <c:pt idx="63">
                  <c:v>14.0720118165334</c:v>
                </c:pt>
                <c:pt idx="64">
                  <c:v>13.71123287404597</c:v>
                </c:pt>
                <c:pt idx="65">
                  <c:v>13.85937627645044</c:v>
                </c:pt>
                <c:pt idx="66">
                  <c:v>13.71406801219765</c:v>
                </c:pt>
                <c:pt idx="67">
                  <c:v>13.30610677043691</c:v>
                </c:pt>
                <c:pt idx="68">
                  <c:v>13.98054402132882</c:v>
                </c:pt>
                <c:pt idx="69">
                  <c:v>14.03325750203764</c:v>
                </c:pt>
                <c:pt idx="70">
                  <c:v>14.5650451079155</c:v>
                </c:pt>
                <c:pt idx="71">
                  <c:v>15.11739032112736</c:v>
                </c:pt>
                <c:pt idx="72">
                  <c:v>15.93193383839774</c:v>
                </c:pt>
                <c:pt idx="73">
                  <c:v>15.23232840233747</c:v>
                </c:pt>
                <c:pt idx="74">
                  <c:v>15.16997821279255</c:v>
                </c:pt>
                <c:pt idx="75">
                  <c:v>15.16700126608972</c:v>
                </c:pt>
                <c:pt idx="76">
                  <c:v>14.80270140528455</c:v>
                </c:pt>
                <c:pt idx="77">
                  <c:v>14.45333916733252</c:v>
                </c:pt>
                <c:pt idx="78">
                  <c:v>14.66952338487963</c:v>
                </c:pt>
                <c:pt idx="79">
                  <c:v>15.72651081092045</c:v>
                </c:pt>
                <c:pt idx="80">
                  <c:v>16.85802190098452</c:v>
                </c:pt>
                <c:pt idx="81">
                  <c:v>16.22142810332837</c:v>
                </c:pt>
                <c:pt idx="82">
                  <c:v>17.19027317039605</c:v>
                </c:pt>
                <c:pt idx="83">
                  <c:v>18.19582578422602</c:v>
                </c:pt>
                <c:pt idx="84">
                  <c:v>18.04755533606273</c:v>
                </c:pt>
                <c:pt idx="85">
                  <c:v>18.39785023282103</c:v>
                </c:pt>
                <c:pt idx="86">
                  <c:v>18.82304140569651</c:v>
                </c:pt>
                <c:pt idx="87">
                  <c:v>17.61726973422892</c:v>
                </c:pt>
                <c:pt idx="88">
                  <c:v>18.11297378343605</c:v>
                </c:pt>
                <c:pt idx="89">
                  <c:v>18.49522087769703</c:v>
                </c:pt>
                <c:pt idx="90">
                  <c:v>18.65079255180639</c:v>
                </c:pt>
                <c:pt idx="91">
                  <c:v>18.31517836824278</c:v>
                </c:pt>
                <c:pt idx="92">
                  <c:v>16.96935848165613</c:v>
                </c:pt>
                <c:pt idx="93">
                  <c:v>16.69134892268923</c:v>
                </c:pt>
                <c:pt idx="94">
                  <c:v>15.64019049537002</c:v>
                </c:pt>
                <c:pt idx="95">
                  <c:v>15.09126703034195</c:v>
                </c:pt>
                <c:pt idx="96">
                  <c:v>16.09108657448771</c:v>
                </c:pt>
                <c:pt idx="97">
                  <c:v>15.90209732937504</c:v>
                </c:pt>
                <c:pt idx="98">
                  <c:v>15.90992033018791</c:v>
                </c:pt>
                <c:pt idx="99">
                  <c:v>15.4821950188067</c:v>
                </c:pt>
                <c:pt idx="100">
                  <c:v>14.75743840638517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63984"/>
        <c:axId val="735766304"/>
      </c:lineChart>
      <c:catAx>
        <c:axId val="735763984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 b="1" i="0" baseline="0">
                <a:latin typeface="Times New Roman" pitchFamily="18" charset="0"/>
              </a:defRPr>
            </a:pPr>
            <a:endParaRPr lang="en-US"/>
          </a:p>
        </c:txPr>
        <c:crossAx val="735766304"/>
        <c:crosses val="autoZero"/>
        <c:auto val="1"/>
        <c:lblAlgn val="ctr"/>
        <c:lblOffset val="100"/>
        <c:noMultiLvlLbl val="0"/>
      </c:catAx>
      <c:valAx>
        <c:axId val="73576630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400" b="1" i="0" baseline="0">
                <a:latin typeface="Times New Roman" pitchFamily="18" charset="0"/>
              </a:defRPr>
            </a:pPr>
            <a:endParaRPr lang="en-US"/>
          </a:p>
        </c:txPr>
        <c:crossAx val="735763984"/>
        <c:crosses val="autoZero"/>
        <c:crossBetween val="between"/>
      </c:valAx>
      <c:spPr>
        <a:gradFill>
          <a:gsLst>
            <a:gs pos="0">
              <a:srgbClr val="FFEFD1"/>
            </a:gs>
            <a:gs pos="64999">
              <a:srgbClr val="F0EBD5"/>
            </a:gs>
            <a:gs pos="100000">
              <a:srgbClr val="D1C39F"/>
            </a:gs>
          </a:gsLst>
          <a:lin ang="5400000" scaled="0"/>
        </a:gradFill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05"/>
  <sheetViews>
    <sheetView workbookViewId="0">
      <selection activeCell="G12" sqref="G12"/>
    </sheetView>
  </sheetViews>
  <sheetFormatPr baseColWidth="10" defaultColWidth="8.83203125" defaultRowHeight="16" x14ac:dyDescent="0.2"/>
  <cols>
    <col min="1" max="1" width="3.6640625" customWidth="1"/>
    <col min="2" max="2" width="20.6640625" customWidth="1"/>
    <col min="3" max="3" width="10.33203125" bestFit="1" customWidth="1"/>
    <col min="4" max="4" width="5.1640625" style="1" customWidth="1"/>
    <col min="5" max="9" width="10.6640625" customWidth="1"/>
    <col min="15" max="15" width="13" bestFit="1" customWidth="1"/>
  </cols>
  <sheetData>
    <row r="1" spans="2:20" x14ac:dyDescent="0.2">
      <c r="B1" s="5"/>
      <c r="C1" s="2"/>
      <c r="D1" s="3"/>
      <c r="E1" s="2"/>
      <c r="F1" s="2"/>
      <c r="G1" s="2"/>
      <c r="H1" s="2"/>
      <c r="I1" s="13"/>
    </row>
    <row r="2" spans="2:20" x14ac:dyDescent="0.2">
      <c r="B2" s="6" t="s">
        <v>0</v>
      </c>
      <c r="C2" s="21" t="s">
        <v>13</v>
      </c>
      <c r="D2" s="22"/>
      <c r="E2" s="23"/>
      <c r="F2" s="25" t="s">
        <v>7</v>
      </c>
      <c r="G2" s="26"/>
      <c r="H2" s="26"/>
      <c r="I2" s="27"/>
    </row>
    <row r="3" spans="2:20" x14ac:dyDescent="0.2">
      <c r="B3" s="6" t="s">
        <v>1</v>
      </c>
      <c r="C3" s="24">
        <v>42767</v>
      </c>
      <c r="D3" s="23"/>
      <c r="E3" s="2"/>
      <c r="F3" s="2"/>
      <c r="G3" s="2"/>
      <c r="H3" s="2"/>
      <c r="I3" s="13"/>
    </row>
    <row r="4" spans="2:20" x14ac:dyDescent="0.2">
      <c r="B4" s="6"/>
      <c r="C4" s="2"/>
      <c r="D4" s="3"/>
      <c r="E4" s="4">
        <v>1</v>
      </c>
      <c r="F4" s="4">
        <v>2</v>
      </c>
      <c r="G4" s="4">
        <v>3</v>
      </c>
      <c r="H4" s="4">
        <v>4</v>
      </c>
      <c r="I4" s="14">
        <v>5</v>
      </c>
      <c r="K4" s="20" t="s">
        <v>9</v>
      </c>
      <c r="L4" s="20"/>
      <c r="M4" s="20"/>
      <c r="N4" s="20"/>
      <c r="O4" s="20"/>
      <c r="P4" s="20"/>
    </row>
    <row r="5" spans="2:20" x14ac:dyDescent="0.2">
      <c r="B5" s="6" t="s">
        <v>5</v>
      </c>
      <c r="C5" s="7" t="s">
        <v>12</v>
      </c>
      <c r="D5" s="8">
        <v>0</v>
      </c>
      <c r="E5" s="18">
        <f>ISP</f>
        <v>10</v>
      </c>
      <c r="F5" s="18">
        <f>ISP</f>
        <v>10</v>
      </c>
      <c r="G5" s="18">
        <f>ISP</f>
        <v>10</v>
      </c>
      <c r="H5" s="18">
        <f>ISP</f>
        <v>10</v>
      </c>
      <c r="I5" s="18">
        <f>ISP</f>
        <v>10</v>
      </c>
      <c r="K5" s="28" t="s">
        <v>10</v>
      </c>
      <c r="L5" s="28"/>
      <c r="M5" s="28"/>
      <c r="N5" s="28"/>
      <c r="O5" s="28"/>
      <c r="P5" s="28"/>
    </row>
    <row r="6" spans="2:20" x14ac:dyDescent="0.2">
      <c r="B6" s="6" t="s">
        <v>2</v>
      </c>
      <c r="C6" s="15">
        <v>1E-3</v>
      </c>
      <c r="D6" s="9">
        <f>D5+1</f>
        <v>1</v>
      </c>
      <c r="E6" s="19">
        <f>E5*EXP(DCGRA+DCGRSD)</f>
        <v>10.470744109569372</v>
      </c>
      <c r="F6" s="19">
        <f ca="1">F5*EXP(DCGRA+DCGRSD*NORMSINV(RAND()))</f>
        <v>9.7360906805206842</v>
      </c>
      <c r="G6" s="19">
        <f ca="1">G5*EXP(DCGRA+DCGRSD*NORMSINV(RAND()))</f>
        <v>10.346347108954657</v>
      </c>
      <c r="H6" s="19">
        <f ca="1">H5*EXP(DCGRA+DCGRSD*NORMSINV(RAND()))</f>
        <v>11.020504418275049</v>
      </c>
      <c r="I6" s="19">
        <f ca="1">I5*EXP(DCGRA+DCGRSD*NORMSINV(RAND()))</f>
        <v>10.497861746475239</v>
      </c>
    </row>
    <row r="7" spans="2:20" x14ac:dyDescent="0.2">
      <c r="B7" s="6" t="s">
        <v>3</v>
      </c>
      <c r="C7" s="15">
        <v>4.4999999999999998E-2</v>
      </c>
      <c r="D7" s="9">
        <f t="shared" ref="D7:D70" si="0">D6+1</f>
        <v>2</v>
      </c>
      <c r="E7" s="19">
        <f>E6*EXP(DCGRA+DCGRV)</f>
        <v>10.502466065769932</v>
      </c>
      <c r="F7" s="19">
        <f ca="1">F6*EXP(DCGRA+DCGRSD*NORMSINV(RAND()))</f>
        <v>9.9031605821385966</v>
      </c>
      <c r="G7" s="19">
        <f ca="1">G6*EXP(DCGRA+DCGRSD*NORMSINV(RAND()))</f>
        <v>10.278413086162875</v>
      </c>
      <c r="H7" s="19">
        <f ca="1">H6*EXP(DCGRA+DCGRSD*NORMSINV(RAND()))</f>
        <v>10.439493679091544</v>
      </c>
      <c r="I7" s="19">
        <f ca="1">I6*EXP(DCGRA+DCGRSD*NORMSINV(RAND()))</f>
        <v>10.176179445036698</v>
      </c>
      <c r="K7" s="28" t="s">
        <v>11</v>
      </c>
      <c r="L7" s="28"/>
      <c r="M7" s="28"/>
      <c r="N7" s="28"/>
      <c r="O7" s="28"/>
      <c r="P7" s="28"/>
      <c r="Q7" s="28"/>
      <c r="R7" s="28"/>
      <c r="S7" s="28"/>
      <c r="T7" s="28"/>
    </row>
    <row r="8" spans="2:20" x14ac:dyDescent="0.2">
      <c r="B8" s="6" t="s">
        <v>4</v>
      </c>
      <c r="C8" s="16">
        <f>DCGRSD*DCGRSD</f>
        <v>2.0249999999999999E-3</v>
      </c>
      <c r="D8" s="9">
        <f t="shared" si="0"/>
        <v>3</v>
      </c>
      <c r="E8" s="19">
        <f>E7*EXP(DCGRA+DCGRV)</f>
        <v>10.53428412617232</v>
      </c>
      <c r="F8" s="19">
        <f ca="1">F7*EXP(DCGRA+DCGRSD*NORMSINV(RAND()))</f>
        <v>10.081604306380006</v>
      </c>
      <c r="G8" s="19">
        <f ca="1">G7*EXP(DCGRA+DCGRSD*NORMSINV(RAND()))</f>
        <v>10.088484424420081</v>
      </c>
      <c r="H8" s="19">
        <f ca="1">H7*EXP(DCGRA+DCGRSD*NORMSINV(RAND()))</f>
        <v>10.786342380860203</v>
      </c>
      <c r="I8" s="19">
        <f ca="1">I7*EXP(DCGRA+DCGRSD*NORMSINV(RAND()))</f>
        <v>10.190475951704066</v>
      </c>
    </row>
    <row r="9" spans="2:20" x14ac:dyDescent="0.2">
      <c r="B9" s="6" t="s">
        <v>6</v>
      </c>
      <c r="C9" s="17">
        <v>10</v>
      </c>
      <c r="D9" s="9">
        <f t="shared" si="0"/>
        <v>4</v>
      </c>
      <c r="E9" s="19">
        <f>E8*EXP(DCGRA+DCGRV)</f>
        <v>10.566198581931896</v>
      </c>
      <c r="F9" s="19">
        <f ca="1">F8*EXP(DCGRA+DCGRSD*NORMSINV(RAND()))</f>
        <v>9.986569376422672</v>
      </c>
      <c r="G9" s="19">
        <f ca="1">G8*EXP(DCGRA+DCGRSD*NORMSINV(RAND()))</f>
        <v>10.594365904207772</v>
      </c>
      <c r="H9" s="19">
        <f ca="1">H8*EXP(DCGRA+DCGRSD*NORMSINV(RAND()))</f>
        <v>10.220803474566088</v>
      </c>
      <c r="I9" s="19">
        <f ca="1">I8*EXP(DCGRA+DCGRSD*NORMSINV(RAND()))</f>
        <v>10.816641257170827</v>
      </c>
      <c r="Q9" t="s">
        <v>8</v>
      </c>
    </row>
    <row r="10" spans="2:20" x14ac:dyDescent="0.2">
      <c r="B10" s="11"/>
      <c r="C10" s="12"/>
      <c r="D10" s="9">
        <f t="shared" si="0"/>
        <v>5</v>
      </c>
      <c r="E10" s="19">
        <f>E9*EXP(DCGRA+DCGRV)</f>
        <v>10.5982097250861</v>
      </c>
      <c r="F10" s="19">
        <f ca="1">F9*EXP(DCGRA+DCGRSD*NORMSINV(RAND()))</f>
        <v>9.6658633634199944</v>
      </c>
      <c r="G10" s="19">
        <f ca="1">G9*EXP(DCGRA+DCGRSD*NORMSINV(RAND()))</f>
        <v>11.002725809382309</v>
      </c>
      <c r="H10" s="19">
        <f ca="1">H9*EXP(DCGRA+DCGRSD*NORMSINV(RAND()))</f>
        <v>10.180585715863966</v>
      </c>
      <c r="I10" s="19">
        <f ca="1">I9*EXP(DCGRA+DCGRSD*NORMSINV(RAND()))</f>
        <v>10.888722010006923</v>
      </c>
      <c r="Q10" t="s">
        <v>8</v>
      </c>
    </row>
    <row r="11" spans="2:20" x14ac:dyDescent="0.2">
      <c r="D11" s="9">
        <f t="shared" si="0"/>
        <v>6</v>
      </c>
      <c r="E11" s="19">
        <f>E10*EXP(DCGRA+DCGRV)</f>
        <v>10.630317848557123</v>
      </c>
      <c r="F11" s="19">
        <f ca="1">F10*EXP(DCGRA+DCGRSD*NORMSINV(RAND()))</f>
        <v>10.028881674553553</v>
      </c>
      <c r="G11" s="19">
        <f ca="1">G10*EXP(DCGRA+DCGRSD*NORMSINV(RAND()))</f>
        <v>11.901641309688598</v>
      </c>
      <c r="H11" s="19">
        <f ca="1">H10*EXP(DCGRA+DCGRSD*NORMSINV(RAND()))</f>
        <v>9.6985009950618402</v>
      </c>
      <c r="I11" s="19">
        <f ca="1">I10*EXP(DCGRA+DCGRSD*NORMSINV(RAND()))</f>
        <v>11.251683932314231</v>
      </c>
    </row>
    <row r="12" spans="2:20" x14ac:dyDescent="0.2">
      <c r="D12" s="9">
        <f t="shared" si="0"/>
        <v>7</v>
      </c>
      <c r="E12" s="19">
        <f>E11*EXP(DCGRA+DCGRV)</f>
        <v>10.662523246154585</v>
      </c>
      <c r="F12" s="19">
        <f ca="1">F11*EXP(DCGRA+DCGRSD*NORMSINV(RAND()))</f>
        <v>10.383659032337166</v>
      </c>
      <c r="G12" s="19">
        <f ca="1">G11*EXP(DCGRA+DCGRSD*NORMSINV(RAND()))</f>
        <v>11.781231024824715</v>
      </c>
      <c r="H12" s="19">
        <f ca="1">H11*EXP(DCGRA+DCGRSD*NORMSINV(RAND()))</f>
        <v>9.7835817816190129</v>
      </c>
      <c r="I12" s="19">
        <f ca="1">I11*EXP(DCGRA+DCGRSD*NORMSINV(RAND()))</f>
        <v>11.974623639139431</v>
      </c>
      <c r="M12" t="s">
        <v>8</v>
      </c>
    </row>
    <row r="13" spans="2:20" x14ac:dyDescent="0.2">
      <c r="D13" s="9">
        <f t="shared" si="0"/>
        <v>8</v>
      </c>
      <c r="E13" s="19">
        <f>E12*EXP(DCGRA+DCGRV)</f>
        <v>10.694826212578228</v>
      </c>
      <c r="F13" s="19">
        <f ca="1">F12*EXP(DCGRA+DCGRSD*NORMSINV(RAND()))</f>
        <v>9.9549287634104182</v>
      </c>
      <c r="G13" s="19">
        <f ca="1">G12*EXP(DCGRA+DCGRSD*NORMSINV(RAND()))</f>
        <v>12.176967137252513</v>
      </c>
      <c r="H13" s="19">
        <f ca="1">H12*EXP(DCGRA+DCGRSD*NORMSINV(RAND()))</f>
        <v>10.232152523093298</v>
      </c>
      <c r="I13" s="19">
        <f ca="1">I12*EXP(DCGRA+DCGRSD*NORMSINV(RAND()))</f>
        <v>12.739408064004209</v>
      </c>
    </row>
    <row r="14" spans="2:20" x14ac:dyDescent="0.2">
      <c r="D14" s="9">
        <f t="shared" si="0"/>
        <v>9</v>
      </c>
      <c r="E14" s="19">
        <f>E13*EXP(DCGRA+DCGRV)</f>
        <v>10.727227043420609</v>
      </c>
      <c r="F14" s="19">
        <f ca="1">F13*EXP(DCGRA+DCGRSD*NORMSINV(RAND()))</f>
        <v>9.721933939872061</v>
      </c>
      <c r="G14" s="19">
        <f ca="1">G13*EXP(DCGRA+DCGRSD*NORMSINV(RAND()))</f>
        <v>11.812977564700162</v>
      </c>
      <c r="H14" s="19">
        <f ca="1">H13*EXP(DCGRA+DCGRSD*NORMSINV(RAND()))</f>
        <v>10.226602169913845</v>
      </c>
      <c r="I14" s="19">
        <f ca="1">I13*EXP(DCGRA+DCGRSD*NORMSINV(RAND()))</f>
        <v>11.720588726032069</v>
      </c>
      <c r="M14" t="s">
        <v>8</v>
      </c>
    </row>
    <row r="15" spans="2:20" x14ac:dyDescent="0.2">
      <c r="D15" s="9">
        <f t="shared" si="0"/>
        <v>10</v>
      </c>
      <c r="E15" s="19">
        <f>E14*EXP(DCGRA+DCGRV)</f>
        <v>10.759726035169805</v>
      </c>
      <c r="F15" s="19">
        <f ca="1">F14*EXP(DCGRA+DCGRSD*NORMSINV(RAND()))</f>
        <v>9.0932412858627938</v>
      </c>
      <c r="G15" s="19">
        <f ca="1">G14*EXP(DCGRA+DCGRSD*NORMSINV(RAND()))</f>
        <v>11.450650526006029</v>
      </c>
      <c r="H15" s="19">
        <f ca="1">H14*EXP(DCGRA+DCGRSD*NORMSINV(RAND()))</f>
        <v>10.100507244090661</v>
      </c>
      <c r="I15" s="19">
        <f ca="1">I14*EXP(DCGRA+DCGRSD*NORMSINV(RAND()))</f>
        <v>11.851314403889777</v>
      </c>
      <c r="M15" t="s">
        <v>8</v>
      </c>
    </row>
    <row r="16" spans="2:20" x14ac:dyDescent="0.2">
      <c r="D16" s="9">
        <f t="shared" si="0"/>
        <v>11</v>
      </c>
      <c r="E16" s="19">
        <f>E15*EXP(DCGRA+DCGRV)</f>
        <v>10.792323485212133</v>
      </c>
      <c r="F16" s="19">
        <f ca="1">F15*EXP(DCGRA+DCGRSD*NORMSINV(RAND()))</f>
        <v>8.9451903015587693</v>
      </c>
      <c r="G16" s="19">
        <f ca="1">G15*EXP(DCGRA+DCGRSD*NORMSINV(RAND()))</f>
        <v>11.879340938520841</v>
      </c>
      <c r="H16" s="19">
        <f ca="1">H15*EXP(DCGRA+DCGRSD*NORMSINV(RAND()))</f>
        <v>10.559362104530852</v>
      </c>
      <c r="I16" s="19">
        <f ca="1">I15*EXP(DCGRA+DCGRSD*NORMSINV(RAND()))</f>
        <v>11.547340669512121</v>
      </c>
    </row>
    <row r="17" spans="4:9" x14ac:dyDescent="0.2">
      <c r="D17" s="9">
        <f t="shared" si="0"/>
        <v>12</v>
      </c>
      <c r="E17" s="19">
        <f>E16*EXP(DCGRA+DCGRV)</f>
        <v>10.825019691834859</v>
      </c>
      <c r="F17" s="19">
        <f ca="1">F16*EXP(DCGRA+DCGRSD*NORMSINV(RAND()))</f>
        <v>8.9268764909322105</v>
      </c>
      <c r="G17" s="19">
        <f ca="1">G16*EXP(DCGRA+DCGRSD*NORMSINV(RAND()))</f>
        <v>11.82217748345729</v>
      </c>
      <c r="H17" s="19">
        <f ca="1">H16*EXP(DCGRA+DCGRSD*NORMSINV(RAND()))</f>
        <v>11.006145648084946</v>
      </c>
      <c r="I17" s="19">
        <f ca="1">I16*EXP(DCGRA+DCGRSD*NORMSINV(RAND()))</f>
        <v>10.798615358320202</v>
      </c>
    </row>
    <row r="18" spans="4:9" x14ac:dyDescent="0.2">
      <c r="D18" s="9">
        <f t="shared" si="0"/>
        <v>13</v>
      </c>
      <c r="E18" s="19">
        <f>E17*EXP(DCGRA+DCGRV)</f>
        <v>10.857814954228939</v>
      </c>
      <c r="F18" s="19">
        <f ca="1">F17*EXP(DCGRA+DCGRSD*NORMSINV(RAND()))</f>
        <v>8.7864921338913469</v>
      </c>
      <c r="G18" s="19">
        <f ca="1">G17*EXP(DCGRA+DCGRSD*NORMSINV(RAND()))</f>
        <v>11.32204198211859</v>
      </c>
      <c r="H18" s="19">
        <f ca="1">H17*EXP(DCGRA+DCGRSD*NORMSINV(RAND()))</f>
        <v>11.140246870429193</v>
      </c>
      <c r="I18" s="19">
        <f ca="1">I17*EXP(DCGRA+DCGRSD*NORMSINV(RAND()))</f>
        <v>10.453331327219072</v>
      </c>
    </row>
    <row r="19" spans="4:9" x14ac:dyDescent="0.2">
      <c r="D19" s="9">
        <f t="shared" si="0"/>
        <v>14</v>
      </c>
      <c r="E19" s="19">
        <f>E18*EXP(DCGRA+DCGRV)</f>
        <v>10.890709572491748</v>
      </c>
      <c r="F19" s="19">
        <f ca="1">F18*EXP(DCGRA+DCGRSD*NORMSINV(RAND()))</f>
        <v>9.094169649375031</v>
      </c>
      <c r="G19" s="19">
        <f ca="1">G18*EXP(DCGRA+DCGRSD*NORMSINV(RAND()))</f>
        <v>10.925298909098174</v>
      </c>
      <c r="H19" s="19">
        <f ca="1">H18*EXP(DCGRA+DCGRSD*NORMSINV(RAND()))</f>
        <v>11.578515151123629</v>
      </c>
      <c r="I19" s="19">
        <f ca="1">I18*EXP(DCGRA+DCGRSD*NORMSINV(RAND()))</f>
        <v>10.319856246433664</v>
      </c>
    </row>
    <row r="20" spans="4:9" x14ac:dyDescent="0.2">
      <c r="D20" s="9">
        <f t="shared" si="0"/>
        <v>15</v>
      </c>
      <c r="E20" s="19">
        <f>E19*EXP(DCGRA+DCGRV)</f>
        <v>10.923703847629831</v>
      </c>
      <c r="F20" s="19">
        <f ca="1">F19*EXP(DCGRA+DCGRSD*NORMSINV(RAND()))</f>
        <v>9.5011756562431735</v>
      </c>
      <c r="G20" s="19">
        <f ca="1">G19*EXP(DCGRA+DCGRSD*NORMSINV(RAND()))</f>
        <v>10.686981097888442</v>
      </c>
      <c r="H20" s="19">
        <f ca="1">H19*EXP(DCGRA+DCGRSD*NORMSINV(RAND()))</f>
        <v>11.042843623576205</v>
      </c>
      <c r="I20" s="19">
        <f ca="1">I19*EXP(DCGRA+DCGRSD*NORMSINV(RAND()))</f>
        <v>10.130640375078286</v>
      </c>
    </row>
    <row r="21" spans="4:9" x14ac:dyDescent="0.2">
      <c r="D21" s="9">
        <f t="shared" si="0"/>
        <v>16</v>
      </c>
      <c r="E21" s="19">
        <f>E20*EXP(DCGRA+DCGRV)</f>
        <v>10.95679808156166</v>
      </c>
      <c r="F21" s="19">
        <f ca="1">F20*EXP(DCGRA+DCGRSD*NORMSINV(RAND()))</f>
        <v>8.8371346112115585</v>
      </c>
      <c r="G21" s="19">
        <f ca="1">G20*EXP(DCGRA+DCGRSD*NORMSINV(RAND()))</f>
        <v>10.361352778128996</v>
      </c>
      <c r="H21" s="19">
        <f ca="1">H20*EXP(DCGRA+DCGRSD*NORMSINV(RAND()))</f>
        <v>11.43560994761509</v>
      </c>
      <c r="I21" s="19">
        <f ca="1">I20*EXP(DCGRA+DCGRSD*NORMSINV(RAND()))</f>
        <v>10.09598796728987</v>
      </c>
    </row>
    <row r="22" spans="4:9" x14ac:dyDescent="0.2">
      <c r="D22" s="9">
        <f t="shared" si="0"/>
        <v>17</v>
      </c>
      <c r="E22" s="19">
        <f>E21*EXP(DCGRA+DCGRV)</f>
        <v>10.989992577120388</v>
      </c>
      <c r="F22" s="19">
        <f ca="1">F21*EXP(DCGRA+DCGRSD*NORMSINV(RAND()))</f>
        <v>8.9423063814608348</v>
      </c>
      <c r="G22" s="19">
        <f ca="1">G21*EXP(DCGRA+DCGRSD*NORMSINV(RAND()))</f>
        <v>9.8276425999945864</v>
      </c>
      <c r="H22" s="19">
        <f ca="1">H21*EXP(DCGRA+DCGRSD*NORMSINV(RAND()))</f>
        <v>11.589512683604417</v>
      </c>
      <c r="I22" s="19">
        <f ca="1">I21*EXP(DCGRA+DCGRSD*NORMSINV(RAND()))</f>
        <v>9.9338228677172538</v>
      </c>
    </row>
    <row r="23" spans="4:9" x14ac:dyDescent="0.2">
      <c r="D23" s="9">
        <f t="shared" si="0"/>
        <v>18</v>
      </c>
      <c r="E23" s="19">
        <f>E22*EXP(DCGRA+DCGRV)</f>
        <v>11.023287638056628</v>
      </c>
      <c r="F23" s="19">
        <f ca="1">F22*EXP(DCGRA+DCGRSD*NORMSINV(RAND()))</f>
        <v>8.8871497724780077</v>
      </c>
      <c r="G23" s="19">
        <f ca="1">G22*EXP(DCGRA+DCGRSD*NORMSINV(RAND()))</f>
        <v>9.5873968390591564</v>
      </c>
      <c r="H23" s="19">
        <f ca="1">H22*EXP(DCGRA+DCGRSD*NORMSINV(RAND()))</f>
        <v>11.869634303665016</v>
      </c>
      <c r="I23" s="19">
        <f ca="1">I22*EXP(DCGRA+DCGRSD*NORMSINV(RAND()))</f>
        <v>10.348064605988524</v>
      </c>
    </row>
    <row r="24" spans="4:9" x14ac:dyDescent="0.2">
      <c r="D24" s="9">
        <f t="shared" si="0"/>
        <v>19</v>
      </c>
      <c r="E24" s="19">
        <f>E23*EXP(DCGRA+DCGRV)</f>
        <v>11.05668356904123</v>
      </c>
      <c r="F24" s="19">
        <f ca="1">F23*EXP(DCGRA+DCGRSD*NORMSINV(RAND()))</f>
        <v>9.4868485917532261</v>
      </c>
      <c r="G24" s="19">
        <f ca="1">G23*EXP(DCGRA+DCGRSD*NORMSINV(RAND()))</f>
        <v>10.020627464070342</v>
      </c>
      <c r="H24" s="19">
        <f ca="1">H23*EXP(DCGRA+DCGRSD*NORMSINV(RAND()))</f>
        <v>11.955093394593664</v>
      </c>
      <c r="I24" s="19">
        <f ca="1">I23*EXP(DCGRA+DCGRSD*NORMSINV(RAND()))</f>
        <v>9.5467595728255574</v>
      </c>
    </row>
    <row r="25" spans="4:9" x14ac:dyDescent="0.2">
      <c r="D25" s="9">
        <f t="shared" si="0"/>
        <v>20</v>
      </c>
      <c r="E25" s="19">
        <f>E24*EXP(DCGRA+DCGRV)</f>
        <v>11.090180675668067</v>
      </c>
      <c r="F25" s="19">
        <f ca="1">F24*EXP(DCGRA+DCGRSD*NORMSINV(RAND()))</f>
        <v>8.9110934127426127</v>
      </c>
      <c r="G25" s="19">
        <f ca="1">G24*EXP(DCGRA+DCGRSD*NORMSINV(RAND()))</f>
        <v>10.17830843694251</v>
      </c>
      <c r="H25" s="19">
        <f ca="1">H24*EXP(DCGRA+DCGRSD*NORMSINV(RAND()))</f>
        <v>10.681641184779455</v>
      </c>
      <c r="I25" s="19">
        <f ca="1">I24*EXP(DCGRA+DCGRSD*NORMSINV(RAND()))</f>
        <v>9.969360287462198</v>
      </c>
    </row>
    <row r="26" spans="4:9" x14ac:dyDescent="0.2">
      <c r="D26" s="9">
        <f t="shared" si="0"/>
        <v>21</v>
      </c>
      <c r="E26" s="19">
        <f>E25*EXP(DCGRA+DCGRV)</f>
        <v>11.123779264456836</v>
      </c>
      <c r="F26" s="19">
        <f ca="1">F25*EXP(DCGRA+DCGRSD*NORMSINV(RAND()))</f>
        <v>9.6735405833150825</v>
      </c>
      <c r="G26" s="19">
        <f ca="1">G25*EXP(DCGRA+DCGRSD*NORMSINV(RAND()))</f>
        <v>9.8731460067341672</v>
      </c>
      <c r="H26" s="19">
        <f ca="1">H25*EXP(DCGRA+DCGRSD*NORMSINV(RAND()))</f>
        <v>10.657956310673496</v>
      </c>
      <c r="I26" s="19">
        <f ca="1">I25*EXP(DCGRA+DCGRSD*NORMSINV(RAND()))</f>
        <v>10.501643548091703</v>
      </c>
    </row>
    <row r="27" spans="4:9" x14ac:dyDescent="0.2">
      <c r="D27" s="9">
        <f t="shared" si="0"/>
        <v>22</v>
      </c>
      <c r="E27" s="19">
        <f>E26*EXP(DCGRA+DCGRV)</f>
        <v>11.157479642855856</v>
      </c>
      <c r="F27" s="19">
        <f ca="1">F26*EXP(DCGRA+DCGRSD*NORMSINV(RAND()))</f>
        <v>9.6212917383652172</v>
      </c>
      <c r="G27" s="19">
        <f ca="1">G26*EXP(DCGRA+DCGRSD*NORMSINV(RAND()))</f>
        <v>9.9992074867384559</v>
      </c>
      <c r="H27" s="19">
        <f ca="1">H26*EXP(DCGRA+DCGRSD*NORMSINV(RAND()))</f>
        <v>11.43048548702849</v>
      </c>
      <c r="I27" s="19">
        <f ca="1">I26*EXP(DCGRA+DCGRSD*NORMSINV(RAND()))</f>
        <v>11.192472277495867</v>
      </c>
    </row>
    <row r="28" spans="4:9" x14ac:dyDescent="0.2">
      <c r="D28" s="9">
        <f t="shared" si="0"/>
        <v>23</v>
      </c>
      <c r="E28" s="19">
        <f>E27*EXP(DCGRA+DCGRV)</f>
        <v>11.191282119244889</v>
      </c>
      <c r="F28" s="19">
        <f ca="1">F27*EXP(DCGRA+DCGRSD*NORMSINV(RAND()))</f>
        <v>9.5789750576604042</v>
      </c>
      <c r="G28" s="19">
        <f ca="1">G27*EXP(DCGRA+DCGRSD*NORMSINV(RAND()))</f>
        <v>9.7061290289385731</v>
      </c>
      <c r="H28" s="19">
        <f ca="1">H27*EXP(DCGRA+DCGRSD*NORMSINV(RAND()))</f>
        <v>12.448909508677907</v>
      </c>
      <c r="I28" s="19">
        <f ca="1">I27*EXP(DCGRA+DCGRSD*NORMSINV(RAND()))</f>
        <v>11.383710493434217</v>
      </c>
    </row>
    <row r="29" spans="4:9" x14ac:dyDescent="0.2">
      <c r="D29" s="9">
        <f t="shared" si="0"/>
        <v>24</v>
      </c>
      <c r="E29" s="19">
        <f>E28*EXP(DCGRA+DCGRV)</f>
        <v>11.225187002937954</v>
      </c>
      <c r="F29" s="19">
        <f ca="1">F28*EXP(DCGRA+DCGRSD*NORMSINV(RAND()))</f>
        <v>9.6959497387863376</v>
      </c>
      <c r="G29" s="19">
        <f ca="1">G28*EXP(DCGRA+DCGRSD*NORMSINV(RAND()))</f>
        <v>9.2943310430528658</v>
      </c>
      <c r="H29" s="19">
        <f ca="1">H28*EXP(DCGRA+DCGRSD*NORMSINV(RAND()))</f>
        <v>12.448467220963881</v>
      </c>
      <c r="I29" s="19">
        <f ca="1">I28*EXP(DCGRA+DCGRSD*NORMSINV(RAND()))</f>
        <v>11.130210404092042</v>
      </c>
    </row>
    <row r="30" spans="4:9" x14ac:dyDescent="0.2">
      <c r="D30" s="9">
        <f t="shared" si="0"/>
        <v>25</v>
      </c>
      <c r="E30" s="19">
        <f>E29*EXP(DCGRA+DCGRV)</f>
        <v>11.259194604186165</v>
      </c>
      <c r="F30" s="19">
        <f ca="1">F29*EXP(DCGRA+DCGRSD*NORMSINV(RAND()))</f>
        <v>9.2282220988535695</v>
      </c>
      <c r="G30" s="19">
        <f ca="1">G29*EXP(DCGRA+DCGRSD*NORMSINV(RAND()))</f>
        <v>10.07832817293751</v>
      </c>
      <c r="H30" s="19">
        <f ca="1">H29*EXP(DCGRA+DCGRSD*NORMSINV(RAND()))</f>
        <v>12.277161858562561</v>
      </c>
      <c r="I30" s="19">
        <f ca="1">I29*EXP(DCGRA+DCGRSD*NORMSINV(RAND()))</f>
        <v>10.834469456076693</v>
      </c>
    </row>
    <row r="31" spans="4:9" x14ac:dyDescent="0.2">
      <c r="D31" s="9">
        <f t="shared" si="0"/>
        <v>26</v>
      </c>
      <c r="E31" s="19">
        <f>E30*EXP(DCGRA+DCGRV)</f>
        <v>11.293305234180567</v>
      </c>
      <c r="F31" s="19">
        <f ca="1">F30*EXP(DCGRA+DCGRSD*NORMSINV(RAND()))</f>
        <v>9.4415697434399313</v>
      </c>
      <c r="G31" s="19">
        <f ca="1">G30*EXP(DCGRA+DCGRSD*NORMSINV(RAND()))</f>
        <v>10.217853208078512</v>
      </c>
      <c r="H31" s="19">
        <f ca="1">H30*EXP(DCGRA+DCGRSD*NORMSINV(RAND()))</f>
        <v>12.237238447803012</v>
      </c>
      <c r="I31" s="19">
        <f ca="1">I30*EXP(DCGRA+DCGRSD*NORMSINV(RAND()))</f>
        <v>10.99397000792921</v>
      </c>
    </row>
    <row r="32" spans="4:9" x14ac:dyDescent="0.2">
      <c r="D32" s="9">
        <f t="shared" si="0"/>
        <v>27</v>
      </c>
      <c r="E32" s="19">
        <f>E31*EXP(DCGRA+DCGRV)</f>
        <v>11.32751920505498</v>
      </c>
      <c r="F32" s="19">
        <f ca="1">F31*EXP(DCGRA+DCGRSD*NORMSINV(RAND()))</f>
        <v>9.1337434930897476</v>
      </c>
      <c r="G32" s="19">
        <f ca="1">G31*EXP(DCGRA+DCGRSD*NORMSINV(RAND()))</f>
        <v>10.046340486148731</v>
      </c>
      <c r="H32" s="19">
        <f ca="1">H31*EXP(DCGRA+DCGRSD*NORMSINV(RAND()))</f>
        <v>12.218119476661554</v>
      </c>
      <c r="I32" s="19">
        <f ca="1">I31*EXP(DCGRA+DCGRSD*NORMSINV(RAND()))</f>
        <v>10.902528988320316</v>
      </c>
    </row>
    <row r="33" spans="4:9" x14ac:dyDescent="0.2">
      <c r="D33" s="9">
        <f t="shared" si="0"/>
        <v>28</v>
      </c>
      <c r="E33" s="19">
        <f>E32*EXP(DCGRA+DCGRV)</f>
        <v>11.36183682988886</v>
      </c>
      <c r="F33" s="19">
        <f ca="1">F32*EXP(DCGRA+DCGRSD*NORMSINV(RAND()))</f>
        <v>9.9293187785227897</v>
      </c>
      <c r="G33" s="19">
        <f ca="1">G32*EXP(DCGRA+DCGRSD*NORMSINV(RAND()))</f>
        <v>10.307999751919874</v>
      </c>
      <c r="H33" s="19">
        <f ca="1">H32*EXP(DCGRA+DCGRSD*NORMSINV(RAND()))</f>
        <v>12.276017627185249</v>
      </c>
      <c r="I33" s="19">
        <f ca="1">I32*EXP(DCGRA+DCGRSD*NORMSINV(RAND()))</f>
        <v>10.547127966975953</v>
      </c>
    </row>
    <row r="34" spans="4:9" x14ac:dyDescent="0.2">
      <c r="D34" s="9">
        <f t="shared" si="0"/>
        <v>29</v>
      </c>
      <c r="E34" s="19">
        <f>E33*EXP(DCGRA+DCGRV)</f>
        <v>11.396258422710162</v>
      </c>
      <c r="F34" s="19">
        <f ca="1">F33*EXP(DCGRA+DCGRSD*NORMSINV(RAND()))</f>
        <v>10.197058504446661</v>
      </c>
      <c r="G34" s="19">
        <f ca="1">G33*EXP(DCGRA+DCGRSD*NORMSINV(RAND()))</f>
        <v>10.29786242925471</v>
      </c>
      <c r="H34" s="19">
        <f ca="1">H33*EXP(DCGRA+DCGRSD*NORMSINV(RAND()))</f>
        <v>12.732420258204304</v>
      </c>
      <c r="I34" s="19">
        <f ca="1">I33*EXP(DCGRA+DCGRSD*NORMSINV(RAND()))</f>
        <v>11.184202669125492</v>
      </c>
    </row>
    <row r="35" spans="4:9" x14ac:dyDescent="0.2">
      <c r="D35" s="9">
        <f t="shared" si="0"/>
        <v>30</v>
      </c>
      <c r="E35" s="19">
        <f>E34*EXP(DCGRA+DCGRV)</f>
        <v>11.430784298498214</v>
      </c>
      <c r="F35" s="19">
        <f ca="1">F34*EXP(DCGRA+DCGRSD*NORMSINV(RAND()))</f>
        <v>9.9950320112859643</v>
      </c>
      <c r="G35" s="19">
        <f ca="1">G34*EXP(DCGRA+DCGRSD*NORMSINV(RAND()))</f>
        <v>9.4523416213313229</v>
      </c>
      <c r="H35" s="19">
        <f ca="1">H34*EXP(DCGRA+DCGRSD*NORMSINV(RAND()))</f>
        <v>12.321848803002846</v>
      </c>
      <c r="I35" s="19">
        <f ca="1">I34*EXP(DCGRA+DCGRSD*NORMSINV(RAND()))</f>
        <v>11.312086730328781</v>
      </c>
    </row>
    <row r="36" spans="4:9" x14ac:dyDescent="0.2">
      <c r="D36" s="9">
        <f t="shared" si="0"/>
        <v>31</v>
      </c>
      <c r="E36" s="19">
        <f>E35*EXP(DCGRA+DCGRV)</f>
        <v>11.4654147731866</v>
      </c>
      <c r="F36" s="19">
        <f ca="1">F35*EXP(DCGRA+DCGRSD*NORMSINV(RAND()))</f>
        <v>10.115007389047074</v>
      </c>
      <c r="G36" s="19">
        <f ca="1">G35*EXP(DCGRA+DCGRSD*NORMSINV(RAND()))</f>
        <v>9.9124517134257442</v>
      </c>
      <c r="H36" s="19">
        <f ca="1">H35*EXP(DCGRA+DCGRSD*NORMSINV(RAND()))</f>
        <v>12.548012642424281</v>
      </c>
      <c r="I36" s="19">
        <f ca="1">I35*EXP(DCGRA+DCGRSD*NORMSINV(RAND()))</f>
        <v>11.709265396191645</v>
      </c>
    </row>
    <row r="37" spans="4:9" x14ac:dyDescent="0.2">
      <c r="D37" s="9">
        <f t="shared" si="0"/>
        <v>32</v>
      </c>
      <c r="E37" s="19">
        <f>E36*EXP(DCGRA+DCGRV)</f>
        <v>11.500150163666049</v>
      </c>
      <c r="F37" s="19">
        <f ca="1">F36*EXP(DCGRA+DCGRSD*NORMSINV(RAND()))</f>
        <v>10.387761248647035</v>
      </c>
      <c r="G37" s="19">
        <f ca="1">G36*EXP(DCGRA+DCGRSD*NORMSINV(RAND()))</f>
        <v>10.276631991139389</v>
      </c>
      <c r="H37" s="19">
        <f ca="1">H36*EXP(DCGRA+DCGRSD*NORMSINV(RAND()))</f>
        <v>12.183444742683896</v>
      </c>
      <c r="I37" s="19">
        <f ca="1">I36*EXP(DCGRA+DCGRSD*NORMSINV(RAND()))</f>
        <v>10.697778290427875</v>
      </c>
    </row>
    <row r="38" spans="4:9" x14ac:dyDescent="0.2">
      <c r="D38" s="9">
        <f t="shared" si="0"/>
        <v>33</v>
      </c>
      <c r="E38" s="19">
        <f>E37*EXP(DCGRA+DCGRV)</f>
        <v>11.534990787787336</v>
      </c>
      <c r="F38" s="19">
        <f ca="1">F37*EXP(DCGRA+DCGRSD*NORMSINV(RAND()))</f>
        <v>11.146734722107153</v>
      </c>
      <c r="G38" s="19">
        <f ca="1">G37*EXP(DCGRA+DCGRSD*NORMSINV(RAND()))</f>
        <v>9.808086434319554</v>
      </c>
      <c r="H38" s="19">
        <f ca="1">H37*EXP(DCGRA+DCGRSD*NORMSINV(RAND()))</f>
        <v>11.793655863221048</v>
      </c>
      <c r="I38" s="19">
        <f ca="1">I37*EXP(DCGRA+DCGRSD*NORMSINV(RAND()))</f>
        <v>10.502795410281131</v>
      </c>
    </row>
    <row r="39" spans="4:9" x14ac:dyDescent="0.2">
      <c r="D39" s="9">
        <f t="shared" si="0"/>
        <v>34</v>
      </c>
      <c r="E39" s="19">
        <f>E38*EXP(DCGRA+DCGRV)</f>
        <v>11.569936964364189</v>
      </c>
      <c r="F39" s="19">
        <f ca="1">F38*EXP(DCGRA+DCGRSD*NORMSINV(RAND()))</f>
        <v>10.830542173046293</v>
      </c>
      <c r="G39" s="19">
        <f ca="1">G38*EXP(DCGRA+DCGRSD*NORMSINV(RAND()))</f>
        <v>9.7790895705247731</v>
      </c>
      <c r="H39" s="19">
        <f ca="1">H38*EXP(DCGRA+DCGRSD*NORMSINV(RAND()))</f>
        <v>11.059571047260633</v>
      </c>
      <c r="I39" s="19">
        <f ca="1">I38*EXP(DCGRA+DCGRSD*NORMSINV(RAND()))</f>
        <v>10.420134738413896</v>
      </c>
    </row>
    <row r="40" spans="4:9" x14ac:dyDescent="0.2">
      <c r="D40" s="9">
        <f t="shared" si="0"/>
        <v>35</v>
      </c>
      <c r="E40" s="19">
        <f>E39*EXP(DCGRA+DCGRV)</f>
        <v>11.60498901317621</v>
      </c>
      <c r="F40" s="19">
        <f ca="1">F39*EXP(DCGRA+DCGRSD*NORMSINV(RAND()))</f>
        <v>10.856011014638797</v>
      </c>
      <c r="G40" s="19">
        <f ca="1">G39*EXP(DCGRA+DCGRSD*NORMSINV(RAND()))</f>
        <v>9.573364586851735</v>
      </c>
      <c r="H40" s="19">
        <f ca="1">H39*EXP(DCGRA+DCGRSD*NORMSINV(RAND()))</f>
        <v>10.511434030559865</v>
      </c>
      <c r="I40" s="19">
        <f ca="1">I39*EXP(DCGRA+DCGRSD*NORMSINV(RAND()))</f>
        <v>9.8548105462587579</v>
      </c>
    </row>
    <row r="41" spans="4:9" x14ac:dyDescent="0.2">
      <c r="D41" s="9">
        <f t="shared" si="0"/>
        <v>36</v>
      </c>
      <c r="E41" s="19">
        <f>E40*EXP(DCGRA+DCGRV)</f>
        <v>11.640147254971797</v>
      </c>
      <c r="F41" s="19">
        <f ca="1">F40*EXP(DCGRA+DCGRSD*NORMSINV(RAND()))</f>
        <v>10.386344260814333</v>
      </c>
      <c r="G41" s="19">
        <f ca="1">G40*EXP(DCGRA+DCGRSD*NORMSINV(RAND()))</f>
        <v>9.5902094083930045</v>
      </c>
      <c r="H41" s="19">
        <f ca="1">H40*EXP(DCGRA+DCGRSD*NORMSINV(RAND()))</f>
        <v>10.926336258919218</v>
      </c>
      <c r="I41" s="19">
        <f ca="1">I40*EXP(DCGRA+DCGRSD*NORMSINV(RAND()))</f>
        <v>10.436467661180119</v>
      </c>
    </row>
    <row r="42" spans="4:9" x14ac:dyDescent="0.2">
      <c r="D42" s="9">
        <f t="shared" si="0"/>
        <v>37</v>
      </c>
      <c r="E42" s="19">
        <f>E41*EXP(DCGRA+DCGRV)</f>
        <v>11.675412011471082</v>
      </c>
      <c r="F42" s="19">
        <f ca="1">F41*EXP(DCGRA+DCGRSD*NORMSINV(RAND()))</f>
        <v>10.466097021118001</v>
      </c>
      <c r="G42" s="19">
        <f ca="1">G41*EXP(DCGRA+DCGRSD*NORMSINV(RAND()))</f>
        <v>9.6783376251557947</v>
      </c>
      <c r="H42" s="19">
        <f ca="1">H41*EXP(DCGRA+DCGRSD*NORMSINV(RAND()))</f>
        <v>10.599018660631886</v>
      </c>
      <c r="I42" s="19">
        <f ca="1">I41*EXP(DCGRA+DCGRSD*NORMSINV(RAND()))</f>
        <v>10.143513803053766</v>
      </c>
    </row>
    <row r="43" spans="4:9" x14ac:dyDescent="0.2">
      <c r="D43" s="9">
        <f t="shared" si="0"/>
        <v>38</v>
      </c>
      <c r="E43" s="19">
        <f>E42*EXP(DCGRA+DCGRV)</f>
        <v>11.710783605368873</v>
      </c>
      <c r="F43" s="19">
        <f ca="1">F42*EXP(DCGRA+DCGRSD*NORMSINV(RAND()))</f>
        <v>10.070995840843528</v>
      </c>
      <c r="G43" s="19">
        <f ca="1">G42*EXP(DCGRA+DCGRSD*NORMSINV(RAND()))</f>
        <v>10.32641791536393</v>
      </c>
      <c r="H43" s="19">
        <f ca="1">H42*EXP(DCGRA+DCGRSD*NORMSINV(RAND()))</f>
        <v>10.387783433136704</v>
      </c>
      <c r="I43" s="19">
        <f ca="1">I42*EXP(DCGRA+DCGRSD*NORMSINV(RAND()))</f>
        <v>10.951745563984986</v>
      </c>
    </row>
    <row r="44" spans="4:9" x14ac:dyDescent="0.2">
      <c r="D44" s="9">
        <f t="shared" si="0"/>
        <v>39</v>
      </c>
      <c r="E44" s="19">
        <f>E43*EXP(DCGRA+DCGRV)</f>
        <v>11.746262360337608</v>
      </c>
      <c r="F44" s="19">
        <f ca="1">F43*EXP(DCGRA+DCGRSD*NORMSINV(RAND()))</f>
        <v>9.9220169481462506</v>
      </c>
      <c r="G44" s="19">
        <f ca="1">G43*EXP(DCGRA+DCGRSD*NORMSINV(RAND()))</f>
        <v>10.301612259749561</v>
      </c>
      <c r="H44" s="19">
        <f ca="1">H43*EXP(DCGRA+DCGRSD*NORMSINV(RAND()))</f>
        <v>9.6250148564021512</v>
      </c>
      <c r="I44" s="19">
        <f ca="1">I43*EXP(DCGRA+DCGRSD*NORMSINV(RAND()))</f>
        <v>10.328541127569759</v>
      </c>
    </row>
    <row r="45" spans="4:9" x14ac:dyDescent="0.2">
      <c r="D45" s="9">
        <f t="shared" si="0"/>
        <v>40</v>
      </c>
      <c r="E45" s="19">
        <f>E44*EXP(DCGRA+DCGRV)</f>
        <v>11.781848601030319</v>
      </c>
      <c r="F45" s="19">
        <f ca="1">F44*EXP(DCGRA+DCGRSD*NORMSINV(RAND()))</f>
        <v>10.143339617838157</v>
      </c>
      <c r="G45" s="19">
        <f ca="1">G44*EXP(DCGRA+DCGRSD*NORMSINV(RAND()))</f>
        <v>10.888974127659683</v>
      </c>
      <c r="H45" s="19">
        <f ca="1">H44*EXP(DCGRA+DCGRSD*NORMSINV(RAND()))</f>
        <v>8.9382665895335691</v>
      </c>
      <c r="I45" s="19">
        <f ca="1">I44*EXP(DCGRA+DCGRSD*NORMSINV(RAND()))</f>
        <v>10.32757344320828</v>
      </c>
    </row>
    <row r="46" spans="4:9" x14ac:dyDescent="0.2">
      <c r="D46" s="9">
        <f t="shared" si="0"/>
        <v>41</v>
      </c>
      <c r="E46" s="19">
        <f>E45*EXP(DCGRA+DCGRV)</f>
        <v>11.817542653083596</v>
      </c>
      <c r="F46" s="19">
        <f ca="1">F45*EXP(DCGRA+DCGRSD*NORMSINV(RAND()))</f>
        <v>9.9625710133354417</v>
      </c>
      <c r="G46" s="19">
        <f ca="1">G45*EXP(DCGRA+DCGRSD*NORMSINV(RAND()))</f>
        <v>10.261913355000598</v>
      </c>
      <c r="H46" s="19">
        <f ca="1">H45*EXP(DCGRA+DCGRSD*NORMSINV(RAND()))</f>
        <v>9.6914569282273018</v>
      </c>
      <c r="I46" s="19">
        <f ca="1">I45*EXP(DCGRA+DCGRSD*NORMSINV(RAND()))</f>
        <v>10.186128273321847</v>
      </c>
    </row>
    <row r="47" spans="4:9" x14ac:dyDescent="0.2">
      <c r="D47" s="9">
        <f t="shared" si="0"/>
        <v>42</v>
      </c>
      <c r="E47" s="19">
        <f>E46*EXP(DCGRA+DCGRV)</f>
        <v>11.853344843120574</v>
      </c>
      <c r="F47" s="19">
        <f ca="1">F46*EXP(DCGRA+DCGRSD*NORMSINV(RAND()))</f>
        <v>9.7543874874064418</v>
      </c>
      <c r="G47" s="19">
        <f ca="1">G46*EXP(DCGRA+DCGRSD*NORMSINV(RAND()))</f>
        <v>11.2878478925698</v>
      </c>
      <c r="H47" s="19">
        <f ca="1">H46*EXP(DCGRA+DCGRSD*NORMSINV(RAND()))</f>
        <v>9.6045214889488548</v>
      </c>
      <c r="I47" s="19">
        <f ca="1">I46*EXP(DCGRA+DCGRSD*NORMSINV(RAND()))</f>
        <v>11.027450135654513</v>
      </c>
    </row>
    <row r="48" spans="4:9" x14ac:dyDescent="0.2">
      <c r="D48" s="9">
        <f t="shared" si="0"/>
        <v>43</v>
      </c>
      <c r="E48" s="19">
        <f>E47*EXP(DCGRA+DCGRV)</f>
        <v>11.889255498753919</v>
      </c>
      <c r="F48" s="19">
        <f ca="1">F47*EXP(DCGRA+DCGRSD*NORMSINV(RAND()))</f>
        <v>10.486393269900532</v>
      </c>
      <c r="G48" s="19">
        <f ca="1">G47*EXP(DCGRA+DCGRSD*NORMSINV(RAND()))</f>
        <v>11.413572115540083</v>
      </c>
      <c r="H48" s="19">
        <f ca="1">H47*EXP(DCGRA+DCGRSD*NORMSINV(RAND()))</f>
        <v>9.2201698095779285</v>
      </c>
      <c r="I48" s="19">
        <f ca="1">I47*EXP(DCGRA+DCGRSD*NORMSINV(RAND()))</f>
        <v>10.279584157676533</v>
      </c>
    </row>
    <row r="49" spans="4:9" x14ac:dyDescent="0.2">
      <c r="D49" s="9">
        <f t="shared" si="0"/>
        <v>44</v>
      </c>
      <c r="E49" s="19">
        <f>E48*EXP(DCGRA+DCGRV)</f>
        <v>11.925274948588822</v>
      </c>
      <c r="F49" s="19">
        <f ca="1">F48*EXP(DCGRA+DCGRSD*NORMSINV(RAND()))</f>
        <v>10.918821025154118</v>
      </c>
      <c r="G49" s="19">
        <f ca="1">G48*EXP(DCGRA+DCGRSD*NORMSINV(RAND()))</f>
        <v>11.034298155405562</v>
      </c>
      <c r="H49" s="19">
        <f ca="1">H48*EXP(DCGRA+DCGRSD*NORMSINV(RAND()))</f>
        <v>9.0161967100898153</v>
      </c>
      <c r="I49" s="19">
        <f ca="1">I48*EXP(DCGRA+DCGRSD*NORMSINV(RAND()))</f>
        <v>9.859409728330867</v>
      </c>
    </row>
    <row r="50" spans="4:9" x14ac:dyDescent="0.2">
      <c r="D50" s="9">
        <f t="shared" si="0"/>
        <v>45</v>
      </c>
      <c r="E50" s="19">
        <f>E49*EXP(DCGRA+DCGRV)</f>
        <v>11.961403522226014</v>
      </c>
      <c r="F50" s="19">
        <f ca="1">F49*EXP(DCGRA+DCGRSD*NORMSINV(RAND()))</f>
        <v>10.940475216870905</v>
      </c>
      <c r="G50" s="19">
        <f ca="1">G49*EXP(DCGRA+DCGRSD*NORMSINV(RAND()))</f>
        <v>11.531011669476081</v>
      </c>
      <c r="H50" s="19">
        <f ca="1">H49*EXP(DCGRA+DCGRSD*NORMSINV(RAND()))</f>
        <v>8.8930661619398421</v>
      </c>
      <c r="I50" s="19">
        <f ca="1">I49*EXP(DCGRA+DCGRSD*NORMSINV(RAND()))</f>
        <v>9.3078898714241305</v>
      </c>
    </row>
    <row r="51" spans="4:9" x14ac:dyDescent="0.2">
      <c r="D51" s="9">
        <f t="shared" si="0"/>
        <v>46</v>
      </c>
      <c r="E51" s="19">
        <f>E50*EXP(DCGRA+DCGRV)</f>
        <v>11.997641550264776</v>
      </c>
      <c r="F51" s="19">
        <f ca="1">F50*EXP(DCGRA+DCGRSD*NORMSINV(RAND()))</f>
        <v>11.076211248495591</v>
      </c>
      <c r="G51" s="19">
        <f ca="1">G50*EXP(DCGRA+DCGRSD*NORMSINV(RAND()))</f>
        <v>12.021661255343661</v>
      </c>
      <c r="H51" s="19">
        <f ca="1">H50*EXP(DCGRA+DCGRSD*NORMSINV(RAND()))</f>
        <v>8.860680417101694</v>
      </c>
      <c r="I51" s="19">
        <f ca="1">I50*EXP(DCGRA+DCGRSD*NORMSINV(RAND()))</f>
        <v>9.6459206448551651</v>
      </c>
    </row>
    <row r="52" spans="4:9" x14ac:dyDescent="0.2">
      <c r="D52" s="9">
        <f t="shared" si="0"/>
        <v>47</v>
      </c>
      <c r="E52" s="19">
        <f>E51*EXP(DCGRA+DCGRV)</f>
        <v>12.033989364305967</v>
      </c>
      <c r="F52" s="19">
        <f ca="1">F51*EXP(DCGRA+DCGRSD*NORMSINV(RAND()))</f>
        <v>11.294089678266888</v>
      </c>
      <c r="G52" s="19">
        <f ca="1">G51*EXP(DCGRA+DCGRSD*NORMSINV(RAND()))</f>
        <v>12.380045666397443</v>
      </c>
      <c r="H52" s="19">
        <f ca="1">H51*EXP(DCGRA+DCGRSD*NORMSINV(RAND()))</f>
        <v>9.5959994485462801</v>
      </c>
      <c r="I52" s="19">
        <f ca="1">I51*EXP(DCGRA+DCGRSD*NORMSINV(RAND()))</f>
        <v>9.9123426016118952</v>
      </c>
    </row>
    <row r="53" spans="4:9" x14ac:dyDescent="0.2">
      <c r="D53" s="9">
        <f t="shared" si="0"/>
        <v>48</v>
      </c>
      <c r="E53" s="19">
        <f>E52*EXP(DCGRA+DCGRV)</f>
        <v>12.070447296955056</v>
      </c>
      <c r="F53" s="19">
        <f ca="1">F52*EXP(DCGRA+DCGRSD*NORMSINV(RAND()))</f>
        <v>10.614236532379739</v>
      </c>
      <c r="G53" s="19">
        <f ca="1">G52*EXP(DCGRA+DCGRSD*NORMSINV(RAND()))</f>
        <v>13.291815813115759</v>
      </c>
      <c r="H53" s="19">
        <f ca="1">H52*EXP(DCGRA+DCGRSD*NORMSINV(RAND()))</f>
        <v>9.6735879540339855</v>
      </c>
      <c r="I53" s="19">
        <f ca="1">I52*EXP(DCGRA+DCGRSD*NORMSINV(RAND()))</f>
        <v>11.04760613332118</v>
      </c>
    </row>
    <row r="54" spans="4:9" x14ac:dyDescent="0.2">
      <c r="D54" s="9">
        <f t="shared" si="0"/>
        <v>49</v>
      </c>
      <c r="E54" s="19">
        <f>E53*EXP(DCGRA+DCGRV)</f>
        <v>12.107015681825166</v>
      </c>
      <c r="F54" s="19">
        <f ca="1">F53*EXP(DCGRA+DCGRSD*NORMSINV(RAND()))</f>
        <v>10.335117643982178</v>
      </c>
      <c r="G54" s="19">
        <f ca="1">G53*EXP(DCGRA+DCGRSD*NORMSINV(RAND()))</f>
        <v>12.67296074190665</v>
      </c>
      <c r="H54" s="19">
        <f ca="1">H53*EXP(DCGRA+DCGRSD*NORMSINV(RAND()))</f>
        <v>9.5934708821128361</v>
      </c>
      <c r="I54" s="19">
        <f ca="1">I53*EXP(DCGRA+DCGRSD*NORMSINV(RAND()))</f>
        <v>12.049589702199205</v>
      </c>
    </row>
    <row r="55" spans="4:9" x14ac:dyDescent="0.2">
      <c r="D55" s="9">
        <f t="shared" si="0"/>
        <v>50</v>
      </c>
      <c r="E55" s="19">
        <f>E54*EXP(DCGRA+DCGRV)</f>
        <v>12.143694853540131</v>
      </c>
      <c r="F55" s="19">
        <f ca="1">F54*EXP(DCGRA+DCGRSD*NORMSINV(RAND()))</f>
        <v>10.638979120190152</v>
      </c>
      <c r="G55" s="19">
        <f ca="1">G54*EXP(DCGRA+DCGRSD*NORMSINV(RAND()))</f>
        <v>12.322494193322511</v>
      </c>
      <c r="H55" s="19">
        <f ca="1">H54*EXP(DCGRA+DCGRSD*NORMSINV(RAND()))</f>
        <v>10.296597064648271</v>
      </c>
      <c r="I55" s="19">
        <f ca="1">I54*EXP(DCGRA+DCGRSD*NORMSINV(RAND()))</f>
        <v>11.99737845563347</v>
      </c>
    </row>
    <row r="56" spans="4:9" x14ac:dyDescent="0.2">
      <c r="D56" s="9">
        <f t="shared" si="0"/>
        <v>51</v>
      </c>
      <c r="E56" s="19">
        <f>E55*EXP(DCGRA+DCGRV)</f>
        <v>12.180485147737551</v>
      </c>
      <c r="F56" s="19">
        <f ca="1">F55*EXP(DCGRA+DCGRSD*NORMSINV(RAND()))</f>
        <v>11.079801734746571</v>
      </c>
      <c r="G56" s="19">
        <f ca="1">G55*EXP(DCGRA+DCGRSD*NORMSINV(RAND()))</f>
        <v>12.37565823537928</v>
      </c>
      <c r="H56" s="19">
        <f ca="1">H55*EXP(DCGRA+DCGRSD*NORMSINV(RAND()))</f>
        <v>10.215810845711738</v>
      </c>
      <c r="I56" s="19">
        <f ca="1">I55*EXP(DCGRA+DCGRSD*NORMSINV(RAND()))</f>
        <v>11.887311392591011</v>
      </c>
    </row>
    <row r="57" spans="4:9" x14ac:dyDescent="0.2">
      <c r="D57" s="9">
        <f t="shared" si="0"/>
        <v>52</v>
      </c>
      <c r="E57" s="19">
        <f>E56*EXP(DCGRA+DCGRV)</f>
        <v>12.217386901071871</v>
      </c>
      <c r="F57" s="19">
        <f ca="1">F56*EXP(DCGRA+DCGRSD*NORMSINV(RAND()))</f>
        <v>10.633462426795097</v>
      </c>
      <c r="G57" s="19">
        <f ca="1">G56*EXP(DCGRA+DCGRSD*NORMSINV(RAND()))</f>
        <v>12.330595498578571</v>
      </c>
      <c r="H57" s="19">
        <f ca="1">H56*EXP(DCGRA+DCGRSD*NORMSINV(RAND()))</f>
        <v>10.170390874310641</v>
      </c>
      <c r="I57" s="19">
        <f ca="1">I56*EXP(DCGRA+DCGRSD*NORMSINV(RAND()))</f>
        <v>12.469966702745053</v>
      </c>
    </row>
    <row r="58" spans="4:9" x14ac:dyDescent="0.2">
      <c r="D58" s="9">
        <f t="shared" si="0"/>
        <v>53</v>
      </c>
      <c r="E58" s="19">
        <f>E57*EXP(DCGRA+DCGRV)</f>
        <v>12.254400451217453</v>
      </c>
      <c r="F58" s="19">
        <f ca="1">F57*EXP(DCGRA+DCGRSD*NORMSINV(RAND()))</f>
        <v>10.343736962898801</v>
      </c>
      <c r="G58" s="19">
        <f ca="1">G57*EXP(DCGRA+DCGRSD*NORMSINV(RAND()))</f>
        <v>12.417809966324326</v>
      </c>
      <c r="H58" s="19">
        <f ca="1">H57*EXP(DCGRA+DCGRSD*NORMSINV(RAND()))</f>
        <v>10.166169077045685</v>
      </c>
      <c r="I58" s="19">
        <f ca="1">I57*EXP(DCGRA+DCGRSD*NORMSINV(RAND()))</f>
        <v>12.232193507215868</v>
      </c>
    </row>
    <row r="59" spans="4:9" x14ac:dyDescent="0.2">
      <c r="D59" s="9">
        <f t="shared" si="0"/>
        <v>54</v>
      </c>
      <c r="E59" s="19">
        <f>E58*EXP(DCGRA+DCGRV)</f>
        <v>12.291526136871672</v>
      </c>
      <c r="F59" s="19">
        <f ca="1">F58*EXP(DCGRA+DCGRSD*NORMSINV(RAND()))</f>
        <v>10.228079415968899</v>
      </c>
      <c r="G59" s="19">
        <f ca="1">G58*EXP(DCGRA+DCGRSD*NORMSINV(RAND()))</f>
        <v>13.093056370982911</v>
      </c>
      <c r="H59" s="19">
        <f ca="1">H58*EXP(DCGRA+DCGRSD*NORMSINV(RAND()))</f>
        <v>10.107970895711755</v>
      </c>
      <c r="I59" s="19">
        <f ca="1">I58*EXP(DCGRA+DCGRSD*NORMSINV(RAND()))</f>
        <v>12.626178901158525</v>
      </c>
    </row>
    <row r="60" spans="4:9" x14ac:dyDescent="0.2">
      <c r="D60" s="9">
        <f t="shared" si="0"/>
        <v>55</v>
      </c>
      <c r="E60" s="19">
        <f>E59*EXP(DCGRA+DCGRV)</f>
        <v>12.328764297758017</v>
      </c>
      <c r="F60" s="19">
        <f ca="1">F59*EXP(DCGRA+DCGRSD*NORMSINV(RAND()))</f>
        <v>11.399726963237994</v>
      </c>
      <c r="G60" s="19">
        <f ca="1">G59*EXP(DCGRA+DCGRSD*NORMSINV(RAND()))</f>
        <v>13.34439709069755</v>
      </c>
      <c r="H60" s="19">
        <f ca="1">H59*EXP(DCGRA+DCGRSD*NORMSINV(RAND()))</f>
        <v>9.8016199086067779</v>
      </c>
      <c r="I60" s="19">
        <f ca="1">I59*EXP(DCGRA+DCGRSD*NORMSINV(RAND()))</f>
        <v>12.069038445038853</v>
      </c>
    </row>
    <row r="61" spans="4:9" x14ac:dyDescent="0.2">
      <c r="D61" s="9">
        <f t="shared" si="0"/>
        <v>56</v>
      </c>
      <c r="E61" s="19">
        <f>E60*EXP(DCGRA+DCGRV)</f>
        <v>12.366115274629191</v>
      </c>
      <c r="F61" s="19">
        <f ca="1">F60*EXP(DCGRA+DCGRSD*NORMSINV(RAND()))</f>
        <v>11.177850064186872</v>
      </c>
      <c r="G61" s="19">
        <f ca="1">G60*EXP(DCGRA+DCGRSD*NORMSINV(RAND()))</f>
        <v>12.937631970719304</v>
      </c>
      <c r="H61" s="19">
        <f ca="1">H60*EXP(DCGRA+DCGRSD*NORMSINV(RAND()))</f>
        <v>10.139755898172552</v>
      </c>
      <c r="I61" s="19">
        <f ca="1">I60*EXP(DCGRA+DCGRSD*NORMSINV(RAND()))</f>
        <v>12.141923447135744</v>
      </c>
    </row>
    <row r="62" spans="4:9" x14ac:dyDescent="0.2">
      <c r="D62" s="9">
        <f t="shared" si="0"/>
        <v>57</v>
      </c>
      <c r="E62" s="19">
        <f>E61*EXP(DCGRA+DCGRV)</f>
        <v>12.40357940927024</v>
      </c>
      <c r="F62" s="19">
        <f ca="1">F61*EXP(DCGRA+DCGRSD*NORMSINV(RAND()))</f>
        <v>10.500978116704905</v>
      </c>
      <c r="G62" s="19">
        <f ca="1">G61*EXP(DCGRA+DCGRSD*NORMSINV(RAND()))</f>
        <v>13.361997138700271</v>
      </c>
      <c r="H62" s="19">
        <f ca="1">H61*EXP(DCGRA+DCGRSD*NORMSINV(RAND()))</f>
        <v>9.6488618168712552</v>
      </c>
      <c r="I62" s="19">
        <f ca="1">I61*EXP(DCGRA+DCGRSD*NORMSINV(RAND()))</f>
        <v>12.916141670380986</v>
      </c>
    </row>
    <row r="63" spans="4:9" x14ac:dyDescent="0.2">
      <c r="D63" s="9">
        <f t="shared" si="0"/>
        <v>58</v>
      </c>
      <c r="E63" s="19">
        <f>E62*EXP(DCGRA+DCGRV)</f>
        <v>12.44115704450167</v>
      </c>
      <c r="F63" s="19">
        <f ca="1">F62*EXP(DCGRA+DCGRSD*NORMSINV(RAND()))</f>
        <v>10.650886710629662</v>
      </c>
      <c r="G63" s="19">
        <f ca="1">G62*EXP(DCGRA+DCGRSD*NORMSINV(RAND()))</f>
        <v>14.181975484167774</v>
      </c>
      <c r="H63" s="19">
        <f ca="1">H62*EXP(DCGRA+DCGRSD*NORMSINV(RAND()))</f>
        <v>10.800457630678016</v>
      </c>
      <c r="I63" s="19">
        <f ca="1">I62*EXP(DCGRA+DCGRSD*NORMSINV(RAND()))</f>
        <v>14.200963942608645</v>
      </c>
    </row>
    <row r="64" spans="4:9" x14ac:dyDescent="0.2">
      <c r="D64" s="9">
        <f t="shared" si="0"/>
        <v>59</v>
      </c>
      <c r="E64" s="19">
        <f>E63*EXP(DCGRA+DCGRV)</f>
        <v>12.478848524182593</v>
      </c>
      <c r="F64" s="19">
        <f ca="1">F63*EXP(DCGRA+DCGRSD*NORMSINV(RAND()))</f>
        <v>10.430298635098376</v>
      </c>
      <c r="G64" s="19">
        <f ca="1">G63*EXP(DCGRA+DCGRSD*NORMSINV(RAND()))</f>
        <v>14.633648037940944</v>
      </c>
      <c r="H64" s="19">
        <f ca="1">H63*EXP(DCGRA+DCGRSD*NORMSINV(RAND()))</f>
        <v>10.260878141031721</v>
      </c>
      <c r="I64" s="19">
        <f ca="1">I63*EXP(DCGRA+DCGRSD*NORMSINV(RAND()))</f>
        <v>13.158126414627032</v>
      </c>
    </row>
    <row r="65" spans="4:9" x14ac:dyDescent="0.2">
      <c r="D65" s="9">
        <f t="shared" si="0"/>
        <v>60</v>
      </c>
      <c r="E65" s="19">
        <f>E64*EXP(DCGRA+DCGRV)</f>
        <v>12.516654193213867</v>
      </c>
      <c r="F65" s="19">
        <f ca="1">F64*EXP(DCGRA+DCGRSD*NORMSINV(RAND()))</f>
        <v>10.059238309863703</v>
      </c>
      <c r="G65" s="19">
        <f ca="1">G64*EXP(DCGRA+DCGRSD*NORMSINV(RAND()))</f>
        <v>15.077835130196314</v>
      </c>
      <c r="H65" s="19">
        <f ca="1">H64*EXP(DCGRA+DCGRSD*NORMSINV(RAND()))</f>
        <v>10.040685062703927</v>
      </c>
      <c r="I65" s="19">
        <f ca="1">I64*EXP(DCGRA+DCGRSD*NORMSINV(RAND()))</f>
        <v>13.580832240286231</v>
      </c>
    </row>
    <row r="66" spans="4:9" x14ac:dyDescent="0.2">
      <c r="D66" s="9">
        <f t="shared" si="0"/>
        <v>61</v>
      </c>
      <c r="E66" s="19">
        <f>E65*EXP(DCGRA+DCGRV)</f>
        <v>12.554574397541257</v>
      </c>
      <c r="F66" s="19">
        <f ca="1">F65*EXP(DCGRA+DCGRSD*NORMSINV(RAND()))</f>
        <v>9.7725832254083809</v>
      </c>
      <c r="G66" s="19">
        <f ca="1">G65*EXP(DCGRA+DCGRSD*NORMSINV(RAND()))</f>
        <v>15.739929752326036</v>
      </c>
      <c r="H66" s="19">
        <f ca="1">H65*EXP(DCGRA+DCGRSD*NORMSINV(RAND()))</f>
        <v>10.58418727971913</v>
      </c>
      <c r="I66" s="19">
        <f ca="1">I65*EXP(DCGRA+DCGRSD*NORMSINV(RAND()))</f>
        <v>14.367022165322144</v>
      </c>
    </row>
    <row r="67" spans="4:9" x14ac:dyDescent="0.2">
      <c r="D67" s="9">
        <f t="shared" si="0"/>
        <v>62</v>
      </c>
      <c r="E67" s="19">
        <f>E66*EXP(DCGRA+DCGRV)</f>
        <v>12.592609484158597</v>
      </c>
      <c r="F67" s="19">
        <f ca="1">F66*EXP(DCGRA+DCGRSD*NORMSINV(RAND()))</f>
        <v>9.2956010906862652</v>
      </c>
      <c r="G67" s="19">
        <f ca="1">G66*EXP(DCGRA+DCGRSD*NORMSINV(RAND()))</f>
        <v>15.784911794525781</v>
      </c>
      <c r="H67" s="19">
        <f ca="1">H66*EXP(DCGRA+DCGRSD*NORMSINV(RAND()))</f>
        <v>10.102225902359425</v>
      </c>
      <c r="I67" s="19">
        <f ca="1">I66*EXP(DCGRA+DCGRSD*NORMSINV(RAND()))</f>
        <v>13.984847171543107</v>
      </c>
    </row>
    <row r="68" spans="4:9" x14ac:dyDescent="0.2">
      <c r="D68" s="9">
        <f t="shared" si="0"/>
        <v>63</v>
      </c>
      <c r="E68" s="19">
        <f>E67*EXP(DCGRA+DCGRV)</f>
        <v>12.630759801110967</v>
      </c>
      <c r="F68" s="19">
        <f ca="1">F67*EXP(DCGRA+DCGRSD*NORMSINV(RAND()))</f>
        <v>9.6861861611548985</v>
      </c>
      <c r="G68" s="19">
        <f ca="1">G67*EXP(DCGRA+DCGRSD*NORMSINV(RAND()))</f>
        <v>16.686496186193221</v>
      </c>
      <c r="H68" s="19">
        <f ca="1">H67*EXP(DCGRA+DCGRSD*NORMSINV(RAND()))</f>
        <v>10.866800532742035</v>
      </c>
      <c r="I68" s="19">
        <f ca="1">I67*EXP(DCGRA+DCGRSD*NORMSINV(RAND()))</f>
        <v>14.072011816533395</v>
      </c>
    </row>
    <row r="69" spans="4:9" x14ac:dyDescent="0.2">
      <c r="D69" s="9">
        <f t="shared" si="0"/>
        <v>64</v>
      </c>
      <c r="E69" s="19">
        <f>E68*EXP(DCGRA+DCGRV)</f>
        <v>12.669025697497878</v>
      </c>
      <c r="F69" s="19">
        <f ca="1">F68*EXP(DCGRA+DCGRSD*NORMSINV(RAND()))</f>
        <v>10.619700292406469</v>
      </c>
      <c r="G69" s="19">
        <f ca="1">G68*EXP(DCGRA+DCGRSD*NORMSINV(RAND()))</f>
        <v>16.107385382964452</v>
      </c>
      <c r="H69" s="19">
        <f ca="1">H68*EXP(DCGRA+DCGRSD*NORMSINV(RAND()))</f>
        <v>11.780419510533132</v>
      </c>
      <c r="I69" s="19">
        <f ca="1">I68*EXP(DCGRA+DCGRSD*NORMSINV(RAND()))</f>
        <v>13.711232874045969</v>
      </c>
    </row>
    <row r="70" spans="4:9" x14ac:dyDescent="0.2">
      <c r="D70" s="9">
        <f t="shared" si="0"/>
        <v>65</v>
      </c>
      <c r="E70" s="19">
        <f>E69*EXP(DCGRA+DCGRV)</f>
        <v>12.707407523476464</v>
      </c>
      <c r="F70" s="19">
        <f ca="1">F69*EXP(DCGRA+DCGRSD*NORMSINV(RAND()))</f>
        <v>11.347081281199516</v>
      </c>
      <c r="G70" s="19">
        <f ca="1">G69*EXP(DCGRA+DCGRSD*NORMSINV(RAND()))</f>
        <v>15.891238771080438</v>
      </c>
      <c r="H70" s="19">
        <f ca="1">H69*EXP(DCGRA+DCGRSD*NORMSINV(RAND()))</f>
        <v>11.539670228487655</v>
      </c>
      <c r="I70" s="19">
        <f ca="1">I69*EXP(DCGRA+DCGRSD*NORMSINV(RAND()))</f>
        <v>13.859376276450442</v>
      </c>
    </row>
    <row r="71" spans="4:9" x14ac:dyDescent="0.2">
      <c r="D71" s="9">
        <f t="shared" ref="D71:D105" si="1">D70+1</f>
        <v>66</v>
      </c>
      <c r="E71" s="19">
        <f>E70*EXP(DCGRA+DCGRV)</f>
        <v>12.745905630264689</v>
      </c>
      <c r="F71" s="19">
        <f ca="1">F70*EXP(DCGRA+DCGRSD*NORMSINV(RAND()))</f>
        <v>11.390030173397873</v>
      </c>
      <c r="G71" s="19">
        <f ca="1">G70*EXP(DCGRA+DCGRSD*NORMSINV(RAND()))</f>
        <v>15.603260578143901</v>
      </c>
      <c r="H71" s="19">
        <f ca="1">H70*EXP(DCGRA+DCGRSD*NORMSINV(RAND()))</f>
        <v>10.526515783073057</v>
      </c>
      <c r="I71" s="19">
        <f ca="1">I70*EXP(DCGRA+DCGRSD*NORMSINV(RAND()))</f>
        <v>13.71406801219765</v>
      </c>
    </row>
    <row r="72" spans="4:9" x14ac:dyDescent="0.2">
      <c r="D72" s="9">
        <f t="shared" si="1"/>
        <v>67</v>
      </c>
      <c r="E72" s="19">
        <f>E71*EXP(DCGRA+DCGRV)</f>
        <v>12.784520370144561</v>
      </c>
      <c r="F72" s="19">
        <f ca="1">F71*EXP(DCGRA+DCGRSD*NORMSINV(RAND()))</f>
        <v>10.087167900348547</v>
      </c>
      <c r="G72" s="19">
        <f ca="1">G71*EXP(DCGRA+DCGRSD*NORMSINV(RAND()))</f>
        <v>17.231733408968353</v>
      </c>
      <c r="H72" s="19">
        <f ca="1">H71*EXP(DCGRA+DCGRSD*NORMSINV(RAND()))</f>
        <v>9.9518417211461792</v>
      </c>
      <c r="I72" s="19">
        <f ca="1">I71*EXP(DCGRA+DCGRSD*NORMSINV(RAND()))</f>
        <v>13.306106770436905</v>
      </c>
    </row>
    <row r="73" spans="4:9" x14ac:dyDescent="0.2">
      <c r="D73" s="9">
        <f t="shared" si="1"/>
        <v>68</v>
      </c>
      <c r="E73" s="19">
        <f>E72*EXP(DCGRA+DCGRV)</f>
        <v>12.823252096465353</v>
      </c>
      <c r="F73" s="19">
        <f ca="1">F72*EXP(DCGRA+DCGRSD*NORMSINV(RAND()))</f>
        <v>9.9485401653722736</v>
      </c>
      <c r="G73" s="19">
        <f ca="1">G72*EXP(DCGRA+DCGRSD*NORMSINV(RAND()))</f>
        <v>17.698664716838845</v>
      </c>
      <c r="H73" s="19">
        <f ca="1">H72*EXP(DCGRA+DCGRSD*NORMSINV(RAND()))</f>
        <v>10.379424370756036</v>
      </c>
      <c r="I73" s="19">
        <f ca="1">I72*EXP(DCGRA+DCGRSD*NORMSINV(RAND()))</f>
        <v>13.980544021328816</v>
      </c>
    </row>
    <row r="74" spans="4:9" x14ac:dyDescent="0.2">
      <c r="D74" s="9">
        <f t="shared" si="1"/>
        <v>69</v>
      </c>
      <c r="E74" s="19">
        <f>E73*EXP(DCGRA+DCGRV)</f>
        <v>12.862101163646839</v>
      </c>
      <c r="F74" s="19">
        <f ca="1">F73*EXP(DCGRA+DCGRSD*NORMSINV(RAND()))</f>
        <v>9.3465738613231384</v>
      </c>
      <c r="G74" s="19">
        <f ca="1">G73*EXP(DCGRA+DCGRSD*NORMSINV(RAND()))</f>
        <v>17.575624359460573</v>
      </c>
      <c r="H74" s="19">
        <f ca="1">H73*EXP(DCGRA+DCGRSD*NORMSINV(RAND()))</f>
        <v>10.252037747409842</v>
      </c>
      <c r="I74" s="19">
        <f ca="1">I73*EXP(DCGRA+DCGRSD*NORMSINV(RAND()))</f>
        <v>14.033257502037644</v>
      </c>
    </row>
    <row r="75" spans="4:9" x14ac:dyDescent="0.2">
      <c r="D75" s="9">
        <f t="shared" si="1"/>
        <v>70</v>
      </c>
      <c r="E75" s="19">
        <f>E74*EXP(DCGRA+DCGRV)</f>
        <v>12.901067927182536</v>
      </c>
      <c r="F75" s="19">
        <f ca="1">F74*EXP(DCGRA+DCGRSD*NORMSINV(RAND()))</f>
        <v>9.9797719742050237</v>
      </c>
      <c r="G75" s="19">
        <f ca="1">G74*EXP(DCGRA+DCGRSD*NORMSINV(RAND()))</f>
        <v>18.57787733926714</v>
      </c>
      <c r="H75" s="19">
        <f ca="1">H74*EXP(DCGRA+DCGRSD*NORMSINV(RAND()))</f>
        <v>9.3912239841419698</v>
      </c>
      <c r="I75" s="19">
        <f ca="1">I74*EXP(DCGRA+DCGRSD*NORMSINV(RAND()))</f>
        <v>14.565045107915491</v>
      </c>
    </row>
    <row r="76" spans="4:9" x14ac:dyDescent="0.2">
      <c r="D76" s="9">
        <f t="shared" si="1"/>
        <v>71</v>
      </c>
      <c r="E76" s="19">
        <f>E75*EXP(DCGRA+DCGRV)</f>
        <v>12.940152743642956</v>
      </c>
      <c r="F76" s="19">
        <f ca="1">F75*EXP(DCGRA+DCGRSD*NORMSINV(RAND()))</f>
        <v>10.931161827216458</v>
      </c>
      <c r="G76" s="19">
        <f ca="1">G75*EXP(DCGRA+DCGRSD*NORMSINV(RAND()))</f>
        <v>17.994878668943105</v>
      </c>
      <c r="H76" s="19">
        <f ca="1">H75*EXP(DCGRA+DCGRSD*NORMSINV(RAND()))</f>
        <v>9.2025998905076261</v>
      </c>
      <c r="I76" s="19">
        <f ca="1">I75*EXP(DCGRA+DCGRSD*NORMSINV(RAND()))</f>
        <v>15.117390321127358</v>
      </c>
    </row>
    <row r="77" spans="4:9" x14ac:dyDescent="0.2">
      <c r="D77" s="9">
        <f t="shared" si="1"/>
        <v>72</v>
      </c>
      <c r="E77" s="19">
        <f>E76*EXP(DCGRA+DCGRV)</f>
        <v>12.979355970678871</v>
      </c>
      <c r="F77" s="19">
        <f ca="1">F76*EXP(DCGRA+DCGRSD*NORMSINV(RAND()))</f>
        <v>11.458078159316942</v>
      </c>
      <c r="G77" s="19">
        <f ca="1">G76*EXP(DCGRA+DCGRSD*NORMSINV(RAND()))</f>
        <v>18.209115669957555</v>
      </c>
      <c r="H77" s="19">
        <f ca="1">H76*EXP(DCGRA+DCGRSD*NORMSINV(RAND()))</f>
        <v>9.0727245423041669</v>
      </c>
      <c r="I77" s="19">
        <f ca="1">I76*EXP(DCGRA+DCGRSD*NORMSINV(RAND()))</f>
        <v>15.931933838397745</v>
      </c>
    </row>
    <row r="78" spans="4:9" x14ac:dyDescent="0.2">
      <c r="D78" s="9">
        <f t="shared" si="1"/>
        <v>73</v>
      </c>
      <c r="E78" s="19">
        <f>E77*EXP(DCGRA+DCGRV)</f>
        <v>13.018677967024582</v>
      </c>
      <c r="F78" s="19">
        <f ca="1">F77*EXP(DCGRA+DCGRSD*NORMSINV(RAND()))</f>
        <v>11.357632379376414</v>
      </c>
      <c r="G78" s="19">
        <f ca="1">G77*EXP(DCGRA+DCGRSD*NORMSINV(RAND()))</f>
        <v>18.84263419429044</v>
      </c>
      <c r="H78" s="19">
        <f ca="1">H77*EXP(DCGRA+DCGRSD*NORMSINV(RAND()))</f>
        <v>9.3350137489870431</v>
      </c>
      <c r="I78" s="19">
        <f ca="1">I77*EXP(DCGRA+DCGRSD*NORMSINV(RAND()))</f>
        <v>15.232328402337473</v>
      </c>
    </row>
    <row r="79" spans="4:9" x14ac:dyDescent="0.2">
      <c r="D79" s="9">
        <f t="shared" si="1"/>
        <v>74</v>
      </c>
      <c r="E79" s="19">
        <f>E78*EXP(DCGRA+DCGRV)</f>
        <v>13.058119092501206</v>
      </c>
      <c r="F79" s="19">
        <f ca="1">F78*EXP(DCGRA+DCGRSD*NORMSINV(RAND()))</f>
        <v>11.80431875399502</v>
      </c>
      <c r="G79" s="19">
        <f ca="1">G78*EXP(DCGRA+DCGRSD*NORMSINV(RAND()))</f>
        <v>19.381579944791685</v>
      </c>
      <c r="H79" s="19">
        <f ca="1">H78*EXP(DCGRA+DCGRSD*NORMSINV(RAND()))</f>
        <v>8.8811685893991079</v>
      </c>
      <c r="I79" s="19">
        <f ca="1">I78*EXP(DCGRA+DCGRSD*NORMSINV(RAND()))</f>
        <v>15.169978212792554</v>
      </c>
    </row>
    <row r="80" spans="4:9" x14ac:dyDescent="0.2">
      <c r="D80" s="9">
        <f t="shared" si="1"/>
        <v>75</v>
      </c>
      <c r="E80" s="19">
        <f>E79*EXP(DCGRA+DCGRV)</f>
        <v>13.097679708019969</v>
      </c>
      <c r="F80" s="19">
        <f ca="1">F79*EXP(DCGRA+DCGRSD*NORMSINV(RAND()))</f>
        <v>12.894972494385954</v>
      </c>
      <c r="G80" s="19">
        <f ca="1">G79*EXP(DCGRA+DCGRSD*NORMSINV(RAND()))</f>
        <v>19.617169813272156</v>
      </c>
      <c r="H80" s="19">
        <f ca="1">H79*EXP(DCGRA+DCGRSD*NORMSINV(RAND()))</f>
        <v>8.5999177629098007</v>
      </c>
      <c r="I80" s="19">
        <f ca="1">I79*EXP(DCGRA+DCGRSD*NORMSINV(RAND()))</f>
        <v>15.167001266089718</v>
      </c>
    </row>
    <row r="81" spans="4:9" x14ac:dyDescent="0.2">
      <c r="D81" s="9">
        <f t="shared" si="1"/>
        <v>76</v>
      </c>
      <c r="E81" s="19">
        <f>E80*EXP(DCGRA+DCGRV)</f>
        <v>13.137360175585503</v>
      </c>
      <c r="F81" s="19">
        <f ca="1">F80*EXP(DCGRA+DCGRSD*NORMSINV(RAND()))</f>
        <v>13.151469559725751</v>
      </c>
      <c r="G81" s="19">
        <f ca="1">G80*EXP(DCGRA+DCGRSD*NORMSINV(RAND()))</f>
        <v>19.422576983480084</v>
      </c>
      <c r="H81" s="19">
        <f ca="1">H80*EXP(DCGRA+DCGRSD*NORMSINV(RAND()))</f>
        <v>8.5270621061646636</v>
      </c>
      <c r="I81" s="19">
        <f ca="1">I80*EXP(DCGRA+DCGRSD*NORMSINV(RAND()))</f>
        <v>14.802701405284548</v>
      </c>
    </row>
    <row r="82" spans="4:9" x14ac:dyDescent="0.2">
      <c r="D82" s="9">
        <f t="shared" si="1"/>
        <v>77</v>
      </c>
      <c r="E82" s="19">
        <f>E81*EXP(DCGRA+DCGRV)</f>
        <v>13.177160858299164</v>
      </c>
      <c r="F82" s="19">
        <f ca="1">F81*EXP(DCGRA+DCGRSD*NORMSINV(RAND()))</f>
        <v>13.662411396239404</v>
      </c>
      <c r="G82" s="19">
        <f ca="1">G81*EXP(DCGRA+DCGRSD*NORMSINV(RAND()))</f>
        <v>18.61314442040651</v>
      </c>
      <c r="H82" s="19">
        <f ca="1">H81*EXP(DCGRA+DCGRSD*NORMSINV(RAND()))</f>
        <v>8.6121296932081393</v>
      </c>
      <c r="I82" s="19">
        <f ca="1">I81*EXP(DCGRA+DCGRSD*NORMSINV(RAND()))</f>
        <v>14.453339167332523</v>
      </c>
    </row>
    <row r="83" spans="4:9" x14ac:dyDescent="0.2">
      <c r="D83" s="9">
        <f t="shared" si="1"/>
        <v>78</v>
      </c>
      <c r="E83" s="19">
        <f>E82*EXP(DCGRA+DCGRV)</f>
        <v>13.217082120362353</v>
      </c>
      <c r="F83" s="19">
        <f ca="1">F82*EXP(DCGRA+DCGRSD*NORMSINV(RAND()))</f>
        <v>13.244765710399701</v>
      </c>
      <c r="G83" s="19">
        <f ca="1">G82*EXP(DCGRA+DCGRSD*NORMSINV(RAND()))</f>
        <v>17.516618247038213</v>
      </c>
      <c r="H83" s="19">
        <f ca="1">H82*EXP(DCGRA+DCGRSD*NORMSINV(RAND()))</f>
        <v>9.4215986335441784</v>
      </c>
      <c r="I83" s="19">
        <f ca="1">I82*EXP(DCGRA+DCGRSD*NORMSINV(RAND()))</f>
        <v>14.669523384879628</v>
      </c>
    </row>
    <row r="84" spans="4:9" x14ac:dyDescent="0.2">
      <c r="D84" s="9">
        <f t="shared" si="1"/>
        <v>79</v>
      </c>
      <c r="E84" s="19">
        <f>E83*EXP(DCGRA+DCGRV)</f>
        <v>13.257124327079845</v>
      </c>
      <c r="F84" s="19">
        <f ca="1">F83*EXP(DCGRA+DCGRSD*NORMSINV(RAND()))</f>
        <v>12.686538749454982</v>
      </c>
      <c r="G84" s="19">
        <f ca="1">G83*EXP(DCGRA+DCGRSD*NORMSINV(RAND()))</f>
        <v>16.496743343145418</v>
      </c>
      <c r="H84" s="19">
        <f ca="1">H83*EXP(DCGRA+DCGRSD*NORMSINV(RAND()))</f>
        <v>9.3749544108264633</v>
      </c>
      <c r="I84" s="19">
        <f ca="1">I83*EXP(DCGRA+DCGRSD*NORMSINV(RAND()))</f>
        <v>15.726510810920447</v>
      </c>
    </row>
    <row r="85" spans="4:9" x14ac:dyDescent="0.2">
      <c r="D85" s="9">
        <f t="shared" si="1"/>
        <v>80</v>
      </c>
      <c r="E85" s="19">
        <f>E84*EXP(DCGRA+DCGRV)</f>
        <v>13.297287844863138</v>
      </c>
      <c r="F85" s="19">
        <f ca="1">F84*EXP(DCGRA+DCGRSD*NORMSINV(RAND()))</f>
        <v>12.781366057147109</v>
      </c>
      <c r="G85" s="19">
        <f ca="1">G84*EXP(DCGRA+DCGRSD*NORMSINV(RAND()))</f>
        <v>14.974035934632173</v>
      </c>
      <c r="H85" s="19">
        <f ca="1">H84*EXP(DCGRA+DCGRSD*NORMSINV(RAND()))</f>
        <v>9.4841839207543508</v>
      </c>
      <c r="I85" s="19">
        <f ca="1">I84*EXP(DCGRA+DCGRSD*NORMSINV(RAND()))</f>
        <v>16.858021900984522</v>
      </c>
    </row>
    <row r="86" spans="4:9" x14ac:dyDescent="0.2">
      <c r="D86" s="9">
        <f t="shared" si="1"/>
        <v>81</v>
      </c>
      <c r="E86" s="19">
        <f>E85*EXP(DCGRA+DCGRV)</f>
        <v>13.337573041233803</v>
      </c>
      <c r="F86" s="19">
        <f ca="1">F85*EXP(DCGRA+DCGRSD*NORMSINV(RAND()))</f>
        <v>13.155681738626221</v>
      </c>
      <c r="G86" s="19">
        <f ca="1">G85*EXP(DCGRA+DCGRSD*NORMSINV(RAND()))</f>
        <v>14.876991623448969</v>
      </c>
      <c r="H86" s="19">
        <f ca="1">H85*EXP(DCGRA+DCGRSD*NORMSINV(RAND()))</f>
        <v>9.7645786713560128</v>
      </c>
      <c r="I86" s="19">
        <f ca="1">I85*EXP(DCGRA+DCGRSD*NORMSINV(RAND()))</f>
        <v>16.221428103328368</v>
      </c>
    </row>
    <row r="87" spans="4:9" x14ac:dyDescent="0.2">
      <c r="D87" s="9">
        <f t="shared" si="1"/>
        <v>82</v>
      </c>
      <c r="E87" s="19">
        <f>E86*EXP(DCGRA+DCGRV)</f>
        <v>13.377980284826846</v>
      </c>
      <c r="F87" s="19">
        <f ca="1">F86*EXP(DCGRA+DCGRSD*NORMSINV(RAND()))</f>
        <v>14.397181405614276</v>
      </c>
      <c r="G87" s="19">
        <f ca="1">G86*EXP(DCGRA+DCGRSD*NORMSINV(RAND()))</f>
        <v>14.79708657005405</v>
      </c>
      <c r="H87" s="19">
        <f ca="1">H86*EXP(DCGRA+DCGRSD*NORMSINV(RAND()))</f>
        <v>8.9758386747674006</v>
      </c>
      <c r="I87" s="19">
        <f ca="1">I86*EXP(DCGRA+DCGRSD*NORMSINV(RAND()))</f>
        <v>17.190273170396051</v>
      </c>
    </row>
    <row r="88" spans="4:9" x14ac:dyDescent="0.2">
      <c r="D88" s="9">
        <f t="shared" si="1"/>
        <v>83</v>
      </c>
      <c r="E88" s="19">
        <f>E87*EXP(DCGRA+DCGRV)</f>
        <v>13.418509945394081</v>
      </c>
      <c r="F88" s="19">
        <f ca="1">F87*EXP(DCGRA+DCGRSD*NORMSINV(RAND()))</f>
        <v>13.922052808855382</v>
      </c>
      <c r="G88" s="19">
        <f ca="1">G87*EXP(DCGRA+DCGRSD*NORMSINV(RAND()))</f>
        <v>15.755008576158334</v>
      </c>
      <c r="H88" s="19">
        <f ca="1">H87*EXP(DCGRA+DCGRSD*NORMSINV(RAND()))</f>
        <v>9.5420341657048713</v>
      </c>
      <c r="I88" s="19">
        <f ca="1">I87*EXP(DCGRA+DCGRSD*NORMSINV(RAND()))</f>
        <v>18.19582578422602</v>
      </c>
    </row>
    <row r="89" spans="4:9" x14ac:dyDescent="0.2">
      <c r="D89" s="9">
        <f t="shared" si="1"/>
        <v>84</v>
      </c>
      <c r="E89" s="19">
        <f>E88*EXP(DCGRA+DCGRV)</f>
        <v>13.459162393807519</v>
      </c>
      <c r="F89" s="19">
        <f ca="1">F88*EXP(DCGRA+DCGRSD*NORMSINV(RAND()))</f>
        <v>13.468785588984158</v>
      </c>
      <c r="G89" s="19">
        <f ca="1">G88*EXP(DCGRA+DCGRSD*NORMSINV(RAND()))</f>
        <v>15.113603632242558</v>
      </c>
      <c r="H89" s="19">
        <f ca="1">H88*EXP(DCGRA+DCGRSD*NORMSINV(RAND()))</f>
        <v>10.539558758279773</v>
      </c>
      <c r="I89" s="19">
        <f ca="1">I88*EXP(DCGRA+DCGRSD*NORMSINV(RAND()))</f>
        <v>18.047555336062729</v>
      </c>
    </row>
    <row r="90" spans="4:9" x14ac:dyDescent="0.2">
      <c r="D90" s="9">
        <f t="shared" si="1"/>
        <v>85</v>
      </c>
      <c r="E90" s="19">
        <f>E89*EXP(DCGRA+DCGRV)</f>
        <v>13.499938002062752</v>
      </c>
      <c r="F90" s="19">
        <f ca="1">F89*EXP(DCGRA+DCGRSD*NORMSINV(RAND()))</f>
        <v>12.644011252875606</v>
      </c>
      <c r="G90" s="19">
        <f ca="1">G89*EXP(DCGRA+DCGRSD*NORMSINV(RAND()))</f>
        <v>15.795865106008605</v>
      </c>
      <c r="H90" s="19">
        <f ca="1">H89*EXP(DCGRA+DCGRSD*NORMSINV(RAND()))</f>
        <v>10.502990451991664</v>
      </c>
      <c r="I90" s="19">
        <f ca="1">I89*EXP(DCGRA+DCGRSD*NORMSINV(RAND()))</f>
        <v>18.397850232821032</v>
      </c>
    </row>
    <row r="91" spans="4:9" x14ac:dyDescent="0.2">
      <c r="D91" s="9">
        <f t="shared" si="1"/>
        <v>86</v>
      </c>
      <c r="E91" s="19">
        <f>E90*EXP(DCGRA+DCGRV)</f>
        <v>13.540837143282365</v>
      </c>
      <c r="F91" s="19">
        <f ca="1">F90*EXP(DCGRA+DCGRSD*NORMSINV(RAND()))</f>
        <v>12.866660226534963</v>
      </c>
      <c r="G91" s="19">
        <f ca="1">G90*EXP(DCGRA+DCGRSD*NORMSINV(RAND()))</f>
        <v>14.824576054135726</v>
      </c>
      <c r="H91" s="19">
        <f ca="1">H90*EXP(DCGRA+DCGRSD*NORMSINV(RAND()))</f>
        <v>10.202745774706093</v>
      </c>
      <c r="I91" s="19">
        <f ca="1">I90*EXP(DCGRA+DCGRSD*NORMSINV(RAND()))</f>
        <v>18.823041405696507</v>
      </c>
    </row>
    <row r="92" spans="4:9" x14ac:dyDescent="0.2">
      <c r="D92" s="9">
        <f t="shared" si="1"/>
        <v>87</v>
      </c>
      <c r="E92" s="19">
        <f>E91*EXP(DCGRA+DCGRV)</f>
        <v>13.581860191719349</v>
      </c>
      <c r="F92" s="19">
        <f ca="1">F91*EXP(DCGRA+DCGRSD*NORMSINV(RAND()))</f>
        <v>12.472109142037144</v>
      </c>
      <c r="G92" s="19">
        <f ca="1">G91*EXP(DCGRA+DCGRSD*NORMSINV(RAND()))</f>
        <v>15.265643295332344</v>
      </c>
      <c r="H92" s="19">
        <f ca="1">H91*EXP(DCGRA+DCGRSD*NORMSINV(RAND()))</f>
        <v>10.117226924468747</v>
      </c>
      <c r="I92" s="19">
        <f ca="1">I91*EXP(DCGRA+DCGRSD*NORMSINV(RAND()))</f>
        <v>17.61726973422892</v>
      </c>
    </row>
    <row r="93" spans="4:9" x14ac:dyDescent="0.2">
      <c r="D93" s="9">
        <f t="shared" si="1"/>
        <v>88</v>
      </c>
      <c r="E93" s="19">
        <f>E92*EXP(DCGRA+DCGRV)</f>
        <v>13.623007522760521</v>
      </c>
      <c r="F93" s="19">
        <f ca="1">F92*EXP(DCGRA+DCGRSD*NORMSINV(RAND()))</f>
        <v>13.262167449001845</v>
      </c>
      <c r="G93" s="19">
        <f ca="1">G92*EXP(DCGRA+DCGRSD*NORMSINV(RAND()))</f>
        <v>15.772767386790177</v>
      </c>
      <c r="H93" s="19">
        <f ca="1">H92*EXP(DCGRA+DCGRSD*NORMSINV(RAND()))</f>
        <v>9.6861088763996985</v>
      </c>
      <c r="I93" s="19">
        <f ca="1">I92*EXP(DCGRA+DCGRSD*NORMSINV(RAND()))</f>
        <v>18.112973783436047</v>
      </c>
    </row>
    <row r="94" spans="4:9" x14ac:dyDescent="0.2">
      <c r="D94" s="9">
        <f t="shared" si="1"/>
        <v>89</v>
      </c>
      <c r="E94" s="19">
        <f>E93*EXP(DCGRA+DCGRV)</f>
        <v>13.664279512929964</v>
      </c>
      <c r="F94" s="19">
        <f ca="1">F93*EXP(DCGRA+DCGRSD*NORMSINV(RAND()))</f>
        <v>13.557640613086273</v>
      </c>
      <c r="G94" s="19">
        <f ca="1">G93*EXP(DCGRA+DCGRSD*NORMSINV(RAND()))</f>
        <v>15.083991472404897</v>
      </c>
      <c r="H94" s="19">
        <f ca="1">H93*EXP(DCGRA+DCGRSD*NORMSINV(RAND()))</f>
        <v>9.6550022072617807</v>
      </c>
      <c r="I94" s="19">
        <f ca="1">I93*EXP(DCGRA+DCGRSD*NORMSINV(RAND()))</f>
        <v>18.495220877697033</v>
      </c>
    </row>
    <row r="95" spans="4:9" x14ac:dyDescent="0.2">
      <c r="D95" s="9">
        <f t="shared" si="1"/>
        <v>90</v>
      </c>
      <c r="E95" s="19">
        <f>E94*EXP(DCGRA+DCGRV)</f>
        <v>13.705676539892472</v>
      </c>
      <c r="F95" s="19">
        <f ca="1">F94*EXP(DCGRA+DCGRSD*NORMSINV(RAND()))</f>
        <v>12.89817690286834</v>
      </c>
      <c r="G95" s="19">
        <f ca="1">G94*EXP(DCGRA+DCGRSD*NORMSINV(RAND()))</f>
        <v>15.540531148886407</v>
      </c>
      <c r="H95" s="19">
        <f ca="1">H94*EXP(DCGRA+DCGRSD*NORMSINV(RAND()))</f>
        <v>10.202927680989077</v>
      </c>
      <c r="I95" s="19">
        <f ca="1">I94*EXP(DCGRA+DCGRSD*NORMSINV(RAND()))</f>
        <v>18.650792551806386</v>
      </c>
    </row>
    <row r="96" spans="4:9" x14ac:dyDescent="0.2">
      <c r="D96" s="9">
        <f t="shared" si="1"/>
        <v>91</v>
      </c>
      <c r="E96" s="19">
        <f>E95*EXP(DCGRA+DCGRV)</f>
        <v>13.747198982457006</v>
      </c>
      <c r="F96" s="19">
        <f ca="1">F95*EXP(DCGRA+DCGRSD*NORMSINV(RAND()))</f>
        <v>12.931301993508063</v>
      </c>
      <c r="G96" s="19">
        <f ca="1">G95*EXP(DCGRA+DCGRSD*NORMSINV(RAND()))</f>
        <v>14.373683699412471</v>
      </c>
      <c r="H96" s="19">
        <f ca="1">H95*EXP(DCGRA+DCGRSD*NORMSINV(RAND()))</f>
        <v>10.821395783073864</v>
      </c>
      <c r="I96" s="19">
        <f ca="1">I95*EXP(DCGRA+DCGRSD*NORMSINV(RAND()))</f>
        <v>18.315178368242787</v>
      </c>
    </row>
    <row r="97" spans="4:9" x14ac:dyDescent="0.2">
      <c r="D97" s="9">
        <f t="shared" si="1"/>
        <v>92</v>
      </c>
      <c r="E97" s="19">
        <f>E96*EXP(DCGRA+DCGRV)</f>
        <v>13.788847220580152</v>
      </c>
      <c r="F97" s="19">
        <f ca="1">F96*EXP(DCGRA+DCGRSD*NORMSINV(RAND()))</f>
        <v>12.367741135901198</v>
      </c>
      <c r="G97" s="19">
        <f ca="1">G96*EXP(DCGRA+DCGRSD*NORMSINV(RAND()))</f>
        <v>14.539985220787388</v>
      </c>
      <c r="H97" s="19">
        <f ca="1">H96*EXP(DCGRA+DCGRSD*NORMSINV(RAND()))</f>
        <v>10.819381004072177</v>
      </c>
      <c r="I97" s="19">
        <f ca="1">I96*EXP(DCGRA+DCGRSD*NORMSINV(RAND()))</f>
        <v>16.969358481656133</v>
      </c>
    </row>
    <row r="98" spans="4:9" x14ac:dyDescent="0.2">
      <c r="D98" s="9">
        <f t="shared" si="1"/>
        <v>93</v>
      </c>
      <c r="E98" s="19">
        <f>E97*EXP(DCGRA+DCGRV)</f>
        <v>13.830621635369614</v>
      </c>
      <c r="F98" s="19">
        <f ca="1">F97*EXP(DCGRA+DCGRSD*NORMSINV(RAND()))</f>
        <v>12.529364747909204</v>
      </c>
      <c r="G98" s="19">
        <f ca="1">G97*EXP(DCGRA+DCGRSD*NORMSINV(RAND()))</f>
        <v>15.240870919424674</v>
      </c>
      <c r="H98" s="19">
        <f ca="1">H97*EXP(DCGRA+DCGRSD*NORMSINV(RAND()))</f>
        <v>10.843908730668616</v>
      </c>
      <c r="I98" s="19">
        <f ca="1">I97*EXP(DCGRA+DCGRSD*NORMSINV(RAND()))</f>
        <v>16.69134892268923</v>
      </c>
    </row>
    <row r="99" spans="4:9" x14ac:dyDescent="0.2">
      <c r="D99" s="9">
        <f t="shared" si="1"/>
        <v>94</v>
      </c>
      <c r="E99" s="19">
        <f>E98*EXP(DCGRA+DCGRV)</f>
        <v>13.872522609087685</v>
      </c>
      <c r="F99" s="19">
        <f ca="1">F98*EXP(DCGRA+DCGRSD*NORMSINV(RAND()))</f>
        <v>12.377681147390589</v>
      </c>
      <c r="G99" s="19">
        <f ca="1">G98*EXP(DCGRA+DCGRSD*NORMSINV(RAND()))</f>
        <v>14.482677803908633</v>
      </c>
      <c r="H99" s="19">
        <f ca="1">H98*EXP(DCGRA+DCGRSD*NORMSINV(RAND()))</f>
        <v>10.151040705899446</v>
      </c>
      <c r="I99" s="19">
        <f ca="1">I98*EXP(DCGRA+DCGRSD*NORMSINV(RAND()))</f>
        <v>15.640190495370021</v>
      </c>
    </row>
    <row r="100" spans="4:9" x14ac:dyDescent="0.2">
      <c r="D100" s="9">
        <f t="shared" si="1"/>
        <v>95</v>
      </c>
      <c r="E100" s="19">
        <f>E99*EXP(DCGRA+DCGRV)</f>
        <v>13.914550525154755</v>
      </c>
      <c r="F100" s="19">
        <f ca="1">F99*EXP(DCGRA+DCGRSD*NORMSINV(RAND()))</f>
        <v>12.410191656139201</v>
      </c>
      <c r="G100" s="19">
        <f ca="1">G99*EXP(DCGRA+DCGRSD*NORMSINV(RAND()))</f>
        <v>13.430760940387252</v>
      </c>
      <c r="H100" s="19">
        <f ca="1">H99*EXP(DCGRA+DCGRSD*NORMSINV(RAND()))</f>
        <v>10.431676124147984</v>
      </c>
      <c r="I100" s="19">
        <f ca="1">I99*EXP(DCGRA+DCGRSD*NORMSINV(RAND()))</f>
        <v>15.091267030341951</v>
      </c>
    </row>
    <row r="101" spans="4:9" x14ac:dyDescent="0.2">
      <c r="D101" s="9">
        <f t="shared" si="1"/>
        <v>96</v>
      </c>
      <c r="E101" s="19">
        <f>E100*EXP(DCGRA+DCGRV)</f>
        <v>13.956705768152819</v>
      </c>
      <c r="F101" s="19">
        <f ca="1">F100*EXP(DCGRA+DCGRSD*NORMSINV(RAND()))</f>
        <v>12.651998249153133</v>
      </c>
      <c r="G101" s="19">
        <f ca="1">G100*EXP(DCGRA+DCGRSD*NORMSINV(RAND()))</f>
        <v>13.86127767558108</v>
      </c>
      <c r="H101" s="19">
        <f ca="1">H100*EXP(DCGRA+DCGRSD*NORMSINV(RAND()))</f>
        <v>10.5580645032336</v>
      </c>
      <c r="I101" s="19">
        <f ca="1">I100*EXP(DCGRA+DCGRSD*NORMSINV(RAND()))</f>
        <v>16.091086574487715</v>
      </c>
    </row>
    <row r="102" spans="4:9" x14ac:dyDescent="0.2">
      <c r="D102" s="9">
        <f t="shared" si="1"/>
        <v>97</v>
      </c>
      <c r="E102" s="19">
        <f>E101*EXP(DCGRA+DCGRV)</f>
        <v>13.99898872382899</v>
      </c>
      <c r="F102" s="19">
        <f ca="1">F101*EXP(DCGRA+DCGRSD*NORMSINV(RAND()))</f>
        <v>13.298272899369927</v>
      </c>
      <c r="G102" s="19">
        <f ca="1">G101*EXP(DCGRA+DCGRSD*NORMSINV(RAND()))</f>
        <v>14.62374355526747</v>
      </c>
      <c r="H102" s="19">
        <f ca="1">H101*EXP(DCGRA+DCGRSD*NORMSINV(RAND()))</f>
        <v>10.411716103786889</v>
      </c>
      <c r="I102" s="19">
        <f ca="1">I101*EXP(DCGRA+DCGRSD*NORMSINV(RAND()))</f>
        <v>15.902097329375042</v>
      </c>
    </row>
    <row r="103" spans="4:9" x14ac:dyDescent="0.2">
      <c r="D103" s="9">
        <f t="shared" si="1"/>
        <v>98</v>
      </c>
      <c r="E103" s="19">
        <f>E102*EXP(DCGRA+DCGRV)</f>
        <v>14.041399779099034</v>
      </c>
      <c r="F103" s="19">
        <f ca="1">F102*EXP(DCGRA+DCGRSD*NORMSINV(RAND()))</f>
        <v>12.836164294210329</v>
      </c>
      <c r="G103" s="19">
        <f ca="1">G102*EXP(DCGRA+DCGRSD*NORMSINV(RAND()))</f>
        <v>13.167840645530594</v>
      </c>
      <c r="H103" s="19">
        <f ca="1">H102*EXP(DCGRA+DCGRSD*NORMSINV(RAND()))</f>
        <v>10.601553916328317</v>
      </c>
      <c r="I103" s="19">
        <f ca="1">I102*EXP(DCGRA+DCGRSD*NORMSINV(RAND()))</f>
        <v>15.909920330187914</v>
      </c>
    </row>
    <row r="104" spans="4:9" x14ac:dyDescent="0.2">
      <c r="D104" s="9">
        <f t="shared" si="1"/>
        <v>99</v>
      </c>
      <c r="E104" s="19">
        <f>E103*EXP(DCGRA+DCGRV)</f>
        <v>14.083939322050911</v>
      </c>
      <c r="F104" s="19">
        <f ca="1">F103*EXP(DCGRA+DCGRSD*NORMSINV(RAND()))</f>
        <v>13.033989442539188</v>
      </c>
      <c r="G104" s="19">
        <f ca="1">G103*EXP(DCGRA+DCGRSD*NORMSINV(RAND()))</f>
        <v>12.891867653640348</v>
      </c>
      <c r="H104" s="19">
        <f ca="1">H103*EXP(DCGRA+DCGRSD*NORMSINV(RAND()))</f>
        <v>10.554450745731613</v>
      </c>
      <c r="I104" s="19">
        <f ca="1">I103*EXP(DCGRA+DCGRSD*NORMSINV(RAND()))</f>
        <v>15.482195018806699</v>
      </c>
    </row>
    <row r="105" spans="4:9" x14ac:dyDescent="0.2">
      <c r="D105" s="10">
        <f t="shared" si="1"/>
        <v>100</v>
      </c>
      <c r="E105" s="19">
        <f>E104*EXP(DCGRA+DCGRV)</f>
        <v>14.126607741948321</v>
      </c>
      <c r="F105" s="19">
        <f ca="1">F104*EXP(DCGRA+DCGRSD*NORMSINV(RAND()))</f>
        <v>13.030143515865998</v>
      </c>
      <c r="G105" s="19">
        <f ca="1">G104*EXP(DCGRA+DCGRSD*NORMSINV(RAND()))</f>
        <v>13.223165901587366</v>
      </c>
      <c r="H105" s="19">
        <f ca="1">H104*EXP(DCGRA+DCGRSD*NORMSINV(RAND()))</f>
        <v>10.741474729924359</v>
      </c>
      <c r="I105" s="19">
        <f ca="1">I104*EXP(DCGRA+DCGRSD*NORMSINV(RAND()))</f>
        <v>14.757438406385175</v>
      </c>
    </row>
  </sheetData>
  <mergeCells count="5">
    <mergeCell ref="C2:E2"/>
    <mergeCell ref="C3:D3"/>
    <mergeCell ref="F2:I2"/>
    <mergeCell ref="K5:P5"/>
    <mergeCell ref="K7:T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MC Simulation</vt:lpstr>
      <vt:lpstr>Map</vt:lpstr>
    </vt:vector>
  </TitlesOfParts>
  <Company>Harvey Mudd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R. Evans</dc:creator>
  <cp:lastModifiedBy>Microsoft Office User</cp:lastModifiedBy>
  <dcterms:created xsi:type="dcterms:W3CDTF">2014-04-02T18:31:35Z</dcterms:created>
  <dcterms:modified xsi:type="dcterms:W3CDTF">2017-02-05T04:36:37Z</dcterms:modified>
</cp:coreProperties>
</file>