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0574E3BF-9EF8-48AB-A3ED-DD4BAD1E2568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l="1"/>
  <c r="B7" i="1"/>
  <c r="C7" i="1" s="1"/>
  <c r="D7" i="1" s="1"/>
  <c r="B6" i="1"/>
  <c r="C6" i="1" s="1"/>
  <c r="D6" i="1" s="1"/>
  <c r="B8" i="1" l="1"/>
  <c r="C8" i="1" s="1"/>
  <c r="D8" i="1" s="1"/>
  <c r="A9" i="1"/>
  <c r="B9" i="1" l="1"/>
  <c r="C9" i="1" s="1"/>
  <c r="D9" i="1" s="1"/>
  <c r="A10" i="1"/>
  <c r="B10" i="1" l="1"/>
  <c r="C10" i="1" s="1"/>
  <c r="D10" i="1" s="1"/>
  <c r="A11" i="1"/>
  <c r="B11" i="1" l="1"/>
  <c r="C11" i="1" s="1"/>
  <c r="D11" i="1" s="1"/>
  <c r="A12" i="1"/>
  <c r="B12" i="1" l="1"/>
  <c r="C12" i="1" s="1"/>
  <c r="D12" i="1" s="1"/>
  <c r="A13" i="1"/>
  <c r="B13" i="1" l="1"/>
  <c r="C13" i="1" s="1"/>
  <c r="D13" i="1" s="1"/>
  <c r="A14" i="1"/>
  <c r="A15" i="1" l="1"/>
  <c r="B14" i="1"/>
  <c r="C14" i="1" s="1"/>
  <c r="D14" i="1" s="1"/>
  <c r="A16" i="1" l="1"/>
  <c r="B15" i="1"/>
  <c r="C15" i="1" s="1"/>
  <c r="D15" i="1" s="1"/>
  <c r="B16" i="1" l="1"/>
  <c r="C16" i="1" s="1"/>
  <c r="D16" i="1" s="1"/>
  <c r="A17" i="1"/>
  <c r="A18" i="1" l="1"/>
  <c r="B17" i="1"/>
  <c r="C17" i="1" s="1"/>
  <c r="D17" i="1" s="1"/>
  <c r="B18" i="1" l="1"/>
  <c r="C18" i="1" s="1"/>
  <c r="D18" i="1" s="1"/>
  <c r="A19" i="1"/>
  <c r="B19" i="1" l="1"/>
  <c r="C19" i="1" s="1"/>
  <c r="D19" i="1" s="1"/>
  <c r="A20" i="1"/>
  <c r="A21" i="1" l="1"/>
  <c r="B20" i="1"/>
  <c r="C20" i="1" s="1"/>
  <c r="D20" i="1" s="1"/>
  <c r="B21" i="1" l="1"/>
  <c r="C21" i="1" s="1"/>
  <c r="D21" i="1" s="1"/>
  <c r="A22" i="1"/>
  <c r="A23" i="1" l="1"/>
  <c r="B22" i="1"/>
  <c r="C22" i="1" s="1"/>
  <c r="D22" i="1" s="1"/>
  <c r="B23" i="1" l="1"/>
  <c r="C23" i="1" s="1"/>
  <c r="D23" i="1" s="1"/>
  <c r="A24" i="1"/>
  <c r="B24" i="1" l="1"/>
  <c r="C24" i="1" s="1"/>
  <c r="D24" i="1" s="1"/>
  <c r="A25" i="1"/>
  <c r="A26" i="1" l="1"/>
  <c r="B25" i="1"/>
  <c r="C25" i="1" s="1"/>
  <c r="D25" i="1" s="1"/>
  <c r="B26" i="1" l="1"/>
  <c r="C26" i="1" s="1"/>
  <c r="D26" i="1" s="1"/>
  <c r="A27" i="1"/>
  <c r="A28" i="1" l="1"/>
  <c r="B27" i="1"/>
  <c r="C27" i="1" s="1"/>
  <c r="D27" i="1" s="1"/>
  <c r="A29" i="1" l="1"/>
  <c r="B28" i="1"/>
  <c r="C28" i="1" s="1"/>
  <c r="D28" i="1" s="1"/>
  <c r="B29" i="1" l="1"/>
  <c r="C29" i="1" s="1"/>
  <c r="D29" i="1" s="1"/>
  <c r="A30" i="1"/>
  <c r="A31" i="1" l="1"/>
  <c r="B30" i="1"/>
  <c r="C30" i="1" s="1"/>
  <c r="D30" i="1" s="1"/>
  <c r="A32" i="1" l="1"/>
  <c r="B31" i="1"/>
  <c r="C31" i="1" s="1"/>
  <c r="D31" i="1" s="1"/>
  <c r="B32" i="1" l="1"/>
  <c r="C32" i="1" s="1"/>
  <c r="D32" i="1" s="1"/>
  <c r="A33" i="1"/>
  <c r="B33" i="1" l="1"/>
  <c r="C33" i="1" s="1"/>
  <c r="D33" i="1" s="1"/>
  <c r="A34" i="1"/>
  <c r="B34" i="1" l="1"/>
  <c r="C34" i="1" s="1"/>
  <c r="D34" i="1" s="1"/>
  <c r="A35" i="1"/>
  <c r="A36" i="1" l="1"/>
  <c r="B35" i="1"/>
  <c r="C35" i="1" s="1"/>
  <c r="D35" i="1" s="1"/>
  <c r="A37" i="1" l="1"/>
  <c r="B36" i="1"/>
  <c r="C36" i="1" s="1"/>
  <c r="D36" i="1" s="1"/>
  <c r="B37" i="1" l="1"/>
  <c r="C37" i="1" s="1"/>
  <c r="D37" i="1" s="1"/>
  <c r="A38" i="1"/>
  <c r="A39" i="1" l="1"/>
  <c r="B38" i="1"/>
  <c r="C38" i="1" s="1"/>
  <c r="D38" i="1" s="1"/>
  <c r="B39" i="1" l="1"/>
  <c r="C39" i="1" s="1"/>
  <c r="D39" i="1" s="1"/>
  <c r="A40" i="1"/>
  <c r="B40" i="1" l="1"/>
  <c r="C40" i="1" s="1"/>
  <c r="D40" i="1" s="1"/>
  <c r="A41" i="1"/>
  <c r="A42" i="1" l="1"/>
  <c r="B41" i="1"/>
  <c r="C41" i="1" s="1"/>
  <c r="D41" i="1" s="1"/>
  <c r="A43" i="1" l="1"/>
  <c r="B42" i="1"/>
  <c r="C42" i="1" s="1"/>
  <c r="D42" i="1" s="1"/>
  <c r="A44" i="1" l="1"/>
  <c r="B43" i="1"/>
  <c r="C43" i="1" s="1"/>
  <c r="D43" i="1" s="1"/>
  <c r="B44" i="1" l="1"/>
  <c r="C44" i="1" s="1"/>
  <c r="D44" i="1" s="1"/>
  <c r="A45" i="1"/>
  <c r="A46" i="1" l="1"/>
  <c r="B45" i="1"/>
  <c r="C45" i="1" s="1"/>
  <c r="D45" i="1" s="1"/>
  <c r="B46" i="1" l="1"/>
  <c r="C46" i="1" s="1"/>
  <c r="D46" i="1" s="1"/>
  <c r="A47" i="1"/>
  <c r="A48" i="1" l="1"/>
  <c r="B47" i="1"/>
  <c r="C47" i="1" s="1"/>
  <c r="D47" i="1" s="1"/>
  <c r="B48" i="1" l="1"/>
  <c r="C48" i="1" s="1"/>
  <c r="D48" i="1" s="1"/>
  <c r="A49" i="1"/>
  <c r="B49" i="1" l="1"/>
  <c r="C49" i="1" s="1"/>
  <c r="D49" i="1" s="1"/>
  <c r="A50" i="1"/>
  <c r="A51" i="1" l="1"/>
  <c r="B50" i="1"/>
  <c r="C50" i="1" s="1"/>
  <c r="D50" i="1" s="1"/>
  <c r="A52" i="1" l="1"/>
  <c r="B51" i="1"/>
  <c r="C51" i="1" s="1"/>
  <c r="D51" i="1" s="1"/>
  <c r="A53" i="1" l="1"/>
  <c r="B52" i="1"/>
  <c r="C52" i="1" s="1"/>
  <c r="D52" i="1" s="1"/>
  <c r="B53" i="1" l="1"/>
  <c r="C53" i="1" s="1"/>
  <c r="D53" i="1" s="1"/>
  <c r="A54" i="1"/>
  <c r="B54" i="1" l="1"/>
  <c r="C54" i="1" s="1"/>
  <c r="D54" i="1" s="1"/>
  <c r="A55" i="1"/>
  <c r="A56" i="1" l="1"/>
  <c r="B55" i="1"/>
  <c r="C55" i="1" s="1"/>
  <c r="D55" i="1" s="1"/>
  <c r="A57" i="1" l="1"/>
  <c r="B56" i="1"/>
  <c r="C56" i="1" s="1"/>
  <c r="D56" i="1" s="1"/>
  <c r="A58" i="1" l="1"/>
  <c r="B57" i="1"/>
  <c r="C57" i="1" s="1"/>
  <c r="D57" i="1" s="1"/>
  <c r="A59" i="1" l="1"/>
  <c r="B58" i="1"/>
  <c r="C58" i="1" s="1"/>
  <c r="D58" i="1" s="1"/>
  <c r="A60" i="1" l="1"/>
  <c r="B59" i="1"/>
  <c r="C59" i="1" s="1"/>
  <c r="D59" i="1" s="1"/>
  <c r="B60" i="1" l="1"/>
  <c r="C60" i="1" s="1"/>
  <c r="D60" i="1" s="1"/>
  <c r="A61" i="1"/>
  <c r="B61" i="1" l="1"/>
  <c r="C61" i="1" s="1"/>
  <c r="D61" i="1" s="1"/>
  <c r="A62" i="1"/>
  <c r="A63" i="1" l="1"/>
  <c r="B62" i="1"/>
  <c r="C62" i="1" s="1"/>
  <c r="D62" i="1" s="1"/>
  <c r="A64" i="1" l="1"/>
  <c r="B63" i="1"/>
  <c r="C63" i="1" s="1"/>
  <c r="D63" i="1" s="1"/>
  <c r="B64" i="1" l="1"/>
  <c r="C64" i="1" s="1"/>
  <c r="D64" i="1" s="1"/>
  <c r="A65" i="1"/>
  <c r="B65" i="1" l="1"/>
  <c r="C65" i="1" s="1"/>
  <c r="D65" i="1" s="1"/>
  <c r="A66" i="1"/>
  <c r="A67" i="1" l="1"/>
  <c r="B66" i="1"/>
  <c r="C66" i="1" s="1"/>
  <c r="D66" i="1" s="1"/>
  <c r="A68" i="1" l="1"/>
  <c r="B67" i="1"/>
  <c r="C67" i="1" s="1"/>
  <c r="D67" i="1" s="1"/>
  <c r="A69" i="1" l="1"/>
  <c r="B69" i="1" s="1"/>
  <c r="C69" i="1" s="1"/>
  <c r="D69" i="1" s="1"/>
  <c r="B68" i="1"/>
  <c r="C68" i="1" s="1"/>
  <c r="D68" i="1" s="1"/>
</calcChain>
</file>

<file path=xl/sharedStrings.xml><?xml version="1.0" encoding="utf-8"?>
<sst xmlns="http://schemas.openxmlformats.org/spreadsheetml/2006/main" count="10" uniqueCount="9">
  <si>
    <t>Base</t>
  </si>
  <si>
    <t>Hz</t>
  </si>
  <si>
    <t>Down</t>
  </si>
  <si>
    <t>Octaves</t>
  </si>
  <si>
    <t>Clock</t>
  </si>
  <si>
    <t>Frequency</t>
  </si>
  <si>
    <t>Divisor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</si>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</sst>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1"/>
      <color rgb="FF000000"/>
      <name val="Liberation Sans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2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5" fillId="6" borderId="0"/>
    <xf numFmtId="0" fontId="5" fillId="6" borderId="0"/>
    <xf numFmtId="0" fontId="5" fillId="6" borderId="0"/>
    <xf numFmtId="0" fontId="4" fillId="5" borderId="0"/>
    <xf numFmtId="0" fontId="4" fillId="5" borderId="0"/>
    <xf numFmtId="0" fontId="6" fillId="7" borderId="0"/>
    <xf numFmtId="0" fontId="6" fillId="7" borderId="0"/>
    <xf numFmtId="0" fontId="7" fillId="0" borderId="0"/>
    <xf numFmtId="0" fontId="7" fillId="0" borderId="0"/>
    <xf numFmtId="0" fontId="8" fillId="0" borderId="0"/>
    <xf numFmtId="0" fontId="8" fillId="0" borderId="0"/>
    <xf numFmtId="0" fontId="9" fillId="8" borderId="0"/>
    <xf numFmtId="0" fontId="9" fillId="8" borderId="0"/>
    <xf numFmtId="0" fontId="10" fillId="8" borderId="1"/>
    <xf numFmtId="0" fontId="10" fillId="8" borderId="1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4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/>
    </xf>
    <xf numFmtId="10" fontId="14" fillId="0" borderId="0" xfId="0" applyNumberFormat="1" applyFont="1" applyAlignment="1">
      <alignment horizontal="left"/>
    </xf>
  </cellXfs>
  <cellStyles count="52">
    <cellStyle name="Accent" xfId="7"/>
    <cellStyle name="Accent 1" xfId="8"/>
    <cellStyle name="Accent 1 5" xfId="9"/>
    <cellStyle name="Accent 1 6" xfId="10"/>
    <cellStyle name="Accent 2" xfId="11"/>
    <cellStyle name="Accent 2 6" xfId="12"/>
    <cellStyle name="Accent 2 7" xfId="13"/>
    <cellStyle name="Accent 3" xfId="14"/>
    <cellStyle name="Accent 3 7" xfId="15"/>
    <cellStyle name="Accent 3 8" xfId="16"/>
    <cellStyle name="Accent 4" xfId="17"/>
    <cellStyle name="Accent 5" xfId="18"/>
    <cellStyle name="Bad" xfId="4" builtinId="27" customBuiltin="1"/>
    <cellStyle name="Error" xfId="19"/>
    <cellStyle name="Error 8" xfId="20"/>
    <cellStyle name="Error 9" xfId="21"/>
    <cellStyle name="Excel Built-in Bad" xfId="22"/>
    <cellStyle name="Excel Built-in Bad 10" xfId="23"/>
    <cellStyle name="Excel Built-in Good" xfId="24"/>
    <cellStyle name="Excel Built-in Good 11" xfId="25"/>
    <cellStyle name="Excel Built-in Heading 1" xfId="26"/>
    <cellStyle name="Excel Built-in Heading 1 12" xfId="27"/>
    <cellStyle name="Excel Built-in Heading 2" xfId="28"/>
    <cellStyle name="Excel Built-in Heading 2 13" xfId="29"/>
    <cellStyle name="Excel Built-in Neutral" xfId="30"/>
    <cellStyle name="Excel Built-in Neutral 14" xfId="31"/>
    <cellStyle name="Excel Built-in Note" xfId="32"/>
    <cellStyle name="Excel Built-in Note 15" xfId="33"/>
    <cellStyle name="Footnote" xfId="34"/>
    <cellStyle name="Footnote 16" xfId="35"/>
    <cellStyle name="Footnote 9" xfId="36"/>
    <cellStyle name="Good" xfId="3" builtinId="26" customBuiltin="1"/>
    <cellStyle name="Heading" xfId="37"/>
    <cellStyle name="Heading 1" xfId="1" builtinId="16" customBuiltin="1"/>
    <cellStyle name="Heading 10" xfId="38"/>
    <cellStyle name="Heading 17" xfId="39"/>
    <cellStyle name="Heading 2" xfId="2" builtinId="17" customBuiltin="1"/>
    <cellStyle name="Hyperlink" xfId="40"/>
    <cellStyle name="Hyperlink 11" xfId="41"/>
    <cellStyle name="Hyperlink 18" xfId="42"/>
    <cellStyle name="Neutral" xfId="5" builtinId="28" customBuiltin="1"/>
    <cellStyle name="Normal" xfId="0" builtinId="0" customBuiltin="1"/>
    <cellStyle name="Note" xfId="6" builtinId="10" customBuiltin="1"/>
    <cellStyle name="Status" xfId="43"/>
    <cellStyle name="Status 12" xfId="44"/>
    <cellStyle name="Status 19" xfId="45"/>
    <cellStyle name="Text" xfId="46"/>
    <cellStyle name="Text 13" xfId="47"/>
    <cellStyle name="Text 20" xfId="48"/>
    <cellStyle name="Warning" xfId="49"/>
    <cellStyle name="Warning 14" xfId="50"/>
    <cellStyle name="Warning 21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lang="en-GB" sz="1800" b="1" baseline="0">
                <a:solidFill>
                  <a:srgbClr val="000000"/>
                </a:solidFill>
                <a:latin typeface="Calibri"/>
              </a:defRPr>
            </a:pPr>
            <a:r>
              <a:rPr lang="en-GB"/>
              <a:t>Error % in standard notes over audible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Sheet1!$D$6:$D$69</c:f>
              <c:numCache>
                <c:formatCode>0.00%</c:formatCode>
                <c:ptCount val="64"/>
                <c:pt idx="0">
                  <c:v>2.1500000603963839E-6</c:v>
                </c:pt>
                <c:pt idx="1">
                  <c:v>6.5607488599207981E-4</c:v>
                </c:pt>
                <c:pt idx="2">
                  <c:v>3.6124735269845473E-4</c:v>
                </c:pt>
                <c:pt idx="3">
                  <c:v>5.1001235221800445E-4</c:v>
                </c:pt>
                <c:pt idx="4">
                  <c:v>7.2191277139400402E-4</c:v>
                </c:pt>
                <c:pt idx="5">
                  <c:v>7.5917517990997627E-5</c:v>
                </c:pt>
                <c:pt idx="6">
                  <c:v>4.0875037764547158E-4</c:v>
                </c:pt>
                <c:pt idx="7">
                  <c:v>1.6184911340805786E-4</c:v>
                </c:pt>
                <c:pt idx="8">
                  <c:v>6.9224617282103167E-4</c:v>
                </c:pt>
                <c:pt idx="9">
                  <c:v>1.0338594240242927E-3</c:v>
                </c:pt>
                <c:pt idx="10">
                  <c:v>7.1455125769193833E-4</c:v>
                </c:pt>
                <c:pt idx="11">
                  <c:v>8.1243313426175503E-4</c:v>
                </c:pt>
                <c:pt idx="12">
                  <c:v>1.3059629444096214E-3</c:v>
                </c:pt>
                <c:pt idx="13">
                  <c:v>6.5607488595106444E-4</c:v>
                </c:pt>
                <c:pt idx="14">
                  <c:v>1.1070898778532622E-3</c:v>
                </c:pt>
                <c:pt idx="15">
                  <c:v>5.1001235218146401E-4</c:v>
                </c:pt>
                <c:pt idx="16">
                  <c:v>7.2191277135951436E-4</c:v>
                </c:pt>
                <c:pt idx="17">
                  <c:v>1.6701987020056337E-3</c:v>
                </c:pt>
                <c:pt idx="18">
                  <c:v>1.4412439104292533E-3</c:v>
                </c:pt>
                <c:pt idx="19">
                  <c:v>1.7981633944155917E-3</c:v>
                </c:pt>
                <c:pt idx="20">
                  <c:v>1.3842663951483855E-3</c:v>
                </c:pt>
                <c:pt idx="21">
                  <c:v>1.0338594239855355E-3</c:v>
                </c:pt>
                <c:pt idx="22">
                  <c:v>1.616250405390903E-3</c:v>
                </c:pt>
                <c:pt idx="23">
                  <c:v>1.6569666196505947E-3</c:v>
                </c:pt>
                <c:pt idx="24">
                  <c:v>1.3102971684940301E-3</c:v>
                </c:pt>
                <c:pt idx="25">
                  <c:v>2.1157155701884214E-3</c:v>
                </c:pt>
                <c:pt idx="26">
                  <c:v>1.1070898778145488E-3</c:v>
                </c:pt>
                <c:pt idx="27">
                  <c:v>2.6011975916359412E-3</c:v>
                </c:pt>
                <c:pt idx="28">
                  <c:v>2.5743072139582245E-3</c:v>
                </c:pt>
                <c:pt idx="29">
                  <c:v>1.8220947184079124E-3</c:v>
                </c:pt>
                <c:pt idx="30">
                  <c:v>2.2586762185200088E-3</c:v>
                </c:pt>
                <c:pt idx="31">
                  <c:v>1.7981633943720881E-3</c:v>
                </c:pt>
                <c:pt idx="32">
                  <c:v>2.7688449817320506E-3</c:v>
                </c:pt>
                <c:pt idx="33">
                  <c:v>3.366045268924579E-3</c:v>
                </c:pt>
                <c:pt idx="34">
                  <c:v>1.6162504054396778E-3</c:v>
                </c:pt>
                <c:pt idx="35">
                  <c:v>1.6569666196966316E-3</c:v>
                </c:pt>
                <c:pt idx="36">
                  <c:v>3.9220861664994618E-3</c:v>
                </c:pt>
                <c:pt idx="37">
                  <c:v>3.4280190059098685E-3</c:v>
                </c:pt>
                <c:pt idx="38">
                  <c:v>1.1070898777758352E-3</c:v>
                </c:pt>
                <c:pt idx="39">
                  <c:v>3.6214158994459563E-3</c:v>
                </c:pt>
                <c:pt idx="40">
                  <c:v>4.0183500706120123E-3</c:v>
                </c:pt>
                <c:pt idx="41">
                  <c:v>5.1622482132386528E-3</c:v>
                </c:pt>
                <c:pt idx="42">
                  <c:v>2.2586762185507346E-3</c:v>
                </c:pt>
                <c:pt idx="43">
                  <c:v>6.041425674609551E-3</c:v>
                </c:pt>
                <c:pt idx="44">
                  <c:v>5.5370328293542839E-3</c:v>
                </c:pt>
                <c:pt idx="45">
                  <c:v>3.3660452689762525E-3</c:v>
                </c:pt>
                <c:pt idx="46">
                  <c:v>1.6162504054884523E-3</c:v>
                </c:pt>
                <c:pt idx="47">
                  <c:v>1.6569666197426688E-3</c:v>
                </c:pt>
                <c:pt idx="48">
                  <c:v>3.9220861665429149E-3</c:v>
                </c:pt>
                <c:pt idx="49">
                  <c:v>7.6588355416835428E-3</c:v>
                </c:pt>
                <c:pt idx="50">
                  <c:v>1.0638400736522665E-2</c:v>
                </c:pt>
                <c:pt idx="51">
                  <c:v>8.8230367406945762E-3</c:v>
                </c:pt>
                <c:pt idx="52">
                  <c:v>4.0183500705602768E-3</c:v>
                </c:pt>
                <c:pt idx="53">
                  <c:v>8.8074133893694968E-3</c:v>
                </c:pt>
                <c:pt idx="54">
                  <c:v>1.2542647245551668E-2</c:v>
                </c:pt>
                <c:pt idx="55">
                  <c:v>6.0414256746675514E-3</c:v>
                </c:pt>
                <c:pt idx="56">
                  <c:v>5.5370328294090292E-3</c:v>
                </c:pt>
                <c:pt idx="57">
                  <c:v>3.3660452690279269E-3</c:v>
                </c:pt>
                <c:pt idx="58">
                  <c:v>1.7033205720835876E-2</c:v>
                </c:pt>
                <c:pt idx="59">
                  <c:v>1.6569666198002152E-3</c:v>
                </c:pt>
                <c:pt idx="60">
                  <c:v>3.9220861666080927E-3</c:v>
                </c:pt>
                <c:pt idx="61">
                  <c:v>7.6588355417450613E-3</c:v>
                </c:pt>
                <c:pt idx="62">
                  <c:v>1.2855340240665574E-2</c:v>
                </c:pt>
                <c:pt idx="63">
                  <c:v>8.8230367407676497E-3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936975"/>
        <c:axId val="1751918447"/>
      </c:barChart>
      <c:valAx>
        <c:axId val="17519184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55936975"/>
        <c:crossesAt val="0"/>
        <c:crossBetween val="between"/>
      </c:valAx>
      <c:catAx>
        <c:axId val="175593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51918447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243000</xdr:colOff>
      <xdr:row>1</xdr:row>
      <xdr:rowOff>173160</xdr:rowOff>
    </xdr:from>
    <xdr:ext cx="8536320" cy="5669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38A2-22F6-4FD7-BA73-D11E4364A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0"/>
  <sheetViews>
    <sheetView tabSelected="1" workbookViewId="0"/>
  </sheetViews>
  <sheetFormatPr defaultRowHeight="12.75"/>
  <cols>
    <col min="1" max="1024" width="12.75" style="2" customWidth="1"/>
  </cols>
  <sheetData>
    <row r="1" spans="1:4" ht="15">
      <c r="A1" s="1" t="s">
        <v>0</v>
      </c>
      <c r="B1" s="2">
        <v>261.62599999999998</v>
      </c>
      <c r="C1" s="2" t="s">
        <v>1</v>
      </c>
    </row>
    <row r="2" spans="1:4" ht="15">
      <c r="A2" s="1" t="s">
        <v>2</v>
      </c>
      <c r="B2" s="2">
        <v>2</v>
      </c>
      <c r="C2" s="2" t="s">
        <v>3</v>
      </c>
    </row>
    <row r="3" spans="1:4" ht="15">
      <c r="A3" s="1" t="s">
        <v>4</v>
      </c>
      <c r="B3" s="2">
        <v>5000000</v>
      </c>
      <c r="C3" s="2" t="s">
        <v>1</v>
      </c>
    </row>
    <row r="4" spans="1:4" ht="14.25"/>
    <row r="5" spans="1:4" ht="15">
      <c r="A5" s="1" t="s">
        <v>5</v>
      </c>
      <c r="B5" s="1" t="s">
        <v>6</v>
      </c>
      <c r="C5" s="1" t="s">
        <v>7</v>
      </c>
      <c r="D5" s="1" t="s">
        <v>8</v>
      </c>
    </row>
    <row r="6" spans="1:4" ht="14.25">
      <c r="A6" s="3">
        <f>B1/(POWER(2,B2))</f>
        <v>65.406499999999994</v>
      </c>
      <c r="B6" s="2">
        <f t="shared" ref="B6:B37" si="0">INT($B$3/A6+0.5)</f>
        <v>76445</v>
      </c>
      <c r="C6" s="4">
        <f t="shared" ref="C6:C37" si="1">$B$3/B6</f>
        <v>65.406501406239784</v>
      </c>
      <c r="D6" s="5">
        <f t="shared" ref="D6:D37" si="2">ABS(C6-A6)/A6*100</f>
        <v>2.1500000603963839E-6</v>
      </c>
    </row>
    <row r="7" spans="1:4" ht="14.25">
      <c r="A7" s="3">
        <f t="shared" ref="A7:A38" si="3">A6*POWER(2,1/12)</f>
        <v>69.295772881211249</v>
      </c>
      <c r="B7" s="2">
        <f t="shared" si="0"/>
        <v>72154</v>
      </c>
      <c r="C7" s="4">
        <f t="shared" si="1"/>
        <v>69.296227513374177</v>
      </c>
      <c r="D7" s="5">
        <f t="shared" si="2"/>
        <v>6.5607488599207981E-4</v>
      </c>
    </row>
    <row r="8" spans="1:4" ht="14.25">
      <c r="A8" s="3">
        <f t="shared" si="3"/>
        <v>73.416313962747012</v>
      </c>
      <c r="B8" s="2">
        <f t="shared" si="0"/>
        <v>68105</v>
      </c>
      <c r="C8" s="4">
        <f t="shared" si="1"/>
        <v>73.416048748256372</v>
      </c>
      <c r="D8" s="5">
        <f t="shared" si="2"/>
        <v>3.6124735269845473E-4</v>
      </c>
    </row>
    <row r="9" spans="1:4" ht="14.25">
      <c r="A9" s="3">
        <f t="shared" si="3"/>
        <v>77.781875167425483</v>
      </c>
      <c r="B9" s="2">
        <f t="shared" si="0"/>
        <v>64282</v>
      </c>
      <c r="C9" s="4">
        <f t="shared" si="1"/>
        <v>77.782271864596623</v>
      </c>
      <c r="D9" s="5">
        <f t="shared" si="2"/>
        <v>5.1001235221800445E-4</v>
      </c>
    </row>
    <row r="10" spans="1:4" ht="14.25">
      <c r="A10" s="3">
        <f t="shared" si="3"/>
        <v>82.407026149949033</v>
      </c>
      <c r="B10" s="2">
        <f t="shared" si="0"/>
        <v>60674</v>
      </c>
      <c r="C10" s="4">
        <f t="shared" si="1"/>
        <v>82.407621056795335</v>
      </c>
      <c r="D10" s="5">
        <f t="shared" si="2"/>
        <v>7.2191277139400402E-4</v>
      </c>
    </row>
    <row r="11" spans="1:4" ht="14.25">
      <c r="A11" s="3">
        <f t="shared" si="3"/>
        <v>87.307202921772372</v>
      </c>
      <c r="B11" s="2">
        <f t="shared" si="0"/>
        <v>57269</v>
      </c>
      <c r="C11" s="4">
        <f t="shared" si="1"/>
        <v>87.307269203233858</v>
      </c>
      <c r="D11" s="5">
        <f t="shared" si="2"/>
        <v>7.5917517990997627E-5</v>
      </c>
    </row>
    <row r="12" spans="1:4" ht="14.25">
      <c r="A12" s="3">
        <f t="shared" si="3"/>
        <v>92.498759367355859</v>
      </c>
      <c r="B12" s="2">
        <f t="shared" si="0"/>
        <v>54055</v>
      </c>
      <c r="C12" s="4">
        <f t="shared" si="1"/>
        <v>92.498381278327628</v>
      </c>
      <c r="D12" s="5">
        <f t="shared" si="2"/>
        <v>4.0875037764547158E-4</v>
      </c>
    </row>
    <row r="13" spans="1:4" ht="14.25">
      <c r="A13" s="3">
        <f t="shared" si="3"/>
        <v>97.999021823734694</v>
      </c>
      <c r="B13" s="2">
        <f t="shared" si="0"/>
        <v>51021</v>
      </c>
      <c r="C13" s="4">
        <f t="shared" si="1"/>
        <v>97.998863213186723</v>
      </c>
      <c r="D13" s="5">
        <f t="shared" si="2"/>
        <v>1.6184911340805786E-4</v>
      </c>
    </row>
    <row r="14" spans="1:4" ht="14.25">
      <c r="A14" s="3">
        <f t="shared" si="3"/>
        <v>103.82634690555807</v>
      </c>
      <c r="B14" s="2">
        <f t="shared" si="0"/>
        <v>48157</v>
      </c>
      <c r="C14" s="4">
        <f t="shared" si="1"/>
        <v>103.8270656394709</v>
      </c>
      <c r="D14" s="5">
        <f t="shared" si="2"/>
        <v>6.9224617282103167E-4</v>
      </c>
    </row>
    <row r="15" spans="1:4" ht="14.25">
      <c r="A15" s="3">
        <f t="shared" si="3"/>
        <v>110.0001827685842</v>
      </c>
      <c r="B15" s="2">
        <f t="shared" si="0"/>
        <v>45454</v>
      </c>
      <c r="C15" s="4">
        <f t="shared" si="1"/>
        <v>110.00132001584019</v>
      </c>
      <c r="D15" s="5">
        <f t="shared" si="2"/>
        <v>1.0338594240242927E-3</v>
      </c>
    </row>
    <row r="16" spans="1:4" ht="14.25">
      <c r="A16" s="3">
        <f t="shared" si="3"/>
        <v>116.54113401609224</v>
      </c>
      <c r="B16" s="2">
        <f t="shared" si="0"/>
        <v>42903</v>
      </c>
      <c r="C16" s="4">
        <f t="shared" si="1"/>
        <v>116.54196676223108</v>
      </c>
      <c r="D16" s="5">
        <f t="shared" si="2"/>
        <v>7.1455125769193833E-4</v>
      </c>
    </row>
    <row r="17" spans="1:4" ht="14.25">
      <c r="A17" s="3">
        <f t="shared" si="3"/>
        <v>123.47103046483042</v>
      </c>
      <c r="B17" s="2">
        <f t="shared" si="0"/>
        <v>40495</v>
      </c>
      <c r="C17" s="4">
        <f t="shared" si="1"/>
        <v>123.47203358439313</v>
      </c>
      <c r="D17" s="5">
        <f t="shared" si="2"/>
        <v>8.1243313426175503E-4</v>
      </c>
    </row>
    <row r="18" spans="1:4" ht="14.25">
      <c r="A18" s="3">
        <f t="shared" si="3"/>
        <v>130.81300000000005</v>
      </c>
      <c r="B18" s="2">
        <f t="shared" si="0"/>
        <v>38223</v>
      </c>
      <c r="C18" s="4">
        <f t="shared" si="1"/>
        <v>130.81129163069357</v>
      </c>
      <c r="D18" s="5">
        <f t="shared" si="2"/>
        <v>1.3059629444096214E-3</v>
      </c>
    </row>
    <row r="19" spans="1:4" ht="14.25">
      <c r="A19" s="3">
        <f t="shared" si="3"/>
        <v>138.59154576242256</v>
      </c>
      <c r="B19" s="2">
        <f t="shared" si="0"/>
        <v>36077</v>
      </c>
      <c r="C19" s="4">
        <f t="shared" si="1"/>
        <v>138.59245502674835</v>
      </c>
      <c r="D19" s="5">
        <f t="shared" si="2"/>
        <v>6.5607488595106444E-4</v>
      </c>
    </row>
    <row r="20" spans="1:4" ht="14.25">
      <c r="A20" s="3">
        <f t="shared" si="3"/>
        <v>146.83262792549408</v>
      </c>
      <c r="B20" s="2">
        <f t="shared" si="0"/>
        <v>34052</v>
      </c>
      <c r="C20" s="4">
        <f t="shared" si="1"/>
        <v>146.83425349465523</v>
      </c>
      <c r="D20" s="5">
        <f t="shared" si="2"/>
        <v>1.1070898778532622E-3</v>
      </c>
    </row>
    <row r="21" spans="1:4" ht="14.25">
      <c r="A21" s="3">
        <f t="shared" si="3"/>
        <v>155.56375033485102</v>
      </c>
      <c r="B21" s="2">
        <f t="shared" si="0"/>
        <v>32141</v>
      </c>
      <c r="C21" s="4">
        <f t="shared" si="1"/>
        <v>155.56454372919325</v>
      </c>
      <c r="D21" s="5">
        <f t="shared" si="2"/>
        <v>5.1001235218146401E-4</v>
      </c>
    </row>
    <row r="22" spans="1:4" ht="14.25">
      <c r="A22" s="3">
        <f t="shared" si="3"/>
        <v>164.81405229989812</v>
      </c>
      <c r="B22" s="2">
        <f t="shared" si="0"/>
        <v>30337</v>
      </c>
      <c r="C22" s="4">
        <f t="shared" si="1"/>
        <v>164.81524211359067</v>
      </c>
      <c r="D22" s="5">
        <f t="shared" si="2"/>
        <v>7.2191277135951436E-4</v>
      </c>
    </row>
    <row r="23" spans="1:4" ht="14.25">
      <c r="A23" s="3">
        <f t="shared" si="3"/>
        <v>174.6144058435448</v>
      </c>
      <c r="B23" s="2">
        <f t="shared" si="0"/>
        <v>28635</v>
      </c>
      <c r="C23" s="4">
        <f t="shared" si="1"/>
        <v>174.61148943600489</v>
      </c>
      <c r="D23" s="5">
        <f t="shared" si="2"/>
        <v>1.6701987020056337E-3</v>
      </c>
    </row>
    <row r="24" spans="1:4" ht="14.25">
      <c r="A24" s="3">
        <f t="shared" si="3"/>
        <v>184.9975187347118</v>
      </c>
      <c r="B24" s="2">
        <f t="shared" si="0"/>
        <v>27027</v>
      </c>
      <c r="C24" s="4">
        <f t="shared" si="1"/>
        <v>185.00018500018501</v>
      </c>
      <c r="D24" s="5">
        <f t="shared" si="2"/>
        <v>1.4412439104292533E-3</v>
      </c>
    </row>
    <row r="25" spans="1:4" ht="14.25">
      <c r="A25" s="3">
        <f t="shared" si="3"/>
        <v>195.99804364746947</v>
      </c>
      <c r="B25" s="2">
        <f t="shared" si="0"/>
        <v>25510</v>
      </c>
      <c r="C25" s="4">
        <f t="shared" si="1"/>
        <v>196.00156801254411</v>
      </c>
      <c r="D25" s="5">
        <f t="shared" si="2"/>
        <v>1.7981633944155917E-3</v>
      </c>
    </row>
    <row r="26" spans="1:4" ht="14.25">
      <c r="A26" s="3">
        <f t="shared" si="3"/>
        <v>207.65269381111622</v>
      </c>
      <c r="B26" s="2">
        <f t="shared" si="0"/>
        <v>24079</v>
      </c>
      <c r="C26" s="4">
        <f t="shared" si="1"/>
        <v>207.64981934465717</v>
      </c>
      <c r="D26" s="5">
        <f t="shared" si="2"/>
        <v>1.3842663951483855E-3</v>
      </c>
    </row>
    <row r="27" spans="1:4" ht="14.25">
      <c r="A27" s="3">
        <f t="shared" si="3"/>
        <v>220.00036553716848</v>
      </c>
      <c r="B27" s="2">
        <f t="shared" si="0"/>
        <v>22727</v>
      </c>
      <c r="C27" s="4">
        <f t="shared" si="1"/>
        <v>220.00264003168039</v>
      </c>
      <c r="D27" s="5">
        <f t="shared" si="2"/>
        <v>1.0338594239855355E-3</v>
      </c>
    </row>
    <row r="28" spans="1:4" ht="14.25">
      <c r="A28" s="3">
        <f t="shared" si="3"/>
        <v>233.08226803218457</v>
      </c>
      <c r="B28" s="2">
        <f t="shared" si="0"/>
        <v>21452</v>
      </c>
      <c r="C28" s="4">
        <f t="shared" si="1"/>
        <v>233.07850083908261</v>
      </c>
      <c r="D28" s="5">
        <f t="shared" si="2"/>
        <v>1.616250405390903E-3</v>
      </c>
    </row>
    <row r="29" spans="1:4" ht="14.25">
      <c r="A29" s="3">
        <f t="shared" si="3"/>
        <v>246.94206092966093</v>
      </c>
      <c r="B29" s="2">
        <f t="shared" si="0"/>
        <v>20248</v>
      </c>
      <c r="C29" s="4">
        <f t="shared" si="1"/>
        <v>246.93796918214144</v>
      </c>
      <c r="D29" s="5">
        <f t="shared" si="2"/>
        <v>1.6569666196505947E-3</v>
      </c>
    </row>
    <row r="30" spans="1:4" ht="15">
      <c r="A30" s="6">
        <f t="shared" si="3"/>
        <v>261.6260000000002</v>
      </c>
      <c r="B30" s="1">
        <f t="shared" si="0"/>
        <v>19111</v>
      </c>
      <c r="C30" s="7">
        <f t="shared" si="1"/>
        <v>261.62942807807025</v>
      </c>
      <c r="D30" s="8">
        <f t="shared" si="2"/>
        <v>1.3102971684940301E-3</v>
      </c>
    </row>
    <row r="31" spans="1:4" ht="14.25">
      <c r="A31" s="3">
        <f t="shared" si="3"/>
        <v>277.18309152484522</v>
      </c>
      <c r="B31" s="2">
        <f t="shared" si="0"/>
        <v>18039</v>
      </c>
      <c r="C31" s="4">
        <f t="shared" si="1"/>
        <v>277.1772271190199</v>
      </c>
      <c r="D31" s="5">
        <f t="shared" si="2"/>
        <v>2.1157155701884214E-3</v>
      </c>
    </row>
    <row r="32" spans="1:4" ht="14.25">
      <c r="A32" s="3">
        <f t="shared" si="3"/>
        <v>293.66525585098827</v>
      </c>
      <c r="B32" s="2">
        <f t="shared" si="0"/>
        <v>17026</v>
      </c>
      <c r="C32" s="4">
        <f t="shared" si="1"/>
        <v>293.66850698931046</v>
      </c>
      <c r="D32" s="5">
        <f t="shared" si="2"/>
        <v>1.1070898778145488E-3</v>
      </c>
    </row>
    <row r="33" spans="1:4" ht="14.25">
      <c r="A33" s="3">
        <f t="shared" si="3"/>
        <v>311.12750066970221</v>
      </c>
      <c r="B33" s="2">
        <f t="shared" si="0"/>
        <v>16071</v>
      </c>
      <c r="C33" s="4">
        <f t="shared" si="1"/>
        <v>311.11940762864788</v>
      </c>
      <c r="D33" s="5">
        <f t="shared" si="2"/>
        <v>2.6011975916359412E-3</v>
      </c>
    </row>
    <row r="34" spans="1:4" ht="14.25">
      <c r="A34" s="3">
        <f t="shared" si="3"/>
        <v>329.62810459979642</v>
      </c>
      <c r="B34" s="2">
        <f t="shared" si="0"/>
        <v>15169</v>
      </c>
      <c r="C34" s="4">
        <f t="shared" si="1"/>
        <v>329.61961895972047</v>
      </c>
      <c r="D34" s="5">
        <f t="shared" si="2"/>
        <v>2.5743072139582245E-3</v>
      </c>
    </row>
    <row r="35" spans="1:4" ht="14.25">
      <c r="A35" s="3">
        <f t="shared" si="3"/>
        <v>349.22881168708977</v>
      </c>
      <c r="B35" s="2">
        <f t="shared" si="0"/>
        <v>14317</v>
      </c>
      <c r="C35" s="4">
        <f t="shared" si="1"/>
        <v>349.23517496682268</v>
      </c>
      <c r="D35" s="5">
        <f t="shared" si="2"/>
        <v>1.8220947184079124E-3</v>
      </c>
    </row>
    <row r="36" spans="1:4" ht="14.25">
      <c r="A36" s="3">
        <f t="shared" si="3"/>
        <v>369.99503746942378</v>
      </c>
      <c r="B36" s="2">
        <f t="shared" si="0"/>
        <v>13514</v>
      </c>
      <c r="C36" s="4">
        <f t="shared" si="1"/>
        <v>369.98668047950275</v>
      </c>
      <c r="D36" s="5">
        <f t="shared" si="2"/>
        <v>2.2586762185200088E-3</v>
      </c>
    </row>
    <row r="37" spans="1:4" ht="14.25">
      <c r="A37" s="3">
        <f t="shared" si="3"/>
        <v>391.99608729493912</v>
      </c>
      <c r="B37" s="2">
        <f t="shared" si="0"/>
        <v>12755</v>
      </c>
      <c r="C37" s="4">
        <f t="shared" si="1"/>
        <v>392.00313602508822</v>
      </c>
      <c r="D37" s="5">
        <f t="shared" si="2"/>
        <v>1.7981633943720881E-3</v>
      </c>
    </row>
    <row r="38" spans="1:4" ht="14.25">
      <c r="A38" s="3">
        <f t="shared" si="3"/>
        <v>415.30538762223262</v>
      </c>
      <c r="B38" s="2">
        <f t="shared" ref="B38:B69" si="4">INT($B$3/A38+0.5)</f>
        <v>12039</v>
      </c>
      <c r="C38" s="4">
        <f t="shared" ref="C38:C69" si="5">$B$3/B38</f>
        <v>415.31688678461666</v>
      </c>
      <c r="D38" s="5">
        <f t="shared" ref="D38:D69" si="6">ABS(C38-A38)/A38*100</f>
        <v>2.7688449817320506E-3</v>
      </c>
    </row>
    <row r="39" spans="1:4" s="1" customFormat="1" ht="15">
      <c r="A39" s="6">
        <f t="shared" ref="A39:A69" si="7">A38*POWER(2,1/12)</f>
        <v>440.00073107433712</v>
      </c>
      <c r="B39" s="1">
        <f t="shared" si="4"/>
        <v>11364</v>
      </c>
      <c r="C39" s="7">
        <f t="shared" si="5"/>
        <v>439.98592045054556</v>
      </c>
      <c r="D39" s="8">
        <f t="shared" si="6"/>
        <v>3.366045268924579E-3</v>
      </c>
    </row>
    <row r="40" spans="1:4" ht="14.25">
      <c r="A40" s="3">
        <f t="shared" si="7"/>
        <v>466.16453606436937</v>
      </c>
      <c r="B40" s="2">
        <f t="shared" si="4"/>
        <v>10726</v>
      </c>
      <c r="C40" s="4">
        <f t="shared" si="5"/>
        <v>466.15700167816522</v>
      </c>
      <c r="D40" s="5">
        <f t="shared" si="6"/>
        <v>1.6162504054396778E-3</v>
      </c>
    </row>
    <row r="41" spans="1:4" ht="14.25">
      <c r="A41" s="3">
        <f t="shared" si="7"/>
        <v>493.88412185932208</v>
      </c>
      <c r="B41" s="2">
        <f t="shared" si="4"/>
        <v>10124</v>
      </c>
      <c r="C41" s="4">
        <f t="shared" si="5"/>
        <v>493.87593836428289</v>
      </c>
      <c r="D41" s="5">
        <f t="shared" si="6"/>
        <v>1.6569666196966316E-3</v>
      </c>
    </row>
    <row r="42" spans="1:4" ht="14.25">
      <c r="A42" s="3">
        <f t="shared" si="7"/>
        <v>523.25200000000063</v>
      </c>
      <c r="B42" s="2">
        <f t="shared" si="4"/>
        <v>9556</v>
      </c>
      <c r="C42" s="4">
        <f t="shared" si="5"/>
        <v>523.2314776056927</v>
      </c>
      <c r="D42" s="5">
        <f t="shared" si="6"/>
        <v>3.9220861664994618E-3</v>
      </c>
    </row>
    <row r="43" spans="1:4" ht="14.25">
      <c r="A43" s="3">
        <f t="shared" si="7"/>
        <v>554.36618304969068</v>
      </c>
      <c r="B43" s="2">
        <f t="shared" si="4"/>
        <v>9019</v>
      </c>
      <c r="C43" s="4">
        <f t="shared" si="5"/>
        <v>554.38518682780796</v>
      </c>
      <c r="D43" s="5">
        <f t="shared" si="6"/>
        <v>3.4280190059098685E-3</v>
      </c>
    </row>
    <row r="44" spans="1:4" ht="14.25">
      <c r="A44" s="3">
        <f t="shared" si="7"/>
        <v>587.33051170197677</v>
      </c>
      <c r="B44" s="2">
        <f t="shared" si="4"/>
        <v>8513</v>
      </c>
      <c r="C44" s="4">
        <f t="shared" si="5"/>
        <v>587.33701397862092</v>
      </c>
      <c r="D44" s="5">
        <f t="shared" si="6"/>
        <v>1.1070898777758352E-3</v>
      </c>
    </row>
    <row r="45" spans="1:4" ht="14.25">
      <c r="A45" s="3">
        <f t="shared" si="7"/>
        <v>622.25500133940466</v>
      </c>
      <c r="B45" s="2">
        <f t="shared" si="4"/>
        <v>8035</v>
      </c>
      <c r="C45" s="4">
        <f t="shared" si="5"/>
        <v>622.27753578095826</v>
      </c>
      <c r="D45" s="5">
        <f t="shared" si="6"/>
        <v>3.6214158994459563E-3</v>
      </c>
    </row>
    <row r="46" spans="1:4">
      <c r="A46" s="3">
        <f t="shared" si="7"/>
        <v>659.25620919959306</v>
      </c>
      <c r="B46" s="2">
        <f t="shared" si="4"/>
        <v>7584</v>
      </c>
      <c r="C46" s="4">
        <f t="shared" si="5"/>
        <v>659.28270042194094</v>
      </c>
      <c r="D46" s="5">
        <f t="shared" si="6"/>
        <v>4.0183500706120123E-3</v>
      </c>
    </row>
    <row r="47" spans="1:4">
      <c r="A47" s="3">
        <f t="shared" si="7"/>
        <v>698.45762337417978</v>
      </c>
      <c r="B47" s="2">
        <f t="shared" si="4"/>
        <v>7159</v>
      </c>
      <c r="C47" s="4">
        <f t="shared" si="5"/>
        <v>698.42156725799691</v>
      </c>
      <c r="D47" s="5">
        <f t="shared" si="6"/>
        <v>5.1622482132386528E-3</v>
      </c>
    </row>
    <row r="48" spans="1:4">
      <c r="A48" s="3">
        <f t="shared" si="7"/>
        <v>739.99007493884778</v>
      </c>
      <c r="B48" s="2">
        <f t="shared" si="4"/>
        <v>6757</v>
      </c>
      <c r="C48" s="4">
        <f t="shared" si="5"/>
        <v>739.9733609590055</v>
      </c>
      <c r="D48" s="5">
        <f t="shared" si="6"/>
        <v>2.2586762185507346E-3</v>
      </c>
    </row>
    <row r="49" spans="1:4">
      <c r="A49" s="3">
        <f t="shared" si="7"/>
        <v>783.99217458987846</v>
      </c>
      <c r="B49" s="2">
        <f t="shared" si="4"/>
        <v>6378</v>
      </c>
      <c r="C49" s="4">
        <f t="shared" si="5"/>
        <v>783.94481028535586</v>
      </c>
      <c r="D49" s="5">
        <f t="shared" si="6"/>
        <v>6.041425674609551E-3</v>
      </c>
    </row>
    <row r="50" spans="1:4">
      <c r="A50" s="3">
        <f t="shared" si="7"/>
        <v>830.61077524446557</v>
      </c>
      <c r="B50" s="2">
        <f t="shared" si="4"/>
        <v>6020</v>
      </c>
      <c r="C50" s="4">
        <f t="shared" si="5"/>
        <v>830.56478405315613</v>
      </c>
      <c r="D50" s="5">
        <f t="shared" si="6"/>
        <v>5.5370328293542839E-3</v>
      </c>
    </row>
    <row r="51" spans="1:4">
      <c r="A51" s="3">
        <f t="shared" si="7"/>
        <v>880.0014621486747</v>
      </c>
      <c r="B51" s="2">
        <f t="shared" si="4"/>
        <v>5682</v>
      </c>
      <c r="C51" s="4">
        <f t="shared" si="5"/>
        <v>879.97184090109113</v>
      </c>
      <c r="D51" s="5">
        <f t="shared" si="6"/>
        <v>3.3660452689762525E-3</v>
      </c>
    </row>
    <row r="52" spans="1:4">
      <c r="A52" s="3">
        <f t="shared" si="7"/>
        <v>932.3290721287392</v>
      </c>
      <c r="B52" s="2">
        <f t="shared" si="4"/>
        <v>5363</v>
      </c>
      <c r="C52" s="4">
        <f t="shared" si="5"/>
        <v>932.31400335633043</v>
      </c>
      <c r="D52" s="5">
        <f t="shared" si="6"/>
        <v>1.6162504054884523E-3</v>
      </c>
    </row>
    <row r="53" spans="1:4">
      <c r="A53" s="3">
        <f t="shared" si="7"/>
        <v>987.76824371864461</v>
      </c>
      <c r="B53" s="2">
        <f t="shared" si="4"/>
        <v>5062</v>
      </c>
      <c r="C53" s="4">
        <f t="shared" si="5"/>
        <v>987.75187672856578</v>
      </c>
      <c r="D53" s="5">
        <f t="shared" si="6"/>
        <v>1.6569666197426688E-3</v>
      </c>
    </row>
    <row r="54" spans="1:4">
      <c r="A54" s="3">
        <f t="shared" si="7"/>
        <v>1046.5040000000017</v>
      </c>
      <c r="B54" s="2">
        <f t="shared" si="4"/>
        <v>4778</v>
      </c>
      <c r="C54" s="4">
        <f t="shared" si="5"/>
        <v>1046.4629552113854</v>
      </c>
      <c r="D54" s="5">
        <f t="shared" si="6"/>
        <v>3.9220861665429149E-3</v>
      </c>
    </row>
    <row r="55" spans="1:4">
      <c r="A55" s="3">
        <f t="shared" si="7"/>
        <v>1108.7323660993818</v>
      </c>
      <c r="B55" s="2">
        <f t="shared" si="4"/>
        <v>4510</v>
      </c>
      <c r="C55" s="4">
        <f t="shared" si="5"/>
        <v>1108.6474501108648</v>
      </c>
      <c r="D55" s="5">
        <f t="shared" si="6"/>
        <v>7.6588355416835428E-3</v>
      </c>
    </row>
    <row r="56" spans="1:4">
      <c r="A56" s="3">
        <f t="shared" si="7"/>
        <v>1174.661023403954</v>
      </c>
      <c r="B56" s="2">
        <f t="shared" si="4"/>
        <v>4257</v>
      </c>
      <c r="C56" s="4">
        <f t="shared" si="5"/>
        <v>1174.5360582569886</v>
      </c>
      <c r="D56" s="5">
        <f t="shared" si="6"/>
        <v>1.0638400736522665E-2</v>
      </c>
    </row>
    <row r="57" spans="1:4">
      <c r="A57" s="3">
        <f t="shared" si="7"/>
        <v>1244.5100026788098</v>
      </c>
      <c r="B57" s="2">
        <f t="shared" si="4"/>
        <v>4018</v>
      </c>
      <c r="C57" s="4">
        <f t="shared" si="5"/>
        <v>1244.4001991040318</v>
      </c>
      <c r="D57" s="5">
        <f t="shared" si="6"/>
        <v>8.8230367406945762E-3</v>
      </c>
    </row>
    <row r="58" spans="1:4">
      <c r="A58" s="3">
        <f t="shared" si="7"/>
        <v>1318.5124183991868</v>
      </c>
      <c r="B58" s="2">
        <f t="shared" si="4"/>
        <v>3792</v>
      </c>
      <c r="C58" s="4">
        <f t="shared" si="5"/>
        <v>1318.5654008438819</v>
      </c>
      <c r="D58" s="5">
        <f t="shared" si="6"/>
        <v>4.0183500705602768E-3</v>
      </c>
    </row>
    <row r="59" spans="1:4">
      <c r="A59" s="3">
        <f t="shared" si="7"/>
        <v>1396.9152467483602</v>
      </c>
      <c r="B59" s="2">
        <f t="shared" si="4"/>
        <v>3579</v>
      </c>
      <c r="C59" s="4">
        <f t="shared" si="5"/>
        <v>1397.0382788488405</v>
      </c>
      <c r="D59" s="5">
        <f t="shared" si="6"/>
        <v>8.8074133893694968E-3</v>
      </c>
    </row>
    <row r="60" spans="1:4">
      <c r="A60" s="3">
        <f t="shared" si="7"/>
        <v>1479.9801498776962</v>
      </c>
      <c r="B60" s="2">
        <f t="shared" si="4"/>
        <v>3378</v>
      </c>
      <c r="C60" s="4">
        <f t="shared" si="5"/>
        <v>1480.1657785671996</v>
      </c>
      <c r="D60" s="5">
        <f t="shared" si="6"/>
        <v>1.2542647245551668E-2</v>
      </c>
    </row>
    <row r="61" spans="1:4">
      <c r="A61" s="3">
        <f t="shared" si="7"/>
        <v>1567.9843491797578</v>
      </c>
      <c r="B61" s="2">
        <f t="shared" si="4"/>
        <v>3189</v>
      </c>
      <c r="C61" s="4">
        <f t="shared" si="5"/>
        <v>1567.8896205707117</v>
      </c>
      <c r="D61" s="5">
        <f t="shared" si="6"/>
        <v>6.0414256746675514E-3</v>
      </c>
    </row>
    <row r="62" spans="1:4">
      <c r="A62" s="3">
        <f t="shared" si="7"/>
        <v>1661.2215504889321</v>
      </c>
      <c r="B62" s="2">
        <f t="shared" si="4"/>
        <v>3010</v>
      </c>
      <c r="C62" s="4">
        <f t="shared" si="5"/>
        <v>1661.1295681063123</v>
      </c>
      <c r="D62" s="5">
        <f t="shared" si="6"/>
        <v>5.5370328294090292E-3</v>
      </c>
    </row>
    <row r="63" spans="1:4">
      <c r="A63" s="3">
        <f t="shared" si="7"/>
        <v>1760.0029242973503</v>
      </c>
      <c r="B63" s="2">
        <f t="shared" si="4"/>
        <v>2841</v>
      </c>
      <c r="C63" s="4">
        <f t="shared" si="5"/>
        <v>1759.9436818021823</v>
      </c>
      <c r="D63" s="5">
        <f t="shared" si="6"/>
        <v>3.3660452690279269E-3</v>
      </c>
    </row>
    <row r="64" spans="1:4">
      <c r="A64" s="3">
        <f t="shared" si="7"/>
        <v>1864.6581442574793</v>
      </c>
      <c r="B64" s="2">
        <f t="shared" si="4"/>
        <v>2681</v>
      </c>
      <c r="C64" s="4">
        <f t="shared" si="5"/>
        <v>1864.975755315181</v>
      </c>
      <c r="D64" s="5">
        <f t="shared" si="6"/>
        <v>1.7033205720835876E-2</v>
      </c>
    </row>
    <row r="65" spans="1:4">
      <c r="A65" s="3">
        <f t="shared" si="7"/>
        <v>1975.5364874372904</v>
      </c>
      <c r="B65" s="2">
        <f t="shared" si="4"/>
        <v>2531</v>
      </c>
      <c r="C65" s="4">
        <f t="shared" si="5"/>
        <v>1975.5037534571316</v>
      </c>
      <c r="D65" s="5">
        <f t="shared" si="6"/>
        <v>1.6569666198002152E-3</v>
      </c>
    </row>
    <row r="66" spans="1:4">
      <c r="A66" s="3">
        <f t="shared" si="7"/>
        <v>2093.0080000000048</v>
      </c>
      <c r="B66" s="2">
        <f t="shared" si="4"/>
        <v>2389</v>
      </c>
      <c r="C66" s="4">
        <f t="shared" si="5"/>
        <v>2092.9259104227708</v>
      </c>
      <c r="D66" s="5">
        <f t="shared" si="6"/>
        <v>3.9220861666080927E-3</v>
      </c>
    </row>
    <row r="67" spans="1:4">
      <c r="A67" s="3">
        <f t="shared" si="7"/>
        <v>2217.464732198765</v>
      </c>
      <c r="B67" s="2">
        <f t="shared" si="4"/>
        <v>2255</v>
      </c>
      <c r="C67" s="4">
        <f t="shared" si="5"/>
        <v>2217.2949002217297</v>
      </c>
      <c r="D67" s="5">
        <f t="shared" si="6"/>
        <v>7.6588355417450613E-3</v>
      </c>
    </row>
    <row r="68" spans="1:4">
      <c r="A68" s="3">
        <f t="shared" si="7"/>
        <v>2349.3220468079098</v>
      </c>
      <c r="B68" s="2">
        <f t="shared" si="4"/>
        <v>2128</v>
      </c>
      <c r="C68" s="4">
        <f t="shared" si="5"/>
        <v>2349.624060150376</v>
      </c>
      <c r="D68" s="5">
        <f t="shared" si="6"/>
        <v>1.2855340240665574E-2</v>
      </c>
    </row>
    <row r="69" spans="1:4">
      <c r="A69" s="3">
        <f t="shared" si="7"/>
        <v>2489.0200053576214</v>
      </c>
      <c r="B69" s="2">
        <f t="shared" si="4"/>
        <v>2009</v>
      </c>
      <c r="C69" s="4">
        <f t="shared" si="5"/>
        <v>2488.8003982080636</v>
      </c>
      <c r="D69" s="5">
        <f t="shared" si="6"/>
        <v>8.8230367407676497E-3</v>
      </c>
    </row>
    <row r="70" spans="1:4">
      <c r="A70" s="3"/>
      <c r="C70" s="4"/>
      <c r="D70" s="5"/>
    </row>
    <row r="71" spans="1:4">
      <c r="A71" s="3"/>
      <c r="C71" s="4"/>
      <c r="D71" s="5"/>
    </row>
    <row r="72" spans="1:4">
      <c r="A72" s="3"/>
      <c r="C72" s="4"/>
      <c r="D72" s="5"/>
    </row>
    <row r="73" spans="1:4">
      <c r="A73" s="3"/>
      <c r="C73" s="4"/>
      <c r="D73" s="5"/>
    </row>
    <row r="74" spans="1:4">
      <c r="A74" s="3"/>
      <c r="C74" s="4"/>
      <c r="D74" s="5"/>
    </row>
    <row r="75" spans="1:4">
      <c r="A75" s="3"/>
      <c r="C75" s="4"/>
      <c r="D75" s="5"/>
    </row>
    <row r="76" spans="1:4">
      <c r="A76" s="3"/>
      <c r="C76" s="4"/>
      <c r="D76" s="5"/>
    </row>
    <row r="77" spans="1:4">
      <c r="A77" s="3"/>
      <c r="C77" s="4"/>
      <c r="D77" s="5"/>
    </row>
    <row r="78" spans="1:4">
      <c r="A78" s="3"/>
      <c r="C78" s="4"/>
      <c r="D78" s="5"/>
    </row>
    <row r="79" spans="1:4">
      <c r="A79" s="3"/>
      <c r="C79" s="4"/>
      <c r="D79" s="5"/>
    </row>
    <row r="80" spans="1:4">
      <c r="A80" s="3"/>
      <c r="C80" s="4"/>
      <c r="D80" s="5"/>
    </row>
  </sheetData>
  <pageMargins left="0" right="0" top="1.1165354330708661" bottom="1.1165354330708661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5</cp:revision>
  <dcterms:created xsi:type="dcterms:W3CDTF">2020-03-02T08:12:55Z</dcterms:created>
  <dcterms:modified xsi:type="dcterms:W3CDTF">2020-03-19T07:27:21Z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