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95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2" i="1"/>
  <c r="D9" i="1"/>
  <c r="D8" i="1"/>
  <c r="D7" i="1"/>
  <c r="D5" i="1"/>
  <c r="D3" i="1"/>
  <c r="D1" i="1"/>
  <c r="D2" i="1"/>
</calcChain>
</file>

<file path=xl/sharedStrings.xml><?xml version="1.0" encoding="utf-8"?>
<sst xmlns="http://schemas.openxmlformats.org/spreadsheetml/2006/main" count="12" uniqueCount="12">
  <si>
    <t>Average</t>
  </si>
  <si>
    <t>Stdev</t>
  </si>
  <si>
    <t>Min</t>
  </si>
  <si>
    <t>Max</t>
  </si>
  <si>
    <t>Alpha</t>
  </si>
  <si>
    <t>Percent</t>
  </si>
  <si>
    <t>Confidence</t>
  </si>
  <si>
    <t>Size</t>
  </si>
  <si>
    <t>Avg + C.I</t>
  </si>
  <si>
    <t>Avg - C.I</t>
  </si>
  <si>
    <r>
      <rPr>
        <b/>
        <sz val="11"/>
        <color rgb="FF363636"/>
        <rFont val="Segoe UI"/>
        <family val="2"/>
      </rPr>
      <t>Alpha:</t>
    </r>
    <r>
      <rPr>
        <sz val="11"/>
        <color rgb="FF363636"/>
        <rFont val="Segoe UI"/>
        <family val="2"/>
      </rPr>
      <t xml:space="preserve"> The confidence level equals 100*(1 - alpha)%, or in other words, an alpha of 0.05 indicates a 95 percent confidence level.</t>
    </r>
  </si>
  <si>
    <t>http://support.office.microsoft.com/client/CONFIDENCENORM-function-f74cfa3c-7056-493c-8c9c-6b9e8d6c294a?ui=en-US&amp;rs=en-US&amp;ad=US&amp;NS=EXCEL&amp;Version=14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</si>
</sst>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rgb="FF363636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3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upport.office.microsoft.com/client/CONFIDENCENORM-function-f74cfa3c-7056-493c-8c9c-6b9e8d6c294a?ui=en-US&amp;rs=en-US&amp;ad=US&amp;NS=EXCEL&amp;Version=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E7" sqref="E7"/>
    </sheetView>
  </sheetViews>
  <sheetFormatPr defaultRowHeight="15" x14ac:dyDescent="0.25"/>
  <cols>
    <col min="3" max="3" width="11.140625" bestFit="1" customWidth="1"/>
    <col min="4" max="4" width="9.140625" style="1"/>
  </cols>
  <sheetData>
    <row r="1" spans="1:16" x14ac:dyDescent="0.25">
      <c r="A1">
        <v>69.760999999999996</v>
      </c>
      <c r="C1" t="s">
        <v>2</v>
      </c>
      <c r="D1" s="1">
        <f>MIN(A1:A5)</f>
        <v>53.738999999999997</v>
      </c>
      <c r="F1" t="s">
        <v>4</v>
      </c>
      <c r="G1">
        <v>1E-3</v>
      </c>
    </row>
    <row r="2" spans="1:16" x14ac:dyDescent="0.25">
      <c r="A2">
        <v>70.570999999999998</v>
      </c>
      <c r="C2" t="s">
        <v>0</v>
      </c>
      <c r="D2" s="1">
        <f>AVERAGE(A1:A5)</f>
        <v>67.329399999999993</v>
      </c>
      <c r="F2" t="s">
        <v>5</v>
      </c>
      <c r="G2">
        <f>100*(1-$G$1)</f>
        <v>99.9</v>
      </c>
    </row>
    <row r="3" spans="1:16" x14ac:dyDescent="0.25">
      <c r="A3">
        <v>71.677999999999997</v>
      </c>
      <c r="C3" t="s">
        <v>3</v>
      </c>
      <c r="D3" s="1">
        <f>MAX(A1:A5)</f>
        <v>71.677999999999997</v>
      </c>
      <c r="F3" t="s">
        <v>7</v>
      </c>
      <c r="G3">
        <v>5</v>
      </c>
    </row>
    <row r="4" spans="1:16" x14ac:dyDescent="0.25">
      <c r="A4">
        <v>70.897999999999996</v>
      </c>
    </row>
    <row r="5" spans="1:16" x14ac:dyDescent="0.25">
      <c r="A5">
        <v>53.738999999999997</v>
      </c>
      <c r="C5" t="s">
        <v>1</v>
      </c>
      <c r="D5" s="1">
        <f>STDEV(A1:A5)</f>
        <v>7.6283164787519979</v>
      </c>
    </row>
    <row r="7" spans="1:16" x14ac:dyDescent="0.25">
      <c r="C7" t="s">
        <v>6</v>
      </c>
      <c r="D7" s="1">
        <f>_xlfn.CONFIDENCE.NORM($G$1, $D$5, $G$3)</f>
        <v>11.22558864139727</v>
      </c>
    </row>
    <row r="8" spans="1:16" x14ac:dyDescent="0.25">
      <c r="C8" t="s">
        <v>8</v>
      </c>
      <c r="D8" s="1">
        <f>$D$2+_xlfn.CONFIDENCE.NORM($G$1, $D$5, $G$3)</f>
        <v>78.554988641397259</v>
      </c>
      <c r="F8">
        <v>37.954999999999998</v>
      </c>
      <c r="G8" s="1">
        <f>$D$2-F8</f>
        <v>29.374399999999994</v>
      </c>
    </row>
    <row r="9" spans="1:16" x14ac:dyDescent="0.25">
      <c r="C9" t="s">
        <v>9</v>
      </c>
      <c r="D9" s="1">
        <f>$D$2-_xlfn.CONFIDENCE.NORM($G$1, $D$5, $G$3)</f>
        <v>56.103811358602727</v>
      </c>
      <c r="F9">
        <v>96.703999999999994</v>
      </c>
      <c r="G9" s="1">
        <f>F9-$D$2</f>
        <v>29.374600000000001</v>
      </c>
    </row>
    <row r="12" spans="1:16" x14ac:dyDescent="0.2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6.5" x14ac:dyDescent="0.3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</sheetData>
  <mergeCells count="1">
    <mergeCell ref="A12:P12"/>
  </mergeCells>
  <hyperlinks>
    <hyperlink ref="A1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Warren</dc:creator>
  <cp:lastModifiedBy>Matt Warren</cp:lastModifiedBy>
  <dcterms:created xsi:type="dcterms:W3CDTF">2014-12-16T16:48:11Z</dcterms:created>
  <dcterms:modified xsi:type="dcterms:W3CDTF">2014-12-16T17:16:39Z</dcterms:modified>
</cp:coreProperties>
</file>