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it-spins\eps\solar\"/>
    </mc:Choice>
  </mc:AlternateContent>
  <bookViews>
    <workbookView xWindow="0" yWindow="0" windowWidth="28800" windowHeight="12300"/>
  </bookViews>
  <sheets>
    <sheet name="FU3_2015-09-17_818" sheetId="3" r:id="rId1"/>
    <sheet name="FU3_2015-10-21_818" sheetId="4" r:id="rId2"/>
    <sheet name="FU4_2015-10-29 _820" sheetId="2" r:id="rId3"/>
    <sheet name="FU4_2015-12-11 _820" sheetId="1" r:id="rId4"/>
  </sheets>
  <externalReferences>
    <externalReference r:id="rId5"/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4" l="1"/>
  <c r="C40" i="4"/>
  <c r="E40" i="4" s="1"/>
  <c r="B40" i="4"/>
  <c r="D39" i="4"/>
  <c r="C39" i="4"/>
  <c r="E39" i="4" s="1"/>
  <c r="B39" i="4"/>
  <c r="D38" i="4"/>
  <c r="C38" i="4"/>
  <c r="E38" i="4" s="1"/>
  <c r="B38" i="4"/>
  <c r="D37" i="4"/>
  <c r="C37" i="4"/>
  <c r="E37" i="4" s="1"/>
  <c r="B37" i="4"/>
  <c r="D36" i="4"/>
  <c r="C36" i="4"/>
  <c r="E36" i="4" s="1"/>
  <c r="B36" i="4"/>
  <c r="D35" i="4"/>
  <c r="C35" i="4"/>
  <c r="E35" i="4" s="1"/>
  <c r="B35" i="4"/>
  <c r="D34" i="4"/>
  <c r="C34" i="4"/>
  <c r="E34" i="4" s="1"/>
  <c r="B34" i="4"/>
  <c r="D33" i="4"/>
  <c r="C33" i="4"/>
  <c r="E33" i="4" s="1"/>
  <c r="B33" i="4"/>
  <c r="D32" i="4"/>
  <c r="C32" i="4"/>
  <c r="E32" i="4" s="1"/>
  <c r="B32" i="4"/>
  <c r="D31" i="4"/>
  <c r="C31" i="4"/>
  <c r="E31" i="4" s="1"/>
  <c r="B31" i="4"/>
  <c r="D30" i="4"/>
  <c r="C30" i="4"/>
  <c r="E30" i="4" s="1"/>
  <c r="B30" i="4"/>
  <c r="D29" i="4"/>
  <c r="C29" i="4"/>
  <c r="E29" i="4" s="1"/>
  <c r="B29" i="4"/>
  <c r="D28" i="4"/>
  <c r="C28" i="4"/>
  <c r="E28" i="4" s="1"/>
  <c r="B28" i="4"/>
  <c r="D27" i="4"/>
  <c r="C27" i="4"/>
  <c r="E27" i="4" s="1"/>
  <c r="B27" i="4"/>
  <c r="D26" i="4"/>
  <c r="C26" i="4"/>
  <c r="E26" i="4" s="1"/>
  <c r="B26" i="4"/>
  <c r="F25" i="4"/>
  <c r="D25" i="4"/>
  <c r="C25" i="4"/>
  <c r="E25" i="4" s="1"/>
  <c r="B25" i="4"/>
  <c r="F24" i="4"/>
  <c r="E24" i="4"/>
  <c r="D24" i="4"/>
  <c r="C24" i="4"/>
  <c r="B24" i="4"/>
  <c r="F23" i="4"/>
  <c r="D23" i="4"/>
  <c r="C23" i="4"/>
  <c r="B23" i="4"/>
  <c r="E23" i="4" s="1"/>
  <c r="F22" i="4"/>
  <c r="D22" i="4"/>
  <c r="C22" i="4"/>
  <c r="E22" i="4" s="1"/>
  <c r="B22" i="4"/>
  <c r="F21" i="4"/>
  <c r="D21" i="4"/>
  <c r="C21" i="4"/>
  <c r="E21" i="4" s="1"/>
  <c r="B21" i="4"/>
  <c r="F20" i="4"/>
  <c r="E20" i="4"/>
  <c r="D20" i="4"/>
  <c r="C20" i="4"/>
  <c r="B20" i="4"/>
  <c r="F19" i="4"/>
  <c r="E19" i="4"/>
  <c r="D19" i="4"/>
  <c r="C19" i="4"/>
  <c r="B19" i="4"/>
  <c r="F18" i="4"/>
  <c r="D18" i="4"/>
  <c r="C18" i="4"/>
  <c r="E18" i="4" s="1"/>
  <c r="B18" i="4"/>
  <c r="F17" i="4"/>
  <c r="D17" i="4"/>
  <c r="C17" i="4"/>
  <c r="E17" i="4" s="1"/>
  <c r="B17" i="4"/>
  <c r="F16" i="4"/>
  <c r="E16" i="4"/>
  <c r="D16" i="4"/>
  <c r="C16" i="4"/>
  <c r="B16" i="4"/>
  <c r="F15" i="4"/>
  <c r="D15" i="4"/>
  <c r="C15" i="4"/>
  <c r="B15" i="4"/>
  <c r="E15" i="4" s="1"/>
  <c r="F14" i="4"/>
  <c r="D14" i="4"/>
  <c r="C14" i="4"/>
  <c r="E14" i="4" s="1"/>
  <c r="B14" i="4"/>
  <c r="F13" i="4"/>
  <c r="D13" i="4"/>
  <c r="C13" i="4"/>
  <c r="E13" i="4" s="1"/>
  <c r="B13" i="4"/>
  <c r="F12" i="4"/>
  <c r="D12" i="4"/>
  <c r="C12" i="4"/>
  <c r="B12" i="4"/>
  <c r="E12" i="4" s="1"/>
  <c r="F11" i="4"/>
  <c r="E11" i="4"/>
  <c r="D11" i="4"/>
  <c r="C11" i="4"/>
  <c r="B11" i="4"/>
  <c r="B7" i="4"/>
  <c r="B6" i="4"/>
  <c r="B5" i="4"/>
  <c r="B4" i="4"/>
  <c r="D40" i="3"/>
  <c r="C40" i="3"/>
  <c r="E40" i="3" s="1"/>
  <c r="B40" i="3"/>
  <c r="E39" i="3"/>
  <c r="D39" i="3"/>
  <c r="C39" i="3"/>
  <c r="B39" i="3"/>
  <c r="D38" i="3"/>
  <c r="C38" i="3"/>
  <c r="E38" i="3" s="1"/>
  <c r="B38" i="3"/>
  <c r="E37" i="3"/>
  <c r="D37" i="3"/>
  <c r="C37" i="3"/>
  <c r="B37" i="3"/>
  <c r="D36" i="3"/>
  <c r="C36" i="3"/>
  <c r="E36" i="3" s="1"/>
  <c r="B36" i="3"/>
  <c r="E35" i="3"/>
  <c r="D35" i="3"/>
  <c r="C35" i="3"/>
  <c r="B35" i="3"/>
  <c r="D34" i="3"/>
  <c r="C34" i="3"/>
  <c r="E34" i="3" s="1"/>
  <c r="B34" i="3"/>
  <c r="E33" i="3"/>
  <c r="D33" i="3"/>
  <c r="C33" i="3"/>
  <c r="B33" i="3"/>
  <c r="D32" i="3"/>
  <c r="C32" i="3"/>
  <c r="E32" i="3" s="1"/>
  <c r="B32" i="3"/>
  <c r="E31" i="3"/>
  <c r="D31" i="3"/>
  <c r="C31" i="3"/>
  <c r="B31" i="3"/>
  <c r="D30" i="3"/>
  <c r="C30" i="3"/>
  <c r="E30" i="3" s="1"/>
  <c r="B30" i="3"/>
  <c r="E29" i="3"/>
  <c r="D29" i="3"/>
  <c r="C29" i="3"/>
  <c r="B29" i="3"/>
  <c r="D28" i="3"/>
  <c r="C28" i="3"/>
  <c r="E28" i="3" s="1"/>
  <c r="B28" i="3"/>
  <c r="E27" i="3"/>
  <c r="D27" i="3"/>
  <c r="C27" i="3"/>
  <c r="B27" i="3"/>
  <c r="D26" i="3"/>
  <c r="C26" i="3"/>
  <c r="E26" i="3" s="1"/>
  <c r="B26" i="3"/>
  <c r="F25" i="3"/>
  <c r="D25" i="3"/>
  <c r="C25" i="3"/>
  <c r="E25" i="3" s="1"/>
  <c r="B25" i="3"/>
  <c r="F24" i="3"/>
  <c r="D24" i="3"/>
  <c r="C24" i="3"/>
  <c r="E24" i="3" s="1"/>
  <c r="B24" i="3"/>
  <c r="F23" i="3"/>
  <c r="E23" i="3"/>
  <c r="D23" i="3"/>
  <c r="C23" i="3"/>
  <c r="B23" i="3"/>
  <c r="F22" i="3"/>
  <c r="E22" i="3"/>
  <c r="D22" i="3"/>
  <c r="C22" i="3"/>
  <c r="B22" i="3"/>
  <c r="F21" i="3"/>
  <c r="D21" i="3"/>
  <c r="C21" i="3"/>
  <c r="E21" i="3" s="1"/>
  <c r="B21" i="3"/>
  <c r="F20" i="3"/>
  <c r="E20" i="3"/>
  <c r="D20" i="3"/>
  <c r="C20" i="3"/>
  <c r="B20" i="3"/>
  <c r="F19" i="3"/>
  <c r="E19" i="3"/>
  <c r="D19" i="3"/>
  <c r="C19" i="3"/>
  <c r="B19" i="3"/>
  <c r="F18" i="3"/>
  <c r="D18" i="3"/>
  <c r="C18" i="3"/>
  <c r="E18" i="3" s="1"/>
  <c r="B18" i="3"/>
  <c r="F17" i="3"/>
  <c r="D17" i="3"/>
  <c r="C17" i="3"/>
  <c r="E17" i="3" s="1"/>
  <c r="B17" i="3"/>
  <c r="F16" i="3"/>
  <c r="D16" i="3"/>
  <c r="C16" i="3"/>
  <c r="E16" i="3" s="1"/>
  <c r="B16" i="3"/>
  <c r="F15" i="3"/>
  <c r="E15" i="3"/>
  <c r="D15" i="3"/>
  <c r="C15" i="3"/>
  <c r="B15" i="3"/>
  <c r="F14" i="3"/>
  <c r="E14" i="3"/>
  <c r="D14" i="3"/>
  <c r="C14" i="3"/>
  <c r="B14" i="3"/>
  <c r="F13" i="3"/>
  <c r="D13" i="3"/>
  <c r="C13" i="3"/>
  <c r="E13" i="3" s="1"/>
  <c r="B8" i="3" s="1"/>
  <c r="B13" i="3"/>
  <c r="F12" i="3"/>
  <c r="E12" i="3"/>
  <c r="D12" i="3"/>
  <c r="C12" i="3"/>
  <c r="B12" i="3"/>
  <c r="F11" i="3"/>
  <c r="E11" i="3"/>
  <c r="D11" i="3"/>
  <c r="C11" i="3"/>
  <c r="B11" i="3"/>
  <c r="B7" i="3"/>
  <c r="B6" i="3"/>
  <c r="B5" i="3"/>
  <c r="B4" i="3"/>
  <c r="B8" i="4" l="1"/>
  <c r="E40" i="2" l="1"/>
  <c r="D40" i="2"/>
  <c r="C40" i="2"/>
  <c r="B40" i="2"/>
  <c r="D39" i="2"/>
  <c r="C39" i="2"/>
  <c r="E39" i="2" s="1"/>
  <c r="B39" i="2"/>
  <c r="E38" i="2"/>
  <c r="D38" i="2"/>
  <c r="C38" i="2"/>
  <c r="B38" i="2"/>
  <c r="D37" i="2"/>
  <c r="C37" i="2"/>
  <c r="E37" i="2" s="1"/>
  <c r="B37" i="2"/>
  <c r="E36" i="2"/>
  <c r="D36" i="2"/>
  <c r="C36" i="2"/>
  <c r="B36" i="2"/>
  <c r="D35" i="2"/>
  <c r="C35" i="2"/>
  <c r="E35" i="2" s="1"/>
  <c r="B35" i="2"/>
  <c r="E34" i="2"/>
  <c r="D34" i="2"/>
  <c r="C34" i="2"/>
  <c r="B34" i="2"/>
  <c r="D33" i="2"/>
  <c r="C33" i="2"/>
  <c r="E33" i="2" s="1"/>
  <c r="B33" i="2"/>
  <c r="E32" i="2"/>
  <c r="D32" i="2"/>
  <c r="C32" i="2"/>
  <c r="B32" i="2"/>
  <c r="D31" i="2"/>
  <c r="C31" i="2"/>
  <c r="E31" i="2" s="1"/>
  <c r="B31" i="2"/>
  <c r="E30" i="2"/>
  <c r="D30" i="2"/>
  <c r="C30" i="2"/>
  <c r="B30" i="2"/>
  <c r="D29" i="2"/>
  <c r="C29" i="2"/>
  <c r="E29" i="2" s="1"/>
  <c r="B29" i="2"/>
  <c r="E28" i="2"/>
  <c r="D28" i="2"/>
  <c r="C28" i="2"/>
  <c r="B28" i="2"/>
  <c r="D27" i="2"/>
  <c r="C27" i="2"/>
  <c r="E27" i="2" s="1"/>
  <c r="B27" i="2"/>
  <c r="E26" i="2"/>
  <c r="D26" i="2"/>
  <c r="C26" i="2"/>
  <c r="B26" i="2"/>
  <c r="F25" i="2"/>
  <c r="D25" i="2"/>
  <c r="C25" i="2"/>
  <c r="E25" i="2" s="1"/>
  <c r="B25" i="2"/>
  <c r="F24" i="2"/>
  <c r="D24" i="2"/>
  <c r="C24" i="2"/>
  <c r="E24" i="2" s="1"/>
  <c r="B24" i="2"/>
  <c r="F23" i="2"/>
  <c r="E23" i="2"/>
  <c r="D23" i="2"/>
  <c r="C23" i="2"/>
  <c r="B23" i="2"/>
  <c r="F22" i="2"/>
  <c r="D22" i="2"/>
  <c r="C22" i="2"/>
  <c r="E22" i="2" s="1"/>
  <c r="B22" i="2"/>
  <c r="F21" i="2"/>
  <c r="D21" i="2"/>
  <c r="C21" i="2"/>
  <c r="E21" i="2" s="1"/>
  <c r="B21" i="2"/>
  <c r="F20" i="2"/>
  <c r="E20" i="2"/>
  <c r="D20" i="2"/>
  <c r="C20" i="2"/>
  <c r="B20" i="2"/>
  <c r="F19" i="2"/>
  <c r="D19" i="2"/>
  <c r="C19" i="2"/>
  <c r="E19" i="2" s="1"/>
  <c r="B19" i="2"/>
  <c r="F18" i="2"/>
  <c r="E18" i="2"/>
  <c r="D18" i="2"/>
  <c r="C18" i="2"/>
  <c r="B18" i="2"/>
  <c r="F17" i="2"/>
  <c r="D17" i="2"/>
  <c r="C17" i="2"/>
  <c r="E17" i="2" s="1"/>
  <c r="B17" i="2"/>
  <c r="F16" i="2"/>
  <c r="D16" i="2"/>
  <c r="C16" i="2"/>
  <c r="E16" i="2" s="1"/>
  <c r="B16" i="2"/>
  <c r="F15" i="2"/>
  <c r="E15" i="2"/>
  <c r="D15" i="2"/>
  <c r="C15" i="2"/>
  <c r="B15" i="2"/>
  <c r="F14" i="2"/>
  <c r="D14" i="2"/>
  <c r="C14" i="2"/>
  <c r="E14" i="2" s="1"/>
  <c r="B14" i="2"/>
  <c r="F13" i="2"/>
  <c r="D13" i="2"/>
  <c r="C13" i="2"/>
  <c r="E13" i="2" s="1"/>
  <c r="B13" i="2"/>
  <c r="F12" i="2"/>
  <c r="E12" i="2"/>
  <c r="D12" i="2"/>
  <c r="C12" i="2"/>
  <c r="B12" i="2"/>
  <c r="F11" i="2"/>
  <c r="D11" i="2"/>
  <c r="C11" i="2"/>
  <c r="E11" i="2" s="1"/>
  <c r="B11" i="2"/>
  <c r="B7" i="2"/>
  <c r="B6" i="2"/>
  <c r="B5" i="2"/>
  <c r="B4" i="2"/>
  <c r="D40" i="1"/>
  <c r="C40" i="1"/>
  <c r="E40" i="1" s="1"/>
  <c r="B40" i="1"/>
  <c r="E39" i="1"/>
  <c r="D39" i="1"/>
  <c r="C39" i="1"/>
  <c r="B39" i="1"/>
  <c r="D38" i="1"/>
  <c r="C38" i="1"/>
  <c r="E38" i="1" s="1"/>
  <c r="B38" i="1"/>
  <c r="E37" i="1"/>
  <c r="D37" i="1"/>
  <c r="C37" i="1"/>
  <c r="B37" i="1"/>
  <c r="D36" i="1"/>
  <c r="C36" i="1"/>
  <c r="E36" i="1" s="1"/>
  <c r="B36" i="1"/>
  <c r="E35" i="1"/>
  <c r="D35" i="1"/>
  <c r="C35" i="1"/>
  <c r="B35" i="1"/>
  <c r="D34" i="1"/>
  <c r="C34" i="1"/>
  <c r="E34" i="1" s="1"/>
  <c r="B34" i="1"/>
  <c r="E33" i="1"/>
  <c r="D33" i="1"/>
  <c r="C33" i="1"/>
  <c r="B33" i="1"/>
  <c r="D32" i="1"/>
  <c r="C32" i="1"/>
  <c r="E32" i="1" s="1"/>
  <c r="B32" i="1"/>
  <c r="E31" i="1"/>
  <c r="D31" i="1"/>
  <c r="C31" i="1"/>
  <c r="B31" i="1"/>
  <c r="D30" i="1"/>
  <c r="C30" i="1"/>
  <c r="E30" i="1" s="1"/>
  <c r="B30" i="1"/>
  <c r="E29" i="1"/>
  <c r="D29" i="1"/>
  <c r="C29" i="1"/>
  <c r="B29" i="1"/>
  <c r="D28" i="1"/>
  <c r="C28" i="1"/>
  <c r="E28" i="1" s="1"/>
  <c r="B28" i="1"/>
  <c r="E27" i="1"/>
  <c r="D27" i="1"/>
  <c r="C27" i="1"/>
  <c r="B27" i="1"/>
  <c r="D26" i="1"/>
  <c r="C26" i="1"/>
  <c r="E26" i="1" s="1"/>
  <c r="B26" i="1"/>
  <c r="F25" i="1"/>
  <c r="D25" i="1"/>
  <c r="C25" i="1"/>
  <c r="E25" i="1" s="1"/>
  <c r="B25" i="1"/>
  <c r="F24" i="1"/>
  <c r="D24" i="1"/>
  <c r="C24" i="1"/>
  <c r="E24" i="1" s="1"/>
  <c r="B24" i="1"/>
  <c r="F23" i="1"/>
  <c r="E23" i="1"/>
  <c r="D23" i="1"/>
  <c r="C23" i="1"/>
  <c r="B23" i="1"/>
  <c r="F22" i="1"/>
  <c r="E22" i="1"/>
  <c r="D22" i="1"/>
  <c r="C22" i="1"/>
  <c r="B22" i="1"/>
  <c r="F21" i="1"/>
  <c r="D21" i="1"/>
  <c r="C21" i="1"/>
  <c r="E21" i="1" s="1"/>
  <c r="B21" i="1"/>
  <c r="F20" i="1"/>
  <c r="E20" i="1"/>
  <c r="D20" i="1"/>
  <c r="C20" i="1"/>
  <c r="B20" i="1"/>
  <c r="F19" i="1"/>
  <c r="E19" i="1"/>
  <c r="D19" i="1"/>
  <c r="C19" i="1"/>
  <c r="B19" i="1"/>
  <c r="F18" i="1"/>
  <c r="D18" i="1"/>
  <c r="C18" i="1"/>
  <c r="E18" i="1" s="1"/>
  <c r="B18" i="1"/>
  <c r="F17" i="1"/>
  <c r="D17" i="1"/>
  <c r="C17" i="1"/>
  <c r="E17" i="1" s="1"/>
  <c r="B17" i="1"/>
  <c r="F16" i="1"/>
  <c r="D16" i="1"/>
  <c r="C16" i="1"/>
  <c r="E16" i="1" s="1"/>
  <c r="B16" i="1"/>
  <c r="F15" i="1"/>
  <c r="E15" i="1"/>
  <c r="D15" i="1"/>
  <c r="C15" i="1"/>
  <c r="B15" i="1"/>
  <c r="F14" i="1"/>
  <c r="E14" i="1"/>
  <c r="D14" i="1"/>
  <c r="C14" i="1"/>
  <c r="B14" i="1"/>
  <c r="F13" i="1"/>
  <c r="D13" i="1"/>
  <c r="C13" i="1"/>
  <c r="E13" i="1" s="1"/>
  <c r="B13" i="1"/>
  <c r="F12" i="1"/>
  <c r="E12" i="1"/>
  <c r="D12" i="1"/>
  <c r="C12" i="1"/>
  <c r="B12" i="1"/>
  <c r="F11" i="1"/>
  <c r="E11" i="1"/>
  <c r="D11" i="1"/>
  <c r="C11" i="1"/>
  <c r="B11" i="1"/>
  <c r="B7" i="1"/>
  <c r="B6" i="1"/>
  <c r="B5" i="1"/>
  <c r="B4" i="1"/>
  <c r="B8" i="2" l="1"/>
  <c r="B8" i="1"/>
</calcChain>
</file>

<file path=xl/sharedStrings.xml><?xml version="1.0" encoding="utf-8"?>
<sst xmlns="http://schemas.openxmlformats.org/spreadsheetml/2006/main" count="484" uniqueCount="126">
  <si>
    <t>Time</t>
  </si>
  <si>
    <t>Threshold</t>
  </si>
  <si>
    <t>I_01</t>
  </si>
  <si>
    <t>I_02</t>
  </si>
  <si>
    <t>I_03</t>
  </si>
  <si>
    <t>I_04</t>
  </si>
  <si>
    <t>I_05</t>
  </si>
  <si>
    <t>I_06</t>
  </si>
  <si>
    <t>I_07</t>
  </si>
  <si>
    <t>I_08</t>
  </si>
  <si>
    <t>I_09</t>
  </si>
  <si>
    <t>I_10</t>
  </si>
  <si>
    <t>I_11</t>
  </si>
  <si>
    <t>I_12</t>
  </si>
  <si>
    <t>I_13</t>
  </si>
  <si>
    <t>I_14</t>
  </si>
  <si>
    <t>I_15</t>
  </si>
  <si>
    <t>I_16</t>
  </si>
  <si>
    <t>I_17</t>
  </si>
  <si>
    <t>I_18</t>
  </si>
  <si>
    <t>I_19</t>
  </si>
  <si>
    <t>I_20</t>
  </si>
  <si>
    <t>I_21</t>
  </si>
  <si>
    <t>I_22</t>
  </si>
  <si>
    <t>I_23</t>
  </si>
  <si>
    <t>I_24</t>
  </si>
  <si>
    <t>I_25</t>
  </si>
  <si>
    <t>I_26</t>
  </si>
  <si>
    <t>I_27</t>
  </si>
  <si>
    <t>I_28</t>
  </si>
  <si>
    <t>I_29</t>
  </si>
  <si>
    <t>I_30</t>
  </si>
  <si>
    <t>V_01</t>
  </si>
  <si>
    <t>V_02</t>
  </si>
  <si>
    <t>V_03</t>
  </si>
  <si>
    <t>V_04</t>
  </si>
  <si>
    <t>V_05</t>
  </si>
  <si>
    <t>V_06</t>
  </si>
  <si>
    <t>V_07</t>
  </si>
  <si>
    <t>V_08</t>
  </si>
  <si>
    <t>V_09</t>
  </si>
  <si>
    <t>V_10</t>
  </si>
  <si>
    <t>V_11</t>
  </si>
  <si>
    <t>V_12</t>
  </si>
  <si>
    <t>V_13</t>
  </si>
  <si>
    <t>V_14</t>
  </si>
  <si>
    <t>V_15</t>
  </si>
  <si>
    <t>V_16</t>
  </si>
  <si>
    <t>V_17</t>
  </si>
  <si>
    <t>V_18</t>
  </si>
  <si>
    <t>V_19</t>
  </si>
  <si>
    <t>V_20</t>
  </si>
  <si>
    <t>V_21</t>
  </si>
  <si>
    <t>V_22</t>
  </si>
  <si>
    <t>V_23</t>
  </si>
  <si>
    <t>V_24</t>
  </si>
  <si>
    <t>V_25</t>
  </si>
  <si>
    <t>V_26</t>
  </si>
  <si>
    <t>V_27</t>
  </si>
  <si>
    <t>V_28</t>
  </si>
  <si>
    <t>V_29</t>
  </si>
  <si>
    <t>V_30</t>
  </si>
  <si>
    <t>PD_01</t>
  </si>
  <si>
    <t>PD_02</t>
  </si>
  <si>
    <t>PD_03</t>
  </si>
  <si>
    <t>PD_04</t>
  </si>
  <si>
    <t>PD_05</t>
  </si>
  <si>
    <t>PD_06</t>
  </si>
  <si>
    <t>PD_07</t>
  </si>
  <si>
    <t>PD_08</t>
  </si>
  <si>
    <t>PD_09</t>
  </si>
  <si>
    <t>PD_10</t>
  </si>
  <si>
    <t>PD_11</t>
  </si>
  <si>
    <t>PD_12</t>
  </si>
  <si>
    <t>PD_13</t>
  </si>
  <si>
    <t>PD_14</t>
  </si>
  <si>
    <t>PD_15</t>
  </si>
  <si>
    <t>PD_16</t>
  </si>
  <si>
    <t>PD_17</t>
  </si>
  <si>
    <t>PD_18</t>
  </si>
  <si>
    <t>PD_19</t>
  </si>
  <si>
    <t>PD_20</t>
  </si>
  <si>
    <t>PD_21</t>
  </si>
  <si>
    <t>PD_22</t>
  </si>
  <si>
    <t>PD_23</t>
  </si>
  <si>
    <t>PD_24</t>
  </si>
  <si>
    <t>PD_25</t>
  </si>
  <si>
    <t>PD_26</t>
  </si>
  <si>
    <t>PD_27</t>
  </si>
  <si>
    <t>PD_28</t>
  </si>
  <si>
    <t>PD_29</t>
  </si>
  <si>
    <t>PD_30</t>
  </si>
  <si>
    <t>Temp End</t>
  </si>
  <si>
    <t>Temp Start</t>
  </si>
  <si>
    <t>DAC0</t>
  </si>
  <si>
    <t>DAC1</t>
  </si>
  <si>
    <t>DAC2</t>
  </si>
  <si>
    <t>DAC3</t>
  </si>
  <si>
    <t>DAC4</t>
  </si>
  <si>
    <t>DAC5</t>
  </si>
  <si>
    <t>DAC6</t>
  </si>
  <si>
    <t>DAC7</t>
  </si>
  <si>
    <t>DAC8</t>
  </si>
  <si>
    <t>DAC9</t>
  </si>
  <si>
    <t>DAC10</t>
  </si>
  <si>
    <t>DAC11</t>
  </si>
  <si>
    <t>DAC12</t>
  </si>
  <si>
    <t>DAC13</t>
  </si>
  <si>
    <t>DAC14</t>
  </si>
  <si>
    <t>2015-12-11T19:20:33.940000</t>
  </si>
  <si>
    <t>Time Downlinked</t>
  </si>
  <si>
    <t>TEMP_END</t>
  </si>
  <si>
    <t>TEMP_START</t>
  </si>
  <si>
    <t>Peak Power</t>
  </si>
  <si>
    <t>Step #</t>
  </si>
  <si>
    <t>Panel Current (mA)</t>
  </si>
  <si>
    <t>Panel Voltage (V)</t>
  </si>
  <si>
    <t>PD Voltage (V)</t>
  </si>
  <si>
    <t>Power (W)</t>
  </si>
  <si>
    <t>DAC</t>
  </si>
  <si>
    <t>2015-10-29T02:46:05.505000</t>
  </si>
  <si>
    <t>DAC_0</t>
  </si>
  <si>
    <t>DAC_1</t>
  </si>
  <si>
    <t>DAC_2</t>
  </si>
  <si>
    <t>2015-09-17T03:23:24.599000</t>
  </si>
  <si>
    <t>2015-10-21T03:58:21.198000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</si>
</sst>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 Data During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'FU3_2015-09-17_818'!$D$11:$D$40</c:f>
              <c:numCache>
                <c:formatCode>0.0000</c:formatCode>
                <c:ptCount val="30"/>
                <c:pt idx="0">
                  <c:v>2.6510400000000001</c:v>
                </c:pt>
                <c:pt idx="1">
                  <c:v>2.6542500000000002</c:v>
                </c:pt>
                <c:pt idx="2">
                  <c:v>2.6510400000000001</c:v>
                </c:pt>
                <c:pt idx="3">
                  <c:v>2.6574599999999999</c:v>
                </c:pt>
                <c:pt idx="4">
                  <c:v>2.6574599999999999</c:v>
                </c:pt>
                <c:pt idx="5">
                  <c:v>2.6574599999999999</c:v>
                </c:pt>
                <c:pt idx="6">
                  <c:v>2.6510400000000001</c:v>
                </c:pt>
                <c:pt idx="7">
                  <c:v>2.6574599999999999</c:v>
                </c:pt>
                <c:pt idx="8">
                  <c:v>2.6606700000000001</c:v>
                </c:pt>
                <c:pt idx="9">
                  <c:v>2.6606700000000001</c:v>
                </c:pt>
                <c:pt idx="10">
                  <c:v>2.6510400000000001</c:v>
                </c:pt>
                <c:pt idx="11">
                  <c:v>2.6606700000000001</c:v>
                </c:pt>
                <c:pt idx="12">
                  <c:v>2.6606700000000001</c:v>
                </c:pt>
                <c:pt idx="13">
                  <c:v>2.6638799999999998</c:v>
                </c:pt>
                <c:pt idx="14">
                  <c:v>2.6638799999999998</c:v>
                </c:pt>
                <c:pt idx="15">
                  <c:v>2.6638799999999998</c:v>
                </c:pt>
                <c:pt idx="16">
                  <c:v>2.6638799999999998</c:v>
                </c:pt>
                <c:pt idx="17">
                  <c:v>2.6638799999999998</c:v>
                </c:pt>
                <c:pt idx="18">
                  <c:v>2.6638799999999998</c:v>
                </c:pt>
                <c:pt idx="19">
                  <c:v>2.66709</c:v>
                </c:pt>
                <c:pt idx="20">
                  <c:v>2.66709</c:v>
                </c:pt>
                <c:pt idx="21">
                  <c:v>2.66709</c:v>
                </c:pt>
                <c:pt idx="22">
                  <c:v>2.6638799999999998</c:v>
                </c:pt>
                <c:pt idx="23">
                  <c:v>2.66709</c:v>
                </c:pt>
                <c:pt idx="24">
                  <c:v>2.66709</c:v>
                </c:pt>
                <c:pt idx="25">
                  <c:v>2.66709</c:v>
                </c:pt>
                <c:pt idx="26">
                  <c:v>2.6638799999999998</c:v>
                </c:pt>
                <c:pt idx="27">
                  <c:v>2.6638799999999998</c:v>
                </c:pt>
                <c:pt idx="28">
                  <c:v>2.6638799999999998</c:v>
                </c:pt>
                <c:pt idx="29">
                  <c:v>2.6638799999999998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1-437C-B59F-D1E71BD85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8144"/>
        <c:axId val="84679680"/>
      </c:scatterChart>
      <c:valAx>
        <c:axId val="84678144"/>
        <c:scaling>
          <c:orientation val="minMax"/>
        </c:scaling>
        <c:delete val="0"/>
        <c:axPos val="b"/>
        <c:majorTickMark val="out"/>
        <c:minorTickMark val="none"/>
        <c:tickLblPos val="nextTo"/>
        <c:crossAx val="84679680"/>
        <c:crosses val="autoZero"/>
        <c:crossBetween val="midCat"/>
      </c:valAx>
      <c:valAx>
        <c:axId val="84679680"/>
        <c:scaling>
          <c:orientation val="minMax"/>
          <c:max val="3"/>
          <c:min val="2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84678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'FU3_2015-09-17_818'!$C$10</c:f>
              <c:strCache>
                <c:ptCount val="1"/>
                <c:pt idx="0">
                  <c:v>Panel Voltage (V)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'FU3_2015-09-17_818'!$C$11:$C$40</c:f>
              <c:numCache>
                <c:formatCode>0.0000</c:formatCode>
                <c:ptCount val="30"/>
                <c:pt idx="0">
                  <c:v>10.095409999999999</c:v>
                </c:pt>
                <c:pt idx="1">
                  <c:v>10.07569</c:v>
                </c:pt>
                <c:pt idx="2">
                  <c:v>9.9869699999999995</c:v>
                </c:pt>
                <c:pt idx="3">
                  <c:v>9.7208000000000006</c:v>
                </c:pt>
                <c:pt idx="4">
                  <c:v>9.4644899999999996</c:v>
                </c:pt>
                <c:pt idx="5">
                  <c:v>9.4250600000000002</c:v>
                </c:pt>
                <c:pt idx="6">
                  <c:v>9.3560599999999994</c:v>
                </c:pt>
                <c:pt idx="7">
                  <c:v>9.3067600000000006</c:v>
                </c:pt>
                <c:pt idx="8">
                  <c:v>9.2081800000000005</c:v>
                </c:pt>
                <c:pt idx="9">
                  <c:v>9.0307399999999998</c:v>
                </c:pt>
                <c:pt idx="10">
                  <c:v>8.9539999999999995E-2</c:v>
                </c:pt>
                <c:pt idx="11">
                  <c:v>5.0099999999999999E-2</c:v>
                </c:pt>
                <c:pt idx="12">
                  <c:v>5.0099999999999999E-2</c:v>
                </c:pt>
                <c:pt idx="13">
                  <c:v>5.0099999999999999E-2</c:v>
                </c:pt>
                <c:pt idx="14">
                  <c:v>5.0099999999999999E-2</c:v>
                </c:pt>
                <c:pt idx="15">
                  <c:v>5.0099999999999999E-2</c:v>
                </c:pt>
                <c:pt idx="16">
                  <c:v>5.0099999999999999E-2</c:v>
                </c:pt>
                <c:pt idx="17">
                  <c:v>5.0099999999999999E-2</c:v>
                </c:pt>
                <c:pt idx="18">
                  <c:v>5.0099999999999999E-2</c:v>
                </c:pt>
                <c:pt idx="19">
                  <c:v>0.26698</c:v>
                </c:pt>
                <c:pt idx="20">
                  <c:v>9.0504599999999993</c:v>
                </c:pt>
                <c:pt idx="21">
                  <c:v>9.2081800000000005</c:v>
                </c:pt>
                <c:pt idx="22">
                  <c:v>9.2771899999999992</c:v>
                </c:pt>
                <c:pt idx="23">
                  <c:v>9.3757699999999993</c:v>
                </c:pt>
                <c:pt idx="24">
                  <c:v>9.43492</c:v>
                </c:pt>
                <c:pt idx="25">
                  <c:v>9.4743499999999994</c:v>
                </c:pt>
                <c:pt idx="26">
                  <c:v>9.7109400000000008</c:v>
                </c:pt>
                <c:pt idx="27">
                  <c:v>9.9869699999999995</c:v>
                </c:pt>
                <c:pt idx="28">
                  <c:v>10.06583</c:v>
                </c:pt>
                <c:pt idx="29">
                  <c:v>10.095409999999999</c:v>
                </c:pt>
              </c:numCache>
            </c:numRef>
          </c:xVal>
          <c:yVal>
            <c:numRef>
              <c:f>'FU3_2015-09-17_818'!$B$11:$B$40</c:f>
              <c:numCache>
                <c:formatCode>0.0000</c:formatCode>
                <c:ptCount val="30"/>
                <c:pt idx="0">
                  <c:v>0.69423999999999997</c:v>
                </c:pt>
                <c:pt idx="1">
                  <c:v>65.478809999999996</c:v>
                </c:pt>
                <c:pt idx="2">
                  <c:v>132.21178</c:v>
                </c:pt>
                <c:pt idx="3">
                  <c:v>271.03584999999998</c:v>
                </c:pt>
                <c:pt idx="4">
                  <c:v>331.92360000000002</c:v>
                </c:pt>
                <c:pt idx="5">
                  <c:v>342.15273999999999</c:v>
                </c:pt>
                <c:pt idx="6">
                  <c:v>350.43347999999997</c:v>
                </c:pt>
                <c:pt idx="7">
                  <c:v>362.12392999999997</c:v>
                </c:pt>
                <c:pt idx="8">
                  <c:v>372.35307</c:v>
                </c:pt>
                <c:pt idx="9">
                  <c:v>384.04352</c:v>
                </c:pt>
                <c:pt idx="10">
                  <c:v>410.83413000000002</c:v>
                </c:pt>
                <c:pt idx="11">
                  <c:v>412.29543000000001</c:v>
                </c:pt>
                <c:pt idx="12">
                  <c:v>412.78253000000001</c:v>
                </c:pt>
                <c:pt idx="13">
                  <c:v>412.78253000000001</c:v>
                </c:pt>
                <c:pt idx="14">
                  <c:v>412.78253000000001</c:v>
                </c:pt>
                <c:pt idx="15">
                  <c:v>412.78253000000001</c:v>
                </c:pt>
                <c:pt idx="16">
                  <c:v>412.78253000000001</c:v>
                </c:pt>
                <c:pt idx="17">
                  <c:v>413.26963999999998</c:v>
                </c:pt>
                <c:pt idx="18">
                  <c:v>412.78253000000001</c:v>
                </c:pt>
                <c:pt idx="19">
                  <c:v>412.78253000000001</c:v>
                </c:pt>
                <c:pt idx="20">
                  <c:v>384.04352</c:v>
                </c:pt>
                <c:pt idx="21">
                  <c:v>372.84017</c:v>
                </c:pt>
                <c:pt idx="22">
                  <c:v>362.12392999999997</c:v>
                </c:pt>
                <c:pt idx="23">
                  <c:v>351.89478000000003</c:v>
                </c:pt>
                <c:pt idx="24">
                  <c:v>342.15273999999999</c:v>
                </c:pt>
                <c:pt idx="25">
                  <c:v>331.92360000000002</c:v>
                </c:pt>
                <c:pt idx="26">
                  <c:v>270.54874999999998</c:v>
                </c:pt>
                <c:pt idx="27">
                  <c:v>134.16019</c:v>
                </c:pt>
                <c:pt idx="28">
                  <c:v>65.965909999999994</c:v>
                </c:pt>
                <c:pt idx="29">
                  <c:v>0.69423999999999997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B-4E8A-BDFD-1252F680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05024"/>
        <c:axId val="87906944"/>
      </c:scatterChart>
      <c:scatterChart>
        <c:scatterStyle val="lineMarker"/>
        <c:varyColors val="0"/>
        <c:ser>
          <c:idx val="1"/>
          <c:order val="1"/>
          <c:tx>
            <c:strRef>
              <c:f>'FU3_2015-09-17_818'!$E$10</c:f>
              <c:strCache>
                <c:ptCount val="1"/>
                <c:pt idx="0">
                  <c:v>Power (W)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'FU3_2015-09-17_818'!$C$11:$C$40</c:f>
              <c:numCache>
                <c:formatCode>0.0000</c:formatCode>
                <c:ptCount val="30"/>
                <c:pt idx="0">
                  <c:v>10.095409999999999</c:v>
                </c:pt>
                <c:pt idx="1">
                  <c:v>10.07569</c:v>
                </c:pt>
                <c:pt idx="2">
                  <c:v>9.9869699999999995</c:v>
                </c:pt>
                <c:pt idx="3">
                  <c:v>9.7208000000000006</c:v>
                </c:pt>
                <c:pt idx="4">
                  <c:v>9.4644899999999996</c:v>
                </c:pt>
                <c:pt idx="5">
                  <c:v>9.4250600000000002</c:v>
                </c:pt>
                <c:pt idx="6">
                  <c:v>9.3560599999999994</c:v>
                </c:pt>
                <c:pt idx="7">
                  <c:v>9.3067600000000006</c:v>
                </c:pt>
                <c:pt idx="8">
                  <c:v>9.2081800000000005</c:v>
                </c:pt>
                <c:pt idx="9">
                  <c:v>9.0307399999999998</c:v>
                </c:pt>
                <c:pt idx="10">
                  <c:v>8.9539999999999995E-2</c:v>
                </c:pt>
                <c:pt idx="11">
                  <c:v>5.0099999999999999E-2</c:v>
                </c:pt>
                <c:pt idx="12">
                  <c:v>5.0099999999999999E-2</c:v>
                </c:pt>
                <c:pt idx="13">
                  <c:v>5.0099999999999999E-2</c:v>
                </c:pt>
                <c:pt idx="14">
                  <c:v>5.0099999999999999E-2</c:v>
                </c:pt>
                <c:pt idx="15">
                  <c:v>5.0099999999999999E-2</c:v>
                </c:pt>
                <c:pt idx="16">
                  <c:v>5.0099999999999999E-2</c:v>
                </c:pt>
                <c:pt idx="17">
                  <c:v>5.0099999999999999E-2</c:v>
                </c:pt>
                <c:pt idx="18">
                  <c:v>5.0099999999999999E-2</c:v>
                </c:pt>
                <c:pt idx="19">
                  <c:v>0.26698</c:v>
                </c:pt>
                <c:pt idx="20">
                  <c:v>9.0504599999999993</c:v>
                </c:pt>
                <c:pt idx="21">
                  <c:v>9.2081800000000005</c:v>
                </c:pt>
                <c:pt idx="22">
                  <c:v>9.2771899999999992</c:v>
                </c:pt>
                <c:pt idx="23">
                  <c:v>9.3757699999999993</c:v>
                </c:pt>
                <c:pt idx="24">
                  <c:v>9.43492</c:v>
                </c:pt>
                <c:pt idx="25">
                  <c:v>9.4743499999999994</c:v>
                </c:pt>
                <c:pt idx="26">
                  <c:v>9.7109400000000008</c:v>
                </c:pt>
                <c:pt idx="27">
                  <c:v>9.9869699999999995</c:v>
                </c:pt>
                <c:pt idx="28">
                  <c:v>10.06583</c:v>
                </c:pt>
                <c:pt idx="29">
                  <c:v>10.095409999999999</c:v>
                </c:pt>
              </c:numCache>
            </c:numRef>
          </c:xVal>
          <c:yVal>
            <c:numRef>
              <c:f>'FU3_2015-09-17_818'!$E$11:$E$40</c:f>
              <c:numCache>
                <c:formatCode>0.0000</c:formatCode>
                <c:ptCount val="30"/>
                <c:pt idx="0">
                  <c:v>7.0086374383999993E-3</c:v>
                </c:pt>
                <c:pt idx="1">
                  <c:v>0.65974419112889993</c:v>
                </c:pt>
                <c:pt idx="2">
                  <c:v>1.3203950805065998</c:v>
                </c:pt>
                <c:pt idx="3">
                  <c:v>2.6346852906799998</c:v>
                </c:pt>
                <c:pt idx="4">
                  <c:v>3.1414875929640003</c:v>
                </c:pt>
                <c:pt idx="5">
                  <c:v>3.2248101036644004</c:v>
                </c:pt>
                <c:pt idx="6">
                  <c:v>3.2786766648887995</c:v>
                </c:pt>
                <c:pt idx="7">
                  <c:v>3.3702005067668002</c:v>
                </c:pt>
                <c:pt idx="8">
                  <c:v>3.4286940921126003</c:v>
                </c:pt>
                <c:pt idx="9">
                  <c:v>3.4681971778048002</c:v>
                </c:pt>
                <c:pt idx="10">
                  <c:v>3.6786088000199994E-2</c:v>
                </c:pt>
                <c:pt idx="11">
                  <c:v>2.0656001043E-2</c:v>
                </c:pt>
                <c:pt idx="12">
                  <c:v>2.0680404753000002E-2</c:v>
                </c:pt>
                <c:pt idx="13">
                  <c:v>2.0680404753000002E-2</c:v>
                </c:pt>
                <c:pt idx="14">
                  <c:v>2.0680404753000002E-2</c:v>
                </c:pt>
                <c:pt idx="15">
                  <c:v>2.0680404753000002E-2</c:v>
                </c:pt>
                <c:pt idx="16">
                  <c:v>2.0680404753000002E-2</c:v>
                </c:pt>
                <c:pt idx="17">
                  <c:v>2.0704808964E-2</c:v>
                </c:pt>
                <c:pt idx="18">
                  <c:v>2.0680404753000002E-2</c:v>
                </c:pt>
                <c:pt idx="19">
                  <c:v>0.1102046798594</c:v>
                </c:pt>
                <c:pt idx="20">
                  <c:v>3.4757705160192001</c:v>
                </c:pt>
                <c:pt idx="21">
                  <c:v>3.4331793965906003</c:v>
                </c:pt>
                <c:pt idx="22">
                  <c:v>3.3594925021566997</c:v>
                </c:pt>
                <c:pt idx="23">
                  <c:v>3.2992845214805997</c:v>
                </c:pt>
                <c:pt idx="24">
                  <c:v>3.2281837296807998</c:v>
                </c:pt>
                <c:pt idx="25">
                  <c:v>3.1447603596600002</c:v>
                </c:pt>
                <c:pt idx="26">
                  <c:v>2.6272826783250003</c:v>
                </c:pt>
                <c:pt idx="27">
                  <c:v>1.3398537927242999</c:v>
                </c:pt>
                <c:pt idx="28">
                  <c:v>0.66400163585529992</c:v>
                </c:pt>
                <c:pt idx="29">
                  <c:v>7.0086374383999993E-3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AB-4E8A-BDFD-1252F6807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9232"/>
        <c:axId val="87917312"/>
      </c:scatterChart>
      <c:valAx>
        <c:axId val="87905024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Pannel Voltage(V)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7906944"/>
        <c:crosses val="autoZero"/>
        <c:crossBetween val="midCat"/>
      </c:valAx>
      <c:valAx>
        <c:axId val="87906944"/>
        <c:scaling>
          <c:orientation val="minMax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Pannel Current (mA)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7905024"/>
        <c:crosses val="autoZero"/>
        <c:crossBetween val="midCat"/>
      </c:valAx>
      <c:valAx>
        <c:axId val="87917312"/>
        <c:scaling>
          <c:orientation val="minMax"/>
          <c:max val="3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Pannel Power (W)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87919232"/>
        <c:crosses val="max"/>
        <c:crossBetween val="midCat"/>
      </c:valAx>
      <c:valAx>
        <c:axId val="87919232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87917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 Data During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'FU3_2015-10-21_818'!$D$11:$D$40</c:f>
              <c:numCache>
                <c:formatCode>0.0000</c:formatCode>
                <c:ptCount val="30"/>
                <c:pt idx="0">
                  <c:v>2.6414200000000001</c:v>
                </c:pt>
                <c:pt idx="1">
                  <c:v>2.6414200000000001</c:v>
                </c:pt>
                <c:pt idx="2">
                  <c:v>2.6382099999999999</c:v>
                </c:pt>
                <c:pt idx="3">
                  <c:v>2.6446200000000002</c:v>
                </c:pt>
                <c:pt idx="4">
                  <c:v>2.6478299999999999</c:v>
                </c:pt>
                <c:pt idx="5">
                  <c:v>2.6478299999999999</c:v>
                </c:pt>
                <c:pt idx="6">
                  <c:v>2.6510400000000001</c:v>
                </c:pt>
                <c:pt idx="7">
                  <c:v>2.6510400000000001</c:v>
                </c:pt>
                <c:pt idx="8">
                  <c:v>2.6542500000000002</c:v>
                </c:pt>
                <c:pt idx="9">
                  <c:v>2.6542500000000002</c:v>
                </c:pt>
                <c:pt idx="10">
                  <c:v>2.6510400000000001</c:v>
                </c:pt>
                <c:pt idx="11">
                  <c:v>2.6574599999999999</c:v>
                </c:pt>
                <c:pt idx="12">
                  <c:v>2.6574599999999999</c:v>
                </c:pt>
                <c:pt idx="13">
                  <c:v>2.6606700000000001</c:v>
                </c:pt>
                <c:pt idx="14">
                  <c:v>2.6510400000000001</c:v>
                </c:pt>
                <c:pt idx="15">
                  <c:v>2.6638799999999998</c:v>
                </c:pt>
                <c:pt idx="16">
                  <c:v>2.6638799999999998</c:v>
                </c:pt>
                <c:pt idx="17">
                  <c:v>2.66709</c:v>
                </c:pt>
                <c:pt idx="18">
                  <c:v>2.6638799999999998</c:v>
                </c:pt>
                <c:pt idx="19">
                  <c:v>2.6703000000000001</c:v>
                </c:pt>
                <c:pt idx="20">
                  <c:v>2.6703000000000001</c:v>
                </c:pt>
                <c:pt idx="21">
                  <c:v>2.6735099999999998</c:v>
                </c:pt>
                <c:pt idx="22">
                  <c:v>2.6638799999999998</c:v>
                </c:pt>
                <c:pt idx="23">
                  <c:v>2.6735099999999998</c:v>
                </c:pt>
                <c:pt idx="24">
                  <c:v>2.6735099999999998</c:v>
                </c:pt>
                <c:pt idx="25">
                  <c:v>2.67672</c:v>
                </c:pt>
                <c:pt idx="26">
                  <c:v>2.67672</c:v>
                </c:pt>
                <c:pt idx="27">
                  <c:v>2.6799200000000001</c:v>
                </c:pt>
                <c:pt idx="28">
                  <c:v>2.6799200000000001</c:v>
                </c:pt>
                <c:pt idx="29">
                  <c:v>2.6799200000000001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4-43BE-947A-756421D54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1408"/>
        <c:axId val="117122944"/>
      </c:scatterChart>
      <c:valAx>
        <c:axId val="117121408"/>
        <c:scaling>
          <c:orientation val="minMax"/>
        </c:scaling>
        <c:delete val="0"/>
        <c:axPos val="b"/>
        <c:majorTickMark val="out"/>
        <c:minorTickMark val="none"/>
        <c:tickLblPos val="nextTo"/>
        <c:crossAx val="117122944"/>
        <c:crosses val="autoZero"/>
        <c:crossBetween val="midCat"/>
      </c:valAx>
      <c:valAx>
        <c:axId val="117122944"/>
        <c:scaling>
          <c:orientation val="minMax"/>
          <c:max val="3"/>
          <c:min val="2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17121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'FU3_2015-10-21_818'!$C$10</c:f>
              <c:strCache>
                <c:ptCount val="1"/>
                <c:pt idx="0">
                  <c:v>Panel Voltage (V)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'FU3_2015-10-21_818'!$C$11:$C$40</c:f>
              <c:numCache>
                <c:formatCode>0.0000</c:formatCode>
                <c:ptCount val="30"/>
                <c:pt idx="0">
                  <c:v>9.2081800000000005</c:v>
                </c:pt>
                <c:pt idx="1">
                  <c:v>9.1490399999999994</c:v>
                </c:pt>
                <c:pt idx="2">
                  <c:v>9.0405999999999995</c:v>
                </c:pt>
                <c:pt idx="3">
                  <c:v>8.7547200000000007</c:v>
                </c:pt>
                <c:pt idx="4">
                  <c:v>8.5279799999999994</c:v>
                </c:pt>
                <c:pt idx="5">
                  <c:v>8.4392600000000009</c:v>
                </c:pt>
                <c:pt idx="6">
                  <c:v>8.37026</c:v>
                </c:pt>
                <c:pt idx="7">
                  <c:v>8.3505400000000005</c:v>
                </c:pt>
                <c:pt idx="8">
                  <c:v>8.2913899999999998</c:v>
                </c:pt>
                <c:pt idx="9">
                  <c:v>8.2125299999999992</c:v>
                </c:pt>
                <c:pt idx="10">
                  <c:v>7.7787800000000002</c:v>
                </c:pt>
                <c:pt idx="11">
                  <c:v>7.069</c:v>
                </c:pt>
                <c:pt idx="12">
                  <c:v>6.12263</c:v>
                </c:pt>
                <c:pt idx="13">
                  <c:v>0.14868000000000001</c:v>
                </c:pt>
                <c:pt idx="14">
                  <c:v>8.9539999999999995E-2</c:v>
                </c:pt>
                <c:pt idx="15">
                  <c:v>0.10925</c:v>
                </c:pt>
                <c:pt idx="16">
                  <c:v>0.16839999999999999</c:v>
                </c:pt>
                <c:pt idx="17">
                  <c:v>5.91561</c:v>
                </c:pt>
                <c:pt idx="18">
                  <c:v>6.9507000000000003</c:v>
                </c:pt>
                <c:pt idx="19">
                  <c:v>7.7886300000000004</c:v>
                </c:pt>
                <c:pt idx="20">
                  <c:v>8.2322399999999991</c:v>
                </c:pt>
                <c:pt idx="21">
                  <c:v>8.3012499999999996</c:v>
                </c:pt>
                <c:pt idx="22">
                  <c:v>8.3308199999999992</c:v>
                </c:pt>
                <c:pt idx="23">
                  <c:v>8.4096899999999994</c:v>
                </c:pt>
                <c:pt idx="24">
                  <c:v>8.4589800000000004</c:v>
                </c:pt>
                <c:pt idx="25">
                  <c:v>8.5378399999999992</c:v>
                </c:pt>
                <c:pt idx="26">
                  <c:v>8.7645800000000005</c:v>
                </c:pt>
                <c:pt idx="27">
                  <c:v>9.0504599999999993</c:v>
                </c:pt>
                <c:pt idx="28">
                  <c:v>9.1490399999999994</c:v>
                </c:pt>
                <c:pt idx="29">
                  <c:v>9.2081800000000005</c:v>
                </c:pt>
              </c:numCache>
            </c:numRef>
          </c:xVal>
          <c:yVal>
            <c:numRef>
              <c:f>'FU3_2015-10-21_818'!$B$11:$B$40</c:f>
              <c:numCache>
                <c:formatCode>0.0000</c:formatCode>
                <c:ptCount val="30"/>
                <c:pt idx="0">
                  <c:v>7.5136700000000003</c:v>
                </c:pt>
                <c:pt idx="1">
                  <c:v>65.965909999999994</c:v>
                </c:pt>
                <c:pt idx="2">
                  <c:v>134.16019</c:v>
                </c:pt>
                <c:pt idx="3">
                  <c:v>271.52294999999998</c:v>
                </c:pt>
                <c:pt idx="4">
                  <c:v>331.43650000000002</c:v>
                </c:pt>
                <c:pt idx="5">
                  <c:v>341.66564</c:v>
                </c:pt>
                <c:pt idx="6">
                  <c:v>350.43347999999997</c:v>
                </c:pt>
                <c:pt idx="7">
                  <c:v>361.63682</c:v>
                </c:pt>
                <c:pt idx="8">
                  <c:v>371.37885999999997</c:v>
                </c:pt>
                <c:pt idx="9">
                  <c:v>381.12090000000001</c:v>
                </c:pt>
                <c:pt idx="10">
                  <c:v>391.35005000000001</c:v>
                </c:pt>
                <c:pt idx="11">
                  <c:v>403.04048999999998</c:v>
                </c:pt>
                <c:pt idx="12">
                  <c:v>417.65355</c:v>
                </c:pt>
                <c:pt idx="13">
                  <c:v>441.03444999999999</c:v>
                </c:pt>
                <c:pt idx="14">
                  <c:v>440.06025</c:v>
                </c:pt>
                <c:pt idx="15">
                  <c:v>441.52154999999999</c:v>
                </c:pt>
                <c:pt idx="16">
                  <c:v>441.52154999999999</c:v>
                </c:pt>
                <c:pt idx="17">
                  <c:v>418.14066000000003</c:v>
                </c:pt>
                <c:pt idx="18">
                  <c:v>403.04048999999998</c:v>
                </c:pt>
                <c:pt idx="19">
                  <c:v>391.35005000000001</c:v>
                </c:pt>
                <c:pt idx="20">
                  <c:v>381.12090000000001</c:v>
                </c:pt>
                <c:pt idx="21">
                  <c:v>371.37885999999997</c:v>
                </c:pt>
                <c:pt idx="22">
                  <c:v>360.17552000000001</c:v>
                </c:pt>
                <c:pt idx="23">
                  <c:v>351.40768000000003</c:v>
                </c:pt>
                <c:pt idx="24">
                  <c:v>341.66564</c:v>
                </c:pt>
                <c:pt idx="25">
                  <c:v>331.43650000000002</c:v>
                </c:pt>
                <c:pt idx="26">
                  <c:v>270.54874999999998</c:v>
                </c:pt>
                <c:pt idx="27">
                  <c:v>134.16019</c:v>
                </c:pt>
                <c:pt idx="28">
                  <c:v>65.965909999999994</c:v>
                </c:pt>
                <c:pt idx="29">
                  <c:v>8.0007699999999993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8D-49CA-9E71-08BAE345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09504"/>
        <c:axId val="117515776"/>
      </c:scatterChart>
      <c:scatterChart>
        <c:scatterStyle val="lineMarker"/>
        <c:varyColors val="0"/>
        <c:ser>
          <c:idx val="1"/>
          <c:order val="1"/>
          <c:tx>
            <c:strRef>
              <c:f>'FU3_2015-10-21_818'!$E$10</c:f>
              <c:strCache>
                <c:ptCount val="1"/>
                <c:pt idx="0">
                  <c:v>Power (W)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'FU3_2015-10-21_818'!$C$11:$C$40</c:f>
              <c:numCache>
                <c:formatCode>0.0000</c:formatCode>
                <c:ptCount val="30"/>
                <c:pt idx="0">
                  <c:v>9.2081800000000005</c:v>
                </c:pt>
                <c:pt idx="1">
                  <c:v>9.1490399999999994</c:v>
                </c:pt>
                <c:pt idx="2">
                  <c:v>9.0405999999999995</c:v>
                </c:pt>
                <c:pt idx="3">
                  <c:v>8.7547200000000007</c:v>
                </c:pt>
                <c:pt idx="4">
                  <c:v>8.5279799999999994</c:v>
                </c:pt>
                <c:pt idx="5">
                  <c:v>8.4392600000000009</c:v>
                </c:pt>
                <c:pt idx="6">
                  <c:v>8.37026</c:v>
                </c:pt>
                <c:pt idx="7">
                  <c:v>8.3505400000000005</c:v>
                </c:pt>
                <c:pt idx="8">
                  <c:v>8.2913899999999998</c:v>
                </c:pt>
                <c:pt idx="9">
                  <c:v>8.2125299999999992</c:v>
                </c:pt>
                <c:pt idx="10">
                  <c:v>7.7787800000000002</c:v>
                </c:pt>
                <c:pt idx="11">
                  <c:v>7.069</c:v>
                </c:pt>
                <c:pt idx="12">
                  <c:v>6.12263</c:v>
                </c:pt>
                <c:pt idx="13">
                  <c:v>0.14868000000000001</c:v>
                </c:pt>
                <c:pt idx="14">
                  <c:v>8.9539999999999995E-2</c:v>
                </c:pt>
                <c:pt idx="15">
                  <c:v>0.10925</c:v>
                </c:pt>
                <c:pt idx="16">
                  <c:v>0.16839999999999999</c:v>
                </c:pt>
                <c:pt idx="17">
                  <c:v>5.91561</c:v>
                </c:pt>
                <c:pt idx="18">
                  <c:v>6.9507000000000003</c:v>
                </c:pt>
                <c:pt idx="19">
                  <c:v>7.7886300000000004</c:v>
                </c:pt>
                <c:pt idx="20">
                  <c:v>8.2322399999999991</c:v>
                </c:pt>
                <c:pt idx="21">
                  <c:v>8.3012499999999996</c:v>
                </c:pt>
                <c:pt idx="22">
                  <c:v>8.3308199999999992</c:v>
                </c:pt>
                <c:pt idx="23">
                  <c:v>8.4096899999999994</c:v>
                </c:pt>
                <c:pt idx="24">
                  <c:v>8.4589800000000004</c:v>
                </c:pt>
                <c:pt idx="25">
                  <c:v>8.5378399999999992</c:v>
                </c:pt>
                <c:pt idx="26">
                  <c:v>8.7645800000000005</c:v>
                </c:pt>
                <c:pt idx="27">
                  <c:v>9.0504599999999993</c:v>
                </c:pt>
                <c:pt idx="28">
                  <c:v>9.1490399999999994</c:v>
                </c:pt>
                <c:pt idx="29">
                  <c:v>9.2081800000000005</c:v>
                </c:pt>
              </c:numCache>
            </c:numRef>
          </c:xVal>
          <c:yVal>
            <c:numRef>
              <c:f>'FU3_2015-10-21_818'!$E$11:$E$40</c:f>
              <c:numCache>
                <c:formatCode>0.0000</c:formatCode>
                <c:ptCount val="30"/>
                <c:pt idx="0">
                  <c:v>6.918722582060001E-2</c:v>
                </c:pt>
                <c:pt idx="1">
                  <c:v>0.60352474922639987</c:v>
                </c:pt>
                <c:pt idx="2">
                  <c:v>1.212888613714</c:v>
                </c:pt>
                <c:pt idx="3">
                  <c:v>2.3771074008239998</c:v>
                </c:pt>
                <c:pt idx="4">
                  <c:v>2.8264838432699997</c:v>
                </c:pt>
                <c:pt idx="5">
                  <c:v>2.8834051690264006</c:v>
                </c:pt>
                <c:pt idx="6">
                  <c:v>2.9332193403048001</c:v>
                </c:pt>
                <c:pt idx="7">
                  <c:v>3.0198627308828003</c:v>
                </c:pt>
                <c:pt idx="8">
                  <c:v>3.0792469660153996</c:v>
                </c:pt>
                <c:pt idx="9">
                  <c:v>3.1299668248770001</c:v>
                </c:pt>
                <c:pt idx="10">
                  <c:v>3.0442259419390001</c:v>
                </c:pt>
                <c:pt idx="11">
                  <c:v>2.8490932238099997</c:v>
                </c:pt>
                <c:pt idx="12">
                  <c:v>2.5571381548364998</c:v>
                </c:pt>
                <c:pt idx="13">
                  <c:v>6.5573002025999999E-2</c:v>
                </c:pt>
                <c:pt idx="14">
                  <c:v>3.9402994784999999E-2</c:v>
                </c:pt>
                <c:pt idx="15">
                  <c:v>4.8236229337499999E-2</c:v>
                </c:pt>
                <c:pt idx="16">
                  <c:v>7.4352229019999994E-2</c:v>
                </c:pt>
                <c:pt idx="17">
                  <c:v>2.4735570697026001</c:v>
                </c:pt>
                <c:pt idx="18">
                  <c:v>2.8014135338430002</c:v>
                </c:pt>
                <c:pt idx="19">
                  <c:v>3.0480807399315002</c:v>
                </c:pt>
                <c:pt idx="20">
                  <c:v>3.1374787178159993</c:v>
                </c:pt>
                <c:pt idx="21">
                  <c:v>3.0829087615749997</c:v>
                </c:pt>
                <c:pt idx="22">
                  <c:v>3.0005574255263996</c:v>
                </c:pt>
                <c:pt idx="23">
                  <c:v>2.9552296524192001</c:v>
                </c:pt>
                <c:pt idx="24">
                  <c:v>2.8901428154472</c:v>
                </c:pt>
                <c:pt idx="25">
                  <c:v>2.8297518071599996</c:v>
                </c:pt>
                <c:pt idx="26">
                  <c:v>2.3712461632749999</c:v>
                </c:pt>
                <c:pt idx="27">
                  <c:v>1.2142114331873999</c:v>
                </c:pt>
                <c:pt idx="28">
                  <c:v>0.60352474922639987</c:v>
                </c:pt>
                <c:pt idx="29">
                  <c:v>7.3672530298599992E-2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8D-49CA-9E71-08BAE345D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23968"/>
        <c:axId val="117517696"/>
      </c:scatterChart>
      <c:valAx>
        <c:axId val="117509504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Pannel Voltage(V)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7515776"/>
        <c:crosses val="autoZero"/>
        <c:crossBetween val="midCat"/>
      </c:valAx>
      <c:valAx>
        <c:axId val="117515776"/>
        <c:scaling>
          <c:orientation val="minMax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Pannel Current (mA)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7509504"/>
        <c:crosses val="autoZero"/>
        <c:crossBetween val="midCat"/>
      </c:valAx>
      <c:valAx>
        <c:axId val="117517696"/>
        <c:scaling>
          <c:orientation val="minMax"/>
          <c:max val="3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Pannel Power (W)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17523968"/>
        <c:crosses val="max"/>
        <c:crossBetween val="midCat"/>
      </c:valAx>
      <c:valAx>
        <c:axId val="117523968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117517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 Data During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'FU4_2015-10-29 _820'!$D$11:$D$40</c:f>
              <c:numCache>
                <c:formatCode>0.0000</c:formatCode>
                <c:ptCount val="30"/>
                <c:pt idx="0">
                  <c:v>2.6478299999999999</c:v>
                </c:pt>
                <c:pt idx="1">
                  <c:v>2.6510400000000001</c:v>
                </c:pt>
                <c:pt idx="2">
                  <c:v>2.6510400000000001</c:v>
                </c:pt>
                <c:pt idx="3">
                  <c:v>2.6606700000000001</c:v>
                </c:pt>
                <c:pt idx="4">
                  <c:v>2.6638799999999998</c:v>
                </c:pt>
                <c:pt idx="5">
                  <c:v>2.6703000000000001</c:v>
                </c:pt>
                <c:pt idx="6">
                  <c:v>2.6638799999999998</c:v>
                </c:pt>
                <c:pt idx="7">
                  <c:v>2.6799200000000001</c:v>
                </c:pt>
                <c:pt idx="8">
                  <c:v>2.6831299999999998</c:v>
                </c:pt>
                <c:pt idx="9">
                  <c:v>2.6895500000000001</c:v>
                </c:pt>
                <c:pt idx="10">
                  <c:v>2.6895500000000001</c:v>
                </c:pt>
                <c:pt idx="11">
                  <c:v>2.69597</c:v>
                </c:pt>
                <c:pt idx="12">
                  <c:v>2.6991800000000001</c:v>
                </c:pt>
                <c:pt idx="13">
                  <c:v>2.7056</c:v>
                </c:pt>
                <c:pt idx="14">
                  <c:v>2.7023899999999998</c:v>
                </c:pt>
                <c:pt idx="15">
                  <c:v>2.7120099999999998</c:v>
                </c:pt>
                <c:pt idx="16">
                  <c:v>2.71522</c:v>
                </c:pt>
                <c:pt idx="17">
                  <c:v>2.7216399999999998</c:v>
                </c:pt>
                <c:pt idx="18">
                  <c:v>2.71522</c:v>
                </c:pt>
                <c:pt idx="19">
                  <c:v>2.7280600000000002</c:v>
                </c:pt>
                <c:pt idx="20">
                  <c:v>2.7280600000000002</c:v>
                </c:pt>
                <c:pt idx="21">
                  <c:v>2.7312699999999999</c:v>
                </c:pt>
                <c:pt idx="22">
                  <c:v>2.7280600000000002</c:v>
                </c:pt>
                <c:pt idx="23">
                  <c:v>2.7376900000000002</c:v>
                </c:pt>
                <c:pt idx="24">
                  <c:v>2.7408999999999999</c:v>
                </c:pt>
                <c:pt idx="25">
                  <c:v>2.7441</c:v>
                </c:pt>
                <c:pt idx="26">
                  <c:v>2.7408999999999999</c:v>
                </c:pt>
                <c:pt idx="27">
                  <c:v>2.7473100000000001</c:v>
                </c:pt>
                <c:pt idx="28">
                  <c:v>2.7505199999999999</c:v>
                </c:pt>
                <c:pt idx="29">
                  <c:v>2.75373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D9-4E21-A588-19E4F2D4E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14016"/>
        <c:axId val="147015552"/>
      </c:scatterChart>
      <c:valAx>
        <c:axId val="14701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015552"/>
        <c:crosses val="autoZero"/>
        <c:crossBetween val="midCat"/>
      </c:valAx>
      <c:valAx>
        <c:axId val="147015552"/>
        <c:scaling>
          <c:orientation val="minMax"/>
          <c:max val="3"/>
          <c:min val="2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470140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'FU4_2015-10-29 _820'!$C$10</c:f>
              <c:strCache>
                <c:ptCount val="1"/>
                <c:pt idx="0">
                  <c:v>Panel Voltage (V)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'FU4_2015-10-29 _820'!$C$11:$C$40</c:f>
              <c:numCache>
                <c:formatCode>0.0000</c:formatCode>
                <c:ptCount val="30"/>
                <c:pt idx="0">
                  <c:v>9.4546399999999995</c:v>
                </c:pt>
                <c:pt idx="1">
                  <c:v>9.3954900000000006</c:v>
                </c:pt>
                <c:pt idx="2">
                  <c:v>9.2771899999999992</c:v>
                </c:pt>
                <c:pt idx="3">
                  <c:v>9.0504599999999993</c:v>
                </c:pt>
                <c:pt idx="4">
                  <c:v>8.8631600000000006</c:v>
                </c:pt>
                <c:pt idx="5">
                  <c:v>8.8040099999999999</c:v>
                </c:pt>
                <c:pt idx="6">
                  <c:v>8.7251399999999997</c:v>
                </c:pt>
                <c:pt idx="7">
                  <c:v>8.7251399999999997</c:v>
                </c:pt>
                <c:pt idx="8">
                  <c:v>8.6857100000000003</c:v>
                </c:pt>
                <c:pt idx="9">
                  <c:v>8.6364199999999993</c:v>
                </c:pt>
                <c:pt idx="10">
                  <c:v>8.4096899999999994</c:v>
                </c:pt>
                <c:pt idx="11">
                  <c:v>8.0153700000000008</c:v>
                </c:pt>
                <c:pt idx="12">
                  <c:v>7.7393400000000003</c:v>
                </c:pt>
                <c:pt idx="13">
                  <c:v>7.5914700000000002</c:v>
                </c:pt>
                <c:pt idx="14">
                  <c:v>7.58162</c:v>
                </c:pt>
                <c:pt idx="15">
                  <c:v>7.5914700000000002</c:v>
                </c:pt>
                <c:pt idx="16">
                  <c:v>7.6013299999999999</c:v>
                </c:pt>
                <c:pt idx="17">
                  <c:v>7.69991</c:v>
                </c:pt>
                <c:pt idx="18">
                  <c:v>7.9759399999999996</c:v>
                </c:pt>
                <c:pt idx="19">
                  <c:v>8.4195499999999992</c:v>
                </c:pt>
                <c:pt idx="20">
                  <c:v>8.6758500000000005</c:v>
                </c:pt>
                <c:pt idx="21">
                  <c:v>8.7152899999999995</c:v>
                </c:pt>
                <c:pt idx="22">
                  <c:v>8.7251399999999997</c:v>
                </c:pt>
                <c:pt idx="23">
                  <c:v>8.7941500000000001</c:v>
                </c:pt>
                <c:pt idx="24">
                  <c:v>8.8434399999999993</c:v>
                </c:pt>
                <c:pt idx="25">
                  <c:v>8.8927300000000002</c:v>
                </c:pt>
                <c:pt idx="26">
                  <c:v>9.0800300000000007</c:v>
                </c:pt>
                <c:pt idx="27">
                  <c:v>9.3166200000000003</c:v>
                </c:pt>
                <c:pt idx="28">
                  <c:v>9.4152000000000005</c:v>
                </c:pt>
                <c:pt idx="29">
                  <c:v>9.4644899999999996</c:v>
                </c:pt>
              </c:numCache>
            </c:numRef>
          </c:xVal>
          <c:yVal>
            <c:numRef>
              <c:f>'FU4_2015-10-29 _820'!$B$11:$B$40</c:f>
              <c:numCache>
                <c:formatCode>0.0000</c:formatCode>
                <c:ptCount val="30"/>
                <c:pt idx="0">
                  <c:v>16.281510000000001</c:v>
                </c:pt>
                <c:pt idx="1">
                  <c:v>66.940110000000004</c:v>
                </c:pt>
                <c:pt idx="2">
                  <c:v>134.16019</c:v>
                </c:pt>
                <c:pt idx="3">
                  <c:v>272.01006000000001</c:v>
                </c:pt>
                <c:pt idx="4">
                  <c:v>331.43650000000002</c:v>
                </c:pt>
                <c:pt idx="5">
                  <c:v>341.66564</c:v>
                </c:pt>
                <c:pt idx="6">
                  <c:v>350.43347999999997</c:v>
                </c:pt>
                <c:pt idx="7">
                  <c:v>360.17552000000001</c:v>
                </c:pt>
                <c:pt idx="8">
                  <c:v>368.94335000000001</c:v>
                </c:pt>
                <c:pt idx="9">
                  <c:v>377.22408999999999</c:v>
                </c:pt>
                <c:pt idx="10">
                  <c:v>383.55641000000003</c:v>
                </c:pt>
                <c:pt idx="11">
                  <c:v>390.86293999999998</c:v>
                </c:pt>
                <c:pt idx="12">
                  <c:v>394.27265999999997</c:v>
                </c:pt>
                <c:pt idx="13">
                  <c:v>395.24686000000003</c:v>
                </c:pt>
                <c:pt idx="14">
                  <c:v>395.24686000000003</c:v>
                </c:pt>
                <c:pt idx="15">
                  <c:v>395.73396000000002</c:v>
                </c:pt>
                <c:pt idx="16">
                  <c:v>395.73396000000002</c:v>
                </c:pt>
                <c:pt idx="17">
                  <c:v>394.27265999999997</c:v>
                </c:pt>
                <c:pt idx="18">
                  <c:v>391.35005000000001</c:v>
                </c:pt>
                <c:pt idx="19">
                  <c:v>385.50482</c:v>
                </c:pt>
                <c:pt idx="20">
                  <c:v>377.71118999999999</c:v>
                </c:pt>
                <c:pt idx="21">
                  <c:v>369.43045999999998</c:v>
                </c:pt>
                <c:pt idx="22">
                  <c:v>360.17552000000001</c:v>
                </c:pt>
                <c:pt idx="23">
                  <c:v>351.40768000000003</c:v>
                </c:pt>
                <c:pt idx="24">
                  <c:v>341.66564</c:v>
                </c:pt>
                <c:pt idx="25">
                  <c:v>331.43650000000002</c:v>
                </c:pt>
                <c:pt idx="26">
                  <c:v>270.54874999999998</c:v>
                </c:pt>
                <c:pt idx="27">
                  <c:v>135.6215</c:v>
                </c:pt>
                <c:pt idx="28">
                  <c:v>67.427220000000005</c:v>
                </c:pt>
                <c:pt idx="29">
                  <c:v>16.768609999999999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A1-4CFB-B5DB-0381DE1B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41664"/>
        <c:axId val="147064320"/>
      </c:scatterChart>
      <c:scatterChart>
        <c:scatterStyle val="lineMarker"/>
        <c:varyColors val="0"/>
        <c:ser>
          <c:idx val="1"/>
          <c:order val="1"/>
          <c:tx>
            <c:strRef>
              <c:f>'FU4_2015-10-29 _820'!$E$10</c:f>
              <c:strCache>
                <c:ptCount val="1"/>
                <c:pt idx="0">
                  <c:v>Power (W)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'FU4_2015-10-29 _820'!$C$11:$C$40</c:f>
              <c:numCache>
                <c:formatCode>0.0000</c:formatCode>
                <c:ptCount val="30"/>
                <c:pt idx="0">
                  <c:v>9.4546399999999995</c:v>
                </c:pt>
                <c:pt idx="1">
                  <c:v>9.3954900000000006</c:v>
                </c:pt>
                <c:pt idx="2">
                  <c:v>9.2771899999999992</c:v>
                </c:pt>
                <c:pt idx="3">
                  <c:v>9.0504599999999993</c:v>
                </c:pt>
                <c:pt idx="4">
                  <c:v>8.8631600000000006</c:v>
                </c:pt>
                <c:pt idx="5">
                  <c:v>8.8040099999999999</c:v>
                </c:pt>
                <c:pt idx="6">
                  <c:v>8.7251399999999997</c:v>
                </c:pt>
                <c:pt idx="7">
                  <c:v>8.7251399999999997</c:v>
                </c:pt>
                <c:pt idx="8">
                  <c:v>8.6857100000000003</c:v>
                </c:pt>
                <c:pt idx="9">
                  <c:v>8.6364199999999993</c:v>
                </c:pt>
                <c:pt idx="10">
                  <c:v>8.4096899999999994</c:v>
                </c:pt>
                <c:pt idx="11">
                  <c:v>8.0153700000000008</c:v>
                </c:pt>
                <c:pt idx="12">
                  <c:v>7.7393400000000003</c:v>
                </c:pt>
                <c:pt idx="13">
                  <c:v>7.5914700000000002</c:v>
                </c:pt>
                <c:pt idx="14">
                  <c:v>7.58162</c:v>
                </c:pt>
                <c:pt idx="15">
                  <c:v>7.5914700000000002</c:v>
                </c:pt>
                <c:pt idx="16">
                  <c:v>7.6013299999999999</c:v>
                </c:pt>
                <c:pt idx="17">
                  <c:v>7.69991</c:v>
                </c:pt>
                <c:pt idx="18">
                  <c:v>7.9759399999999996</c:v>
                </c:pt>
                <c:pt idx="19">
                  <c:v>8.4195499999999992</c:v>
                </c:pt>
                <c:pt idx="20">
                  <c:v>8.6758500000000005</c:v>
                </c:pt>
                <c:pt idx="21">
                  <c:v>8.7152899999999995</c:v>
                </c:pt>
                <c:pt idx="22">
                  <c:v>8.7251399999999997</c:v>
                </c:pt>
                <c:pt idx="23">
                  <c:v>8.7941500000000001</c:v>
                </c:pt>
                <c:pt idx="24">
                  <c:v>8.8434399999999993</c:v>
                </c:pt>
                <c:pt idx="25">
                  <c:v>8.8927300000000002</c:v>
                </c:pt>
                <c:pt idx="26">
                  <c:v>9.0800300000000007</c:v>
                </c:pt>
                <c:pt idx="27">
                  <c:v>9.3166200000000003</c:v>
                </c:pt>
                <c:pt idx="28">
                  <c:v>9.4152000000000005</c:v>
                </c:pt>
                <c:pt idx="29">
                  <c:v>9.4644899999999996</c:v>
                </c:pt>
              </c:numCache>
            </c:numRef>
          </c:xVal>
          <c:yVal>
            <c:numRef>
              <c:f>'FU4_2015-10-29 _820'!$E$11:$E$40</c:f>
              <c:numCache>
                <c:formatCode>0.0000</c:formatCode>
                <c:ptCount val="30"/>
                <c:pt idx="0">
                  <c:v>0.1539358157064</c:v>
                </c:pt>
                <c:pt idx="1">
                  <c:v>0.62893513410390001</c:v>
                </c:pt>
                <c:pt idx="2">
                  <c:v>1.2446295730660999</c:v>
                </c:pt>
                <c:pt idx="3">
                  <c:v>2.4618161676276</c:v>
                </c:pt>
                <c:pt idx="4">
                  <c:v>2.9375747293400005</c:v>
                </c:pt>
                <c:pt idx="5">
                  <c:v>3.0080277112163998</c:v>
                </c:pt>
                <c:pt idx="6">
                  <c:v>3.0575811736871996</c:v>
                </c:pt>
                <c:pt idx="7">
                  <c:v>3.1425818365728002</c:v>
                </c:pt>
                <c:pt idx="8">
                  <c:v>3.2045349445285001</c:v>
                </c:pt>
                <c:pt idx="9">
                  <c:v>3.2578656753577997</c:v>
                </c:pt>
                <c:pt idx="10">
                  <c:v>3.2255905056128999</c:v>
                </c:pt>
                <c:pt idx="11">
                  <c:v>3.1329110833878002</c:v>
                </c:pt>
                <c:pt idx="12">
                  <c:v>3.0514101684443999</c:v>
                </c:pt>
                <c:pt idx="13">
                  <c:v>3.0005046802842004</c:v>
                </c:pt>
                <c:pt idx="14">
                  <c:v>2.9966114987132002</c:v>
                </c:pt>
                <c:pt idx="15">
                  <c:v>3.0042024853211999</c:v>
                </c:pt>
                <c:pt idx="16">
                  <c:v>3.0081044221668005</c:v>
                </c:pt>
                <c:pt idx="17">
                  <c:v>3.0358639974605999</c:v>
                </c:pt>
                <c:pt idx="18">
                  <c:v>3.1213845177969999</c:v>
                </c:pt>
                <c:pt idx="19">
                  <c:v>3.2457771072309995</c:v>
                </c:pt>
                <c:pt idx="20">
                  <c:v>3.2769656277614998</c:v>
                </c:pt>
                <c:pt idx="21">
                  <c:v>3.2196935937333997</c:v>
                </c:pt>
                <c:pt idx="22">
                  <c:v>3.1425818365728002</c:v>
                </c:pt>
                <c:pt idx="23">
                  <c:v>3.0903318490720002</c:v>
                </c:pt>
                <c:pt idx="24">
                  <c:v>3.0214995874015997</c:v>
                </c:pt>
                <c:pt idx="25">
                  <c:v>2.9473753066450006</c:v>
                </c:pt>
                <c:pt idx="26">
                  <c:v>2.4565907664625</c:v>
                </c:pt>
                <c:pt idx="27">
                  <c:v>1.26353397933</c:v>
                </c:pt>
                <c:pt idx="28">
                  <c:v>0.63484076174400017</c:v>
                </c:pt>
                <c:pt idx="29">
                  <c:v>0.15870634165889999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A1-4CFB-B5DB-0381DE1B9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8416"/>
        <c:axId val="147066240"/>
      </c:scatterChart>
      <c:valAx>
        <c:axId val="147041664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Pannel Voltage(V)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7064320"/>
        <c:crosses val="autoZero"/>
        <c:crossBetween val="midCat"/>
      </c:valAx>
      <c:valAx>
        <c:axId val="147064320"/>
        <c:scaling>
          <c:orientation val="minMax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Pannel Current (mA)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47041664"/>
        <c:crosses val="autoZero"/>
        <c:crossBetween val="midCat"/>
      </c:valAx>
      <c:valAx>
        <c:axId val="147066240"/>
        <c:scaling>
          <c:orientation val="minMax"/>
          <c:max val="3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Pannel Power (W)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47068416"/>
        <c:crosses val="max"/>
        <c:crossBetween val="midCat"/>
      </c:valAx>
      <c:valAx>
        <c:axId val="147068416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147066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PD Data During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'FU4_2015-12-11 _820'!$D$11:$D$40</c:f>
              <c:numCache>
                <c:formatCode>0.0000</c:formatCode>
                <c:ptCount val="30"/>
                <c:pt idx="0">
                  <c:v>2.6478299999999999</c:v>
                </c:pt>
                <c:pt idx="1">
                  <c:v>2.6510400000000001</c:v>
                </c:pt>
                <c:pt idx="2">
                  <c:v>2.6510400000000001</c:v>
                </c:pt>
                <c:pt idx="3">
                  <c:v>2.6606700000000001</c:v>
                </c:pt>
                <c:pt idx="4">
                  <c:v>2.6638799999999998</c:v>
                </c:pt>
                <c:pt idx="5">
                  <c:v>2.6703000000000001</c:v>
                </c:pt>
                <c:pt idx="6">
                  <c:v>2.6638799999999998</c:v>
                </c:pt>
                <c:pt idx="7">
                  <c:v>2.6735099999999998</c:v>
                </c:pt>
                <c:pt idx="8">
                  <c:v>2.67672</c:v>
                </c:pt>
                <c:pt idx="9">
                  <c:v>2.6799200000000001</c:v>
                </c:pt>
                <c:pt idx="10">
                  <c:v>2.67672</c:v>
                </c:pt>
                <c:pt idx="11">
                  <c:v>2.68634</c:v>
                </c:pt>
                <c:pt idx="12">
                  <c:v>2.6895500000000001</c:v>
                </c:pt>
                <c:pt idx="13">
                  <c:v>2.6927599999999998</c:v>
                </c:pt>
                <c:pt idx="14">
                  <c:v>2.6895500000000001</c:v>
                </c:pt>
                <c:pt idx="15">
                  <c:v>2.69597</c:v>
                </c:pt>
                <c:pt idx="16">
                  <c:v>2.6991800000000001</c:v>
                </c:pt>
                <c:pt idx="17">
                  <c:v>2.7023899999999998</c:v>
                </c:pt>
                <c:pt idx="18">
                  <c:v>2.7023899999999998</c:v>
                </c:pt>
                <c:pt idx="19">
                  <c:v>2.7088000000000001</c:v>
                </c:pt>
                <c:pt idx="20">
                  <c:v>2.7120099999999998</c:v>
                </c:pt>
                <c:pt idx="21">
                  <c:v>2.7120099999999998</c:v>
                </c:pt>
                <c:pt idx="22">
                  <c:v>2.71522</c:v>
                </c:pt>
                <c:pt idx="23">
                  <c:v>2.7184300000000001</c:v>
                </c:pt>
                <c:pt idx="24">
                  <c:v>2.7184300000000001</c:v>
                </c:pt>
                <c:pt idx="25">
                  <c:v>2.7184300000000001</c:v>
                </c:pt>
                <c:pt idx="26">
                  <c:v>2.71522</c:v>
                </c:pt>
                <c:pt idx="27">
                  <c:v>2.7216399999999998</c:v>
                </c:pt>
                <c:pt idx="28">
                  <c:v>2.72485</c:v>
                </c:pt>
                <c:pt idx="29">
                  <c:v>2.72485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D-4A6A-9724-CCF36AE2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8768"/>
        <c:axId val="102850560"/>
      </c:scatterChart>
      <c:valAx>
        <c:axId val="102848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2850560"/>
        <c:crosses val="autoZero"/>
        <c:crossBetween val="midCat"/>
      </c:valAx>
      <c:valAx>
        <c:axId val="102850560"/>
        <c:scaling>
          <c:orientation val="minMax"/>
          <c:max val="3"/>
          <c:min val="2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0284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IV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'FU4_2015-12-11 _820'!$C$10</c:f>
              <c:strCache>
                <c:ptCount val="1"/>
                <c:pt idx="0">
                  <c:v>Panel Voltage (V)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7"/>
          </c:marker>
          <c:xVal>
            <c:numRef>
              <c:f>'FU4_2015-12-11 _820'!$C$11:$C$40</c:f>
              <c:numCache>
                <c:formatCode>0.0000</c:formatCode>
                <c:ptCount val="30"/>
                <c:pt idx="0">
                  <c:v>10.095409999999999</c:v>
                </c:pt>
                <c:pt idx="1">
                  <c:v>10.095409999999999</c:v>
                </c:pt>
                <c:pt idx="2">
                  <c:v>10.026400000000001</c:v>
                </c:pt>
                <c:pt idx="3">
                  <c:v>9.7898099999999992</c:v>
                </c:pt>
                <c:pt idx="4">
                  <c:v>9.6123600000000007</c:v>
                </c:pt>
                <c:pt idx="5">
                  <c:v>9.5827899999999993</c:v>
                </c:pt>
                <c:pt idx="6">
                  <c:v>9.5137800000000006</c:v>
                </c:pt>
                <c:pt idx="7">
                  <c:v>9.5137800000000006</c:v>
                </c:pt>
                <c:pt idx="8">
                  <c:v>9.4743499999999994</c:v>
                </c:pt>
                <c:pt idx="9">
                  <c:v>9.3659099999999995</c:v>
                </c:pt>
                <c:pt idx="10">
                  <c:v>8.8828700000000005</c:v>
                </c:pt>
                <c:pt idx="11">
                  <c:v>8.48855</c:v>
                </c:pt>
                <c:pt idx="12">
                  <c:v>8.3899699999999999</c:v>
                </c:pt>
                <c:pt idx="13">
                  <c:v>8.3801100000000002</c:v>
                </c:pt>
                <c:pt idx="14">
                  <c:v>8.2913899999999998</c:v>
                </c:pt>
                <c:pt idx="15">
                  <c:v>8.3111099999999993</c:v>
                </c:pt>
                <c:pt idx="16">
                  <c:v>8.2913899999999998</c:v>
                </c:pt>
                <c:pt idx="17">
                  <c:v>8.2913899999999998</c:v>
                </c:pt>
                <c:pt idx="18">
                  <c:v>8.4491200000000006</c:v>
                </c:pt>
                <c:pt idx="19">
                  <c:v>8.8730100000000007</c:v>
                </c:pt>
                <c:pt idx="20">
                  <c:v>9.3560599999999994</c:v>
                </c:pt>
                <c:pt idx="21">
                  <c:v>9.5039200000000008</c:v>
                </c:pt>
                <c:pt idx="22">
                  <c:v>9.5137800000000006</c:v>
                </c:pt>
                <c:pt idx="23">
                  <c:v>9.5729299999999995</c:v>
                </c:pt>
                <c:pt idx="24">
                  <c:v>9.6024999999999991</c:v>
                </c:pt>
                <c:pt idx="25">
                  <c:v>9.64194</c:v>
                </c:pt>
                <c:pt idx="26">
                  <c:v>9.7898099999999992</c:v>
                </c:pt>
                <c:pt idx="27">
                  <c:v>10.03626</c:v>
                </c:pt>
                <c:pt idx="28">
                  <c:v>10.095409999999999</c:v>
                </c:pt>
                <c:pt idx="29">
                  <c:v>10.095409999999999</c:v>
                </c:pt>
              </c:numCache>
            </c:numRef>
          </c:xVal>
          <c:yVal>
            <c:numRef>
              <c:f>'FU4_2015-12-11 _820'!$B$11:$B$40</c:f>
              <c:numCache>
                <c:formatCode>0.0000</c:formatCode>
                <c:ptCount val="30"/>
                <c:pt idx="0">
                  <c:v>5.0781599999999996</c:v>
                </c:pt>
                <c:pt idx="1">
                  <c:v>66.940110000000004</c:v>
                </c:pt>
                <c:pt idx="2">
                  <c:v>134.16019</c:v>
                </c:pt>
                <c:pt idx="3">
                  <c:v>272.01006000000001</c:v>
                </c:pt>
                <c:pt idx="4">
                  <c:v>331.92360000000002</c:v>
                </c:pt>
                <c:pt idx="5">
                  <c:v>342.15273999999999</c:v>
                </c:pt>
                <c:pt idx="6">
                  <c:v>350.43347999999997</c:v>
                </c:pt>
                <c:pt idx="7">
                  <c:v>360.17552000000001</c:v>
                </c:pt>
                <c:pt idx="8">
                  <c:v>368.94335000000001</c:v>
                </c:pt>
                <c:pt idx="9">
                  <c:v>376.73698999999999</c:v>
                </c:pt>
                <c:pt idx="10">
                  <c:v>383.55641000000003</c:v>
                </c:pt>
                <c:pt idx="11">
                  <c:v>387.45323000000002</c:v>
                </c:pt>
                <c:pt idx="12">
                  <c:v>387.94033000000002</c:v>
                </c:pt>
                <c:pt idx="13">
                  <c:v>388.42743000000002</c:v>
                </c:pt>
                <c:pt idx="14">
                  <c:v>387.45323000000002</c:v>
                </c:pt>
                <c:pt idx="15">
                  <c:v>388.91453999999999</c:v>
                </c:pt>
                <c:pt idx="16">
                  <c:v>388.42743000000002</c:v>
                </c:pt>
                <c:pt idx="17">
                  <c:v>388.42743000000002</c:v>
                </c:pt>
                <c:pt idx="18">
                  <c:v>387.45323000000002</c:v>
                </c:pt>
                <c:pt idx="19">
                  <c:v>383.55641000000003</c:v>
                </c:pt>
                <c:pt idx="20">
                  <c:v>376.73698999999999</c:v>
                </c:pt>
                <c:pt idx="21">
                  <c:v>368.94335000000001</c:v>
                </c:pt>
                <c:pt idx="22">
                  <c:v>360.17552000000001</c:v>
                </c:pt>
                <c:pt idx="23">
                  <c:v>351.40768000000003</c:v>
                </c:pt>
                <c:pt idx="24">
                  <c:v>342.15273999999999</c:v>
                </c:pt>
                <c:pt idx="25">
                  <c:v>331.92360000000002</c:v>
                </c:pt>
                <c:pt idx="26">
                  <c:v>272.49716000000001</c:v>
                </c:pt>
                <c:pt idx="27">
                  <c:v>135.6215</c:v>
                </c:pt>
                <c:pt idx="28">
                  <c:v>67.427220000000005</c:v>
                </c:pt>
                <c:pt idx="29">
                  <c:v>4.5910599999999997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7-4DA8-A795-BDFB819B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3312"/>
        <c:axId val="41295232"/>
      </c:scatterChart>
      <c:scatterChart>
        <c:scatterStyle val="lineMarker"/>
        <c:varyColors val="0"/>
        <c:ser>
          <c:idx val="1"/>
          <c:order val="1"/>
          <c:tx>
            <c:strRef>
              <c:f>'FU4_2015-12-11 _820'!$E$10</c:f>
              <c:strCache>
                <c:ptCount val="1"/>
                <c:pt idx="0">
                  <c:v>Power (W)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'FU4_2015-12-11 _820'!$C$11:$C$40</c:f>
              <c:numCache>
                <c:formatCode>0.0000</c:formatCode>
                <c:ptCount val="30"/>
                <c:pt idx="0">
                  <c:v>10.095409999999999</c:v>
                </c:pt>
                <c:pt idx="1">
                  <c:v>10.095409999999999</c:v>
                </c:pt>
                <c:pt idx="2">
                  <c:v>10.026400000000001</c:v>
                </c:pt>
                <c:pt idx="3">
                  <c:v>9.7898099999999992</c:v>
                </c:pt>
                <c:pt idx="4">
                  <c:v>9.6123600000000007</c:v>
                </c:pt>
                <c:pt idx="5">
                  <c:v>9.5827899999999993</c:v>
                </c:pt>
                <c:pt idx="6">
                  <c:v>9.5137800000000006</c:v>
                </c:pt>
                <c:pt idx="7">
                  <c:v>9.5137800000000006</c:v>
                </c:pt>
                <c:pt idx="8">
                  <c:v>9.4743499999999994</c:v>
                </c:pt>
                <c:pt idx="9">
                  <c:v>9.3659099999999995</c:v>
                </c:pt>
                <c:pt idx="10">
                  <c:v>8.8828700000000005</c:v>
                </c:pt>
                <c:pt idx="11">
                  <c:v>8.48855</c:v>
                </c:pt>
                <c:pt idx="12">
                  <c:v>8.3899699999999999</c:v>
                </c:pt>
                <c:pt idx="13">
                  <c:v>8.3801100000000002</c:v>
                </c:pt>
                <c:pt idx="14">
                  <c:v>8.2913899999999998</c:v>
                </c:pt>
                <c:pt idx="15">
                  <c:v>8.3111099999999993</c:v>
                </c:pt>
                <c:pt idx="16">
                  <c:v>8.2913899999999998</c:v>
                </c:pt>
                <c:pt idx="17">
                  <c:v>8.2913899999999998</c:v>
                </c:pt>
                <c:pt idx="18">
                  <c:v>8.4491200000000006</c:v>
                </c:pt>
                <c:pt idx="19">
                  <c:v>8.8730100000000007</c:v>
                </c:pt>
                <c:pt idx="20">
                  <c:v>9.3560599999999994</c:v>
                </c:pt>
                <c:pt idx="21">
                  <c:v>9.5039200000000008</c:v>
                </c:pt>
                <c:pt idx="22">
                  <c:v>9.5137800000000006</c:v>
                </c:pt>
                <c:pt idx="23">
                  <c:v>9.5729299999999995</c:v>
                </c:pt>
                <c:pt idx="24">
                  <c:v>9.6024999999999991</c:v>
                </c:pt>
                <c:pt idx="25">
                  <c:v>9.64194</c:v>
                </c:pt>
                <c:pt idx="26">
                  <c:v>9.7898099999999992</c:v>
                </c:pt>
                <c:pt idx="27">
                  <c:v>10.03626</c:v>
                </c:pt>
                <c:pt idx="28">
                  <c:v>10.095409999999999</c:v>
                </c:pt>
                <c:pt idx="29">
                  <c:v>10.095409999999999</c:v>
                </c:pt>
              </c:numCache>
            </c:numRef>
          </c:xVal>
          <c:yVal>
            <c:numRef>
              <c:f>'FU4_2015-12-11 _820'!$E$11:$E$40</c:f>
              <c:numCache>
                <c:formatCode>0.0000</c:formatCode>
                <c:ptCount val="30"/>
                <c:pt idx="0">
                  <c:v>5.126610724559999E-2</c:v>
                </c:pt>
                <c:pt idx="1">
                  <c:v>0.67578785589510004</c:v>
                </c:pt>
                <c:pt idx="2">
                  <c:v>1.3451437290160002</c:v>
                </c:pt>
                <c:pt idx="3">
                  <c:v>2.6629268054885995</c:v>
                </c:pt>
                <c:pt idx="4">
                  <c:v>3.1905691356960006</c:v>
                </c:pt>
                <c:pt idx="5">
                  <c:v>3.2787778553445994</c:v>
                </c:pt>
                <c:pt idx="6">
                  <c:v>3.3339470333543999</c:v>
                </c:pt>
                <c:pt idx="7">
                  <c:v>3.4266306586656001</c:v>
                </c:pt>
                <c:pt idx="8">
                  <c:v>3.4954984280724997</c:v>
                </c:pt>
                <c:pt idx="9">
                  <c:v>3.5284847420109</c:v>
                </c:pt>
                <c:pt idx="10">
                  <c:v>3.4070817276967005</c:v>
                </c:pt>
                <c:pt idx="11">
                  <c:v>3.2889161155165003</c:v>
                </c:pt>
                <c:pt idx="12">
                  <c:v>3.2548077304901004</c:v>
                </c:pt>
                <c:pt idx="13">
                  <c:v>3.2550645904173003</c:v>
                </c:pt>
                <c:pt idx="14">
                  <c:v>3.2125258366897</c:v>
                </c:pt>
                <c:pt idx="15">
                  <c:v>3.2323115225393995</c:v>
                </c:pt>
                <c:pt idx="16">
                  <c:v>3.2206033088277</c:v>
                </c:pt>
                <c:pt idx="17">
                  <c:v>3.2206033088277</c:v>
                </c:pt>
                <c:pt idx="18">
                  <c:v>3.2736388346576004</c:v>
                </c:pt>
                <c:pt idx="19">
                  <c:v>3.4032998614941006</c:v>
                </c:pt>
                <c:pt idx="20">
                  <c:v>3.5247738826593995</c:v>
                </c:pt>
                <c:pt idx="21">
                  <c:v>3.5064080829320003</c:v>
                </c:pt>
                <c:pt idx="22">
                  <c:v>3.4266306586656001</c:v>
                </c:pt>
                <c:pt idx="23">
                  <c:v>3.3640011221024002</c:v>
                </c:pt>
                <c:pt idx="24">
                  <c:v>3.2855216858499996</c:v>
                </c:pt>
                <c:pt idx="25">
                  <c:v>3.2003874357840001</c:v>
                </c:pt>
                <c:pt idx="26">
                  <c:v>2.6676954219395999</c:v>
                </c:pt>
                <c:pt idx="27">
                  <c:v>1.36113263559</c:v>
                </c:pt>
                <c:pt idx="28">
                  <c:v>0.68070543106019998</c:v>
                </c:pt>
                <c:pt idx="29">
                  <c:v>4.634863303459999E-2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7-4DA8-A795-BDFB819B6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15712"/>
        <c:axId val="41313792"/>
      </c:scatterChart>
      <c:valAx>
        <c:axId val="41293312"/>
        <c:scaling>
          <c:orientation val="minMax"/>
          <c:max val="10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Pannel Voltage(V)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295232"/>
        <c:crosses val="autoZero"/>
        <c:crossBetween val="midCat"/>
      </c:valAx>
      <c:valAx>
        <c:axId val="41295232"/>
        <c:scaling>
          <c:orientation val="minMax"/>
          <c:max val="5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Pannel Current (mA)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1293312"/>
        <c:crosses val="autoZero"/>
        <c:crossBetween val="midCat"/>
      </c:valAx>
      <c:valAx>
        <c:axId val="41313792"/>
        <c:scaling>
          <c:orientation val="minMax"/>
          <c:max val="3.5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Pannel Power (W)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41315712"/>
        <c:crosses val="max"/>
        <c:crossBetween val="midCat"/>
      </c:valAx>
      <c:valAx>
        <c:axId val="41315712"/>
        <c:scaling>
          <c:orientation val="minMax"/>
        </c:scaling>
        <c:delete val="1"/>
        <c:axPos val="b"/>
        <c:numFmt formatCode="0.0000" sourceLinked="1"/>
        <c:majorTickMark val="out"/>
        <c:minorTickMark val="none"/>
        <c:tickLblPos val="nextTo"/>
        <c:crossAx val="41313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34</xdr:row>
      <xdr:rowOff>14287</xdr:rowOff>
    </xdr:from>
    <xdr:to>
      <xdr:col>15</xdr:col>
      <xdr:colOff>171450</xdr:colOff>
      <xdr:row>48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22</xdr:col>
      <xdr:colOff>121023</xdr:colOff>
      <xdr:row>31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34</xdr:row>
      <xdr:rowOff>14287</xdr:rowOff>
    </xdr:from>
    <xdr:to>
      <xdr:col>15</xdr:col>
      <xdr:colOff>171450</xdr:colOff>
      <xdr:row>48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22</xdr:col>
      <xdr:colOff>121023</xdr:colOff>
      <xdr:row>31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34</xdr:row>
      <xdr:rowOff>14287</xdr:rowOff>
    </xdr:from>
    <xdr:to>
      <xdr:col>15</xdr:col>
      <xdr:colOff>171450</xdr:colOff>
      <xdr:row>48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22</xdr:col>
      <xdr:colOff>121023</xdr:colOff>
      <xdr:row>31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34</xdr:row>
      <xdr:rowOff>14287</xdr:rowOff>
    </xdr:from>
    <xdr:to>
      <xdr:col>15</xdr:col>
      <xdr:colOff>171450</xdr:colOff>
      <xdr:row>48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22</xdr:col>
      <xdr:colOff>121023</xdr:colOff>
      <xdr:row>31</xdr:row>
      <xdr:rowOff>128588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rebird/flight_operations/FB2/FISCE%20Data/test_reports_for_vanguard/Test%20Report%2012_14_2015/Vanguard%20FISCE%20FU4%20Data%20Report%20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rebird/flight_operations/FB2/FISCE%20Data/test_reports_for_vanguard/Test%20Report%2012_14_2015/Vanguard%20FISCE%20FU3%20Data%20Report%2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4_2015-09-03 _820"/>
      <sheetName val="FU4_2015-09-07 _820"/>
      <sheetName val="FU4_2015-09-16 _820"/>
      <sheetName val="FU4_2015-09-24 _820"/>
      <sheetName val="FU4_2015-10-03 _820"/>
      <sheetName val="FU4_2015-10-10 _820"/>
      <sheetName val="FU4_2015-10-15 _820"/>
      <sheetName val="FU4_2015-10-19 _820"/>
      <sheetName val="FU4_2015-10-23 _820"/>
      <sheetName val="FU4_2015-10-29 _820"/>
      <sheetName val="FU4_2015-11-07 _820"/>
      <sheetName val="FU4_2015-11-17 _820"/>
      <sheetName val="FU4_2015-11-30 _820"/>
      <sheetName val="FU4_2015-12-07 _820"/>
      <sheetName val="FU4_2015-12-11 _8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">
          <cell r="C10" t="str">
            <v>Panel Voltage (V)</v>
          </cell>
          <cell r="E10" t="str">
            <v>Power (W)</v>
          </cell>
        </row>
        <row r="11">
          <cell r="B11">
            <v>16.281510000000001</v>
          </cell>
          <cell r="C11">
            <v>9.4546399999999995</v>
          </cell>
          <cell r="D11">
            <v>2.6478299999999999</v>
          </cell>
          <cell r="E11">
            <v>0.1539358157064</v>
          </cell>
        </row>
        <row r="12">
          <cell r="B12">
            <v>66.940110000000004</v>
          </cell>
          <cell r="C12">
            <v>9.3954900000000006</v>
          </cell>
          <cell r="D12">
            <v>2.6510400000000001</v>
          </cell>
          <cell r="E12">
            <v>0.62893513410390001</v>
          </cell>
        </row>
        <row r="13">
          <cell r="B13">
            <v>134.16019</v>
          </cell>
          <cell r="C13">
            <v>9.2771899999999992</v>
          </cell>
          <cell r="D13">
            <v>2.6510400000000001</v>
          </cell>
          <cell r="E13">
            <v>1.2446295730660999</v>
          </cell>
        </row>
        <row r="14">
          <cell r="B14">
            <v>272.01006000000001</v>
          </cell>
          <cell r="C14">
            <v>9.0504599999999993</v>
          </cell>
          <cell r="D14">
            <v>2.6606700000000001</v>
          </cell>
          <cell r="E14">
            <v>2.4618161676276</v>
          </cell>
        </row>
        <row r="15">
          <cell r="B15">
            <v>331.43650000000002</v>
          </cell>
          <cell r="C15">
            <v>8.8631600000000006</v>
          </cell>
          <cell r="D15">
            <v>2.6638799999999998</v>
          </cell>
          <cell r="E15">
            <v>2.9375747293400005</v>
          </cell>
        </row>
        <row r="16">
          <cell r="B16">
            <v>341.66564</v>
          </cell>
          <cell r="C16">
            <v>8.8040099999999999</v>
          </cell>
          <cell r="D16">
            <v>2.6703000000000001</v>
          </cell>
          <cell r="E16">
            <v>3.0080277112163998</v>
          </cell>
        </row>
        <row r="17">
          <cell r="B17">
            <v>350.43347999999997</v>
          </cell>
          <cell r="C17">
            <v>8.7251399999999997</v>
          </cell>
          <cell r="D17">
            <v>2.6638799999999998</v>
          </cell>
          <cell r="E17">
            <v>3.0575811736871996</v>
          </cell>
        </row>
        <row r="18">
          <cell r="B18">
            <v>360.17552000000001</v>
          </cell>
          <cell r="C18">
            <v>8.7251399999999997</v>
          </cell>
          <cell r="D18">
            <v>2.6799200000000001</v>
          </cell>
          <cell r="E18">
            <v>3.1425818365728002</v>
          </cell>
        </row>
        <row r="19">
          <cell r="B19">
            <v>368.94335000000001</v>
          </cell>
          <cell r="C19">
            <v>8.6857100000000003</v>
          </cell>
          <cell r="D19">
            <v>2.6831299999999998</v>
          </cell>
          <cell r="E19">
            <v>3.2045349445285001</v>
          </cell>
        </row>
        <row r="20">
          <cell r="B20">
            <v>377.22408999999999</v>
          </cell>
          <cell r="C20">
            <v>8.6364199999999993</v>
          </cell>
          <cell r="D20">
            <v>2.6895500000000001</v>
          </cell>
          <cell r="E20">
            <v>3.2578656753577997</v>
          </cell>
        </row>
        <row r="21">
          <cell r="B21">
            <v>383.55641000000003</v>
          </cell>
          <cell r="C21">
            <v>8.4096899999999994</v>
          </cell>
          <cell r="D21">
            <v>2.6895500000000001</v>
          </cell>
          <cell r="E21">
            <v>3.2255905056128999</v>
          </cell>
        </row>
        <row r="22">
          <cell r="B22">
            <v>390.86293999999998</v>
          </cell>
          <cell r="C22">
            <v>8.0153700000000008</v>
          </cell>
          <cell r="D22">
            <v>2.69597</v>
          </cell>
          <cell r="E22">
            <v>3.1329110833878002</v>
          </cell>
        </row>
        <row r="23">
          <cell r="B23">
            <v>394.27265999999997</v>
          </cell>
          <cell r="C23">
            <v>7.7393400000000003</v>
          </cell>
          <cell r="D23">
            <v>2.6991800000000001</v>
          </cell>
          <cell r="E23">
            <v>3.0514101684443999</v>
          </cell>
        </row>
        <row r="24">
          <cell r="B24">
            <v>395.24686000000003</v>
          </cell>
          <cell r="C24">
            <v>7.5914700000000002</v>
          </cell>
          <cell r="D24">
            <v>2.7056</v>
          </cell>
          <cell r="E24">
            <v>3.0005046802842004</v>
          </cell>
        </row>
        <row r="25">
          <cell r="B25">
            <v>395.24686000000003</v>
          </cell>
          <cell r="C25">
            <v>7.58162</v>
          </cell>
          <cell r="D25">
            <v>2.7023899999999998</v>
          </cell>
          <cell r="E25">
            <v>2.9966114987132002</v>
          </cell>
        </row>
        <row r="26">
          <cell r="B26">
            <v>395.73396000000002</v>
          </cell>
          <cell r="C26">
            <v>7.5914700000000002</v>
          </cell>
          <cell r="D26">
            <v>2.7120099999999998</v>
          </cell>
          <cell r="E26">
            <v>3.0042024853211999</v>
          </cell>
        </row>
        <row r="27">
          <cell r="B27">
            <v>395.73396000000002</v>
          </cell>
          <cell r="C27">
            <v>7.6013299999999999</v>
          </cell>
          <cell r="D27">
            <v>2.71522</v>
          </cell>
          <cell r="E27">
            <v>3.0081044221668005</v>
          </cell>
        </row>
        <row r="28">
          <cell r="B28">
            <v>394.27265999999997</v>
          </cell>
          <cell r="C28">
            <v>7.69991</v>
          </cell>
          <cell r="D28">
            <v>2.7216399999999998</v>
          </cell>
          <cell r="E28">
            <v>3.0358639974605999</v>
          </cell>
        </row>
        <row r="29">
          <cell r="B29">
            <v>391.35005000000001</v>
          </cell>
          <cell r="C29">
            <v>7.9759399999999996</v>
          </cell>
          <cell r="D29">
            <v>2.71522</v>
          </cell>
          <cell r="E29">
            <v>3.1213845177969999</v>
          </cell>
        </row>
        <row r="30">
          <cell r="B30">
            <v>385.50482</v>
          </cell>
          <cell r="C30">
            <v>8.4195499999999992</v>
          </cell>
          <cell r="D30">
            <v>2.7280600000000002</v>
          </cell>
          <cell r="E30">
            <v>3.2457771072309995</v>
          </cell>
        </row>
        <row r="31">
          <cell r="B31">
            <v>377.71118999999999</v>
          </cell>
          <cell r="C31">
            <v>8.6758500000000005</v>
          </cell>
          <cell r="D31">
            <v>2.7280600000000002</v>
          </cell>
          <cell r="E31">
            <v>3.2769656277614998</v>
          </cell>
        </row>
        <row r="32">
          <cell r="B32">
            <v>369.43045999999998</v>
          </cell>
          <cell r="C32">
            <v>8.7152899999999995</v>
          </cell>
          <cell r="D32">
            <v>2.7312699999999999</v>
          </cell>
          <cell r="E32">
            <v>3.2196935937333997</v>
          </cell>
        </row>
        <row r="33">
          <cell r="B33">
            <v>360.17552000000001</v>
          </cell>
          <cell r="C33">
            <v>8.7251399999999997</v>
          </cell>
          <cell r="D33">
            <v>2.7280600000000002</v>
          </cell>
          <cell r="E33">
            <v>3.1425818365728002</v>
          </cell>
        </row>
        <row r="34">
          <cell r="B34">
            <v>351.40768000000003</v>
          </cell>
          <cell r="C34">
            <v>8.7941500000000001</v>
          </cell>
          <cell r="D34">
            <v>2.7376900000000002</v>
          </cell>
          <cell r="E34">
            <v>3.0903318490720002</v>
          </cell>
        </row>
        <row r="35">
          <cell r="B35">
            <v>341.66564</v>
          </cell>
          <cell r="C35">
            <v>8.8434399999999993</v>
          </cell>
          <cell r="D35">
            <v>2.7408999999999999</v>
          </cell>
          <cell r="E35">
            <v>3.0214995874015997</v>
          </cell>
        </row>
        <row r="36">
          <cell r="B36">
            <v>331.43650000000002</v>
          </cell>
          <cell r="C36">
            <v>8.8927300000000002</v>
          </cell>
          <cell r="D36">
            <v>2.7441</v>
          </cell>
          <cell r="E36">
            <v>2.9473753066450006</v>
          </cell>
        </row>
        <row r="37">
          <cell r="B37">
            <v>270.54874999999998</v>
          </cell>
          <cell r="C37">
            <v>9.0800300000000007</v>
          </cell>
          <cell r="D37">
            <v>2.7408999999999999</v>
          </cell>
          <cell r="E37">
            <v>2.4565907664625</v>
          </cell>
        </row>
        <row r="38">
          <cell r="B38">
            <v>135.6215</v>
          </cell>
          <cell r="C38">
            <v>9.3166200000000003</v>
          </cell>
          <cell r="D38">
            <v>2.7473100000000001</v>
          </cell>
          <cell r="E38">
            <v>1.26353397933</v>
          </cell>
        </row>
        <row r="39">
          <cell r="B39">
            <v>67.427220000000005</v>
          </cell>
          <cell r="C39">
            <v>9.4152000000000005</v>
          </cell>
          <cell r="D39">
            <v>2.7505199999999999</v>
          </cell>
          <cell r="E39">
            <v>0.63484076174400017</v>
          </cell>
        </row>
        <row r="40">
          <cell r="B40">
            <v>16.768609999999999</v>
          </cell>
          <cell r="C40">
            <v>9.4644899999999996</v>
          </cell>
          <cell r="D40">
            <v>2.75373</v>
          </cell>
          <cell r="E40">
            <v>0.15870634165889999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>
        <row r="10">
          <cell r="C10" t="str">
            <v>Panel Voltage (V)</v>
          </cell>
          <cell r="E10" t="str">
            <v>Power (W)</v>
          </cell>
        </row>
        <row r="11">
          <cell r="B11">
            <v>5.0781599999999996</v>
          </cell>
          <cell r="C11">
            <v>10.095409999999999</v>
          </cell>
          <cell r="D11">
            <v>2.6478299999999999</v>
          </cell>
          <cell r="E11">
            <v>5.126610724559999E-2</v>
          </cell>
        </row>
        <row r="12">
          <cell r="B12">
            <v>66.940110000000004</v>
          </cell>
          <cell r="C12">
            <v>10.095409999999999</v>
          </cell>
          <cell r="D12">
            <v>2.6510400000000001</v>
          </cell>
          <cell r="E12">
            <v>0.67578785589510004</v>
          </cell>
        </row>
        <row r="13">
          <cell r="B13">
            <v>134.16019</v>
          </cell>
          <cell r="C13">
            <v>10.026400000000001</v>
          </cell>
          <cell r="D13">
            <v>2.6510400000000001</v>
          </cell>
          <cell r="E13">
            <v>1.3451437290160002</v>
          </cell>
        </row>
        <row r="14">
          <cell r="B14">
            <v>272.01006000000001</v>
          </cell>
          <cell r="C14">
            <v>9.7898099999999992</v>
          </cell>
          <cell r="D14">
            <v>2.6606700000000001</v>
          </cell>
          <cell r="E14">
            <v>2.6629268054885995</v>
          </cell>
        </row>
        <row r="15">
          <cell r="B15">
            <v>331.92360000000002</v>
          </cell>
          <cell r="C15">
            <v>9.6123600000000007</v>
          </cell>
          <cell r="D15">
            <v>2.6638799999999998</v>
          </cell>
          <cell r="E15">
            <v>3.1905691356960006</v>
          </cell>
        </row>
        <row r="16">
          <cell r="B16">
            <v>342.15273999999999</v>
          </cell>
          <cell r="C16">
            <v>9.5827899999999993</v>
          </cell>
          <cell r="D16">
            <v>2.6703000000000001</v>
          </cell>
          <cell r="E16">
            <v>3.2787778553445994</v>
          </cell>
        </row>
        <row r="17">
          <cell r="B17">
            <v>350.43347999999997</v>
          </cell>
          <cell r="C17">
            <v>9.5137800000000006</v>
          </cell>
          <cell r="D17">
            <v>2.6638799999999998</v>
          </cell>
          <cell r="E17">
            <v>3.3339470333543999</v>
          </cell>
        </row>
        <row r="18">
          <cell r="B18">
            <v>360.17552000000001</v>
          </cell>
          <cell r="C18">
            <v>9.5137800000000006</v>
          </cell>
          <cell r="D18">
            <v>2.6735099999999998</v>
          </cell>
          <cell r="E18">
            <v>3.4266306586656001</v>
          </cell>
        </row>
        <row r="19">
          <cell r="B19">
            <v>368.94335000000001</v>
          </cell>
          <cell r="C19">
            <v>9.4743499999999994</v>
          </cell>
          <cell r="D19">
            <v>2.67672</v>
          </cell>
          <cell r="E19">
            <v>3.4954984280724997</v>
          </cell>
        </row>
        <row r="20">
          <cell r="B20">
            <v>376.73698999999999</v>
          </cell>
          <cell r="C20">
            <v>9.3659099999999995</v>
          </cell>
          <cell r="D20">
            <v>2.6799200000000001</v>
          </cell>
          <cell r="E20">
            <v>3.5284847420109</v>
          </cell>
        </row>
        <row r="21">
          <cell r="B21">
            <v>383.55641000000003</v>
          </cell>
          <cell r="C21">
            <v>8.8828700000000005</v>
          </cell>
          <cell r="D21">
            <v>2.67672</v>
          </cell>
          <cell r="E21">
            <v>3.4070817276967005</v>
          </cell>
        </row>
        <row r="22">
          <cell r="B22">
            <v>387.45323000000002</v>
          </cell>
          <cell r="C22">
            <v>8.48855</v>
          </cell>
          <cell r="D22">
            <v>2.68634</v>
          </cell>
          <cell r="E22">
            <v>3.2889161155165003</v>
          </cell>
        </row>
        <row r="23">
          <cell r="B23">
            <v>387.94033000000002</v>
          </cell>
          <cell r="C23">
            <v>8.3899699999999999</v>
          </cell>
          <cell r="D23">
            <v>2.6895500000000001</v>
          </cell>
          <cell r="E23">
            <v>3.2548077304901004</v>
          </cell>
        </row>
        <row r="24">
          <cell r="B24">
            <v>388.42743000000002</v>
          </cell>
          <cell r="C24">
            <v>8.3801100000000002</v>
          </cell>
          <cell r="D24">
            <v>2.6927599999999998</v>
          </cell>
          <cell r="E24">
            <v>3.2550645904173003</v>
          </cell>
        </row>
        <row r="25">
          <cell r="B25">
            <v>387.45323000000002</v>
          </cell>
          <cell r="C25">
            <v>8.2913899999999998</v>
          </cell>
          <cell r="D25">
            <v>2.6895500000000001</v>
          </cell>
          <cell r="E25">
            <v>3.2125258366897</v>
          </cell>
        </row>
        <row r="26">
          <cell r="B26">
            <v>388.91453999999999</v>
          </cell>
          <cell r="C26">
            <v>8.3111099999999993</v>
          </cell>
          <cell r="D26">
            <v>2.69597</v>
          </cell>
          <cell r="E26">
            <v>3.2323115225393995</v>
          </cell>
        </row>
        <row r="27">
          <cell r="B27">
            <v>388.42743000000002</v>
          </cell>
          <cell r="C27">
            <v>8.2913899999999998</v>
          </cell>
          <cell r="D27">
            <v>2.6991800000000001</v>
          </cell>
          <cell r="E27">
            <v>3.2206033088277</v>
          </cell>
        </row>
        <row r="28">
          <cell r="B28">
            <v>388.42743000000002</v>
          </cell>
          <cell r="C28">
            <v>8.2913899999999998</v>
          </cell>
          <cell r="D28">
            <v>2.7023899999999998</v>
          </cell>
          <cell r="E28">
            <v>3.2206033088277</v>
          </cell>
        </row>
        <row r="29">
          <cell r="B29">
            <v>387.45323000000002</v>
          </cell>
          <cell r="C29">
            <v>8.4491200000000006</v>
          </cell>
          <cell r="D29">
            <v>2.7023899999999998</v>
          </cell>
          <cell r="E29">
            <v>3.2736388346576004</v>
          </cell>
        </row>
        <row r="30">
          <cell r="B30">
            <v>383.55641000000003</v>
          </cell>
          <cell r="C30">
            <v>8.8730100000000007</v>
          </cell>
          <cell r="D30">
            <v>2.7088000000000001</v>
          </cell>
          <cell r="E30">
            <v>3.4032998614941006</v>
          </cell>
        </row>
        <row r="31">
          <cell r="B31">
            <v>376.73698999999999</v>
          </cell>
          <cell r="C31">
            <v>9.3560599999999994</v>
          </cell>
          <cell r="D31">
            <v>2.7120099999999998</v>
          </cell>
          <cell r="E31">
            <v>3.5247738826593995</v>
          </cell>
        </row>
        <row r="32">
          <cell r="B32">
            <v>368.94335000000001</v>
          </cell>
          <cell r="C32">
            <v>9.5039200000000008</v>
          </cell>
          <cell r="D32">
            <v>2.7120099999999998</v>
          </cell>
          <cell r="E32">
            <v>3.5064080829320003</v>
          </cell>
        </row>
        <row r="33">
          <cell r="B33">
            <v>360.17552000000001</v>
          </cell>
          <cell r="C33">
            <v>9.5137800000000006</v>
          </cell>
          <cell r="D33">
            <v>2.71522</v>
          </cell>
          <cell r="E33">
            <v>3.4266306586656001</v>
          </cell>
        </row>
        <row r="34">
          <cell r="B34">
            <v>351.40768000000003</v>
          </cell>
          <cell r="C34">
            <v>9.5729299999999995</v>
          </cell>
          <cell r="D34">
            <v>2.7184300000000001</v>
          </cell>
          <cell r="E34">
            <v>3.3640011221024002</v>
          </cell>
        </row>
        <row r="35">
          <cell r="B35">
            <v>342.15273999999999</v>
          </cell>
          <cell r="C35">
            <v>9.6024999999999991</v>
          </cell>
          <cell r="D35">
            <v>2.7184300000000001</v>
          </cell>
          <cell r="E35">
            <v>3.2855216858499996</v>
          </cell>
        </row>
        <row r="36">
          <cell r="B36">
            <v>331.92360000000002</v>
          </cell>
          <cell r="C36">
            <v>9.64194</v>
          </cell>
          <cell r="D36">
            <v>2.7184300000000001</v>
          </cell>
          <cell r="E36">
            <v>3.2003874357840001</v>
          </cell>
        </row>
        <row r="37">
          <cell r="B37">
            <v>272.49716000000001</v>
          </cell>
          <cell r="C37">
            <v>9.7898099999999992</v>
          </cell>
          <cell r="D37">
            <v>2.71522</v>
          </cell>
          <cell r="E37">
            <v>2.6676954219395999</v>
          </cell>
        </row>
        <row r="38">
          <cell r="B38">
            <v>135.6215</v>
          </cell>
          <cell r="C38">
            <v>10.03626</v>
          </cell>
          <cell r="D38">
            <v>2.7216399999999998</v>
          </cell>
          <cell r="E38">
            <v>1.36113263559</v>
          </cell>
        </row>
        <row r="39">
          <cell r="B39">
            <v>67.427220000000005</v>
          </cell>
          <cell r="C39">
            <v>10.095409999999999</v>
          </cell>
          <cell r="D39">
            <v>2.72485</v>
          </cell>
          <cell r="E39">
            <v>0.68070543106019998</v>
          </cell>
        </row>
        <row r="40">
          <cell r="B40">
            <v>4.5910599999999997</v>
          </cell>
          <cell r="C40">
            <v>10.095409999999999</v>
          </cell>
          <cell r="D40">
            <v>2.72485</v>
          </cell>
          <cell r="E40">
            <v>4.634863303459999E-2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3_2015-08-05_818"/>
      <sheetName val="FU3_2015-08-28_818"/>
      <sheetName val="FU3_2015-08-29_818"/>
      <sheetName val="FU3_2015-09-03_818"/>
      <sheetName val="FU3_2015-09-17_818"/>
      <sheetName val="FU3_2015-09-22_818"/>
      <sheetName val="FU3_2015-10-02_818"/>
      <sheetName val="FU3_2015-10-15_818"/>
      <sheetName val="FU3_2015-10-21_818"/>
      <sheetName val="FU3_2015-10-29_818"/>
      <sheetName val="FU3_2015-11-05_818"/>
      <sheetName val="FU3_2015-11-13_818"/>
      <sheetName val="FU3_2015-11-24_818"/>
      <sheetName val="FU3_2015-11-30_818"/>
      <sheetName val="FU3_2015-12-07_818"/>
      <sheetName val="FU3_2015-12-11_818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C10" t="str">
            <v>Panel Voltage (V)</v>
          </cell>
          <cell r="E10" t="str">
            <v>Power (W)</v>
          </cell>
        </row>
        <row r="11">
          <cell r="B11">
            <v>0.69423999999999997</v>
          </cell>
          <cell r="C11">
            <v>10.095409999999999</v>
          </cell>
          <cell r="D11">
            <v>2.6510400000000001</v>
          </cell>
          <cell r="E11">
            <v>7.0086374383999993E-3</v>
          </cell>
        </row>
        <row r="12">
          <cell r="B12">
            <v>65.478809999999996</v>
          </cell>
          <cell r="C12">
            <v>10.07569</v>
          </cell>
          <cell r="D12">
            <v>2.6542500000000002</v>
          </cell>
          <cell r="E12">
            <v>0.65974419112889993</v>
          </cell>
        </row>
        <row r="13">
          <cell r="B13">
            <v>132.21178</v>
          </cell>
          <cell r="C13">
            <v>9.9869699999999995</v>
          </cell>
          <cell r="D13">
            <v>2.6510400000000001</v>
          </cell>
          <cell r="E13">
            <v>1.3203950805065998</v>
          </cell>
        </row>
        <row r="14">
          <cell r="B14">
            <v>271.03584999999998</v>
          </cell>
          <cell r="C14">
            <v>9.7208000000000006</v>
          </cell>
          <cell r="D14">
            <v>2.6574599999999999</v>
          </cell>
          <cell r="E14">
            <v>2.6346852906799998</v>
          </cell>
        </row>
        <row r="15">
          <cell r="B15">
            <v>331.92360000000002</v>
          </cell>
          <cell r="C15">
            <v>9.4644899999999996</v>
          </cell>
          <cell r="D15">
            <v>2.6574599999999999</v>
          </cell>
          <cell r="E15">
            <v>3.1414875929640003</v>
          </cell>
        </row>
        <row r="16">
          <cell r="B16">
            <v>342.15273999999999</v>
          </cell>
          <cell r="C16">
            <v>9.4250600000000002</v>
          </cell>
          <cell r="D16">
            <v>2.6574599999999999</v>
          </cell>
          <cell r="E16">
            <v>3.2248101036644004</v>
          </cell>
        </row>
        <row r="17">
          <cell r="B17">
            <v>350.43347999999997</v>
          </cell>
          <cell r="C17">
            <v>9.3560599999999994</v>
          </cell>
          <cell r="D17">
            <v>2.6510400000000001</v>
          </cell>
          <cell r="E17">
            <v>3.2786766648887995</v>
          </cell>
        </row>
        <row r="18">
          <cell r="B18">
            <v>362.12392999999997</v>
          </cell>
          <cell r="C18">
            <v>9.3067600000000006</v>
          </cell>
          <cell r="D18">
            <v>2.6574599999999999</v>
          </cell>
          <cell r="E18">
            <v>3.3702005067668002</v>
          </cell>
        </row>
        <row r="19">
          <cell r="B19">
            <v>372.35307</v>
          </cell>
          <cell r="C19">
            <v>9.2081800000000005</v>
          </cell>
          <cell r="D19">
            <v>2.6606700000000001</v>
          </cell>
          <cell r="E19">
            <v>3.4286940921126003</v>
          </cell>
        </row>
        <row r="20">
          <cell r="B20">
            <v>384.04352</v>
          </cell>
          <cell r="C20">
            <v>9.0307399999999998</v>
          </cell>
          <cell r="D20">
            <v>2.6606700000000001</v>
          </cell>
          <cell r="E20">
            <v>3.4681971778048002</v>
          </cell>
        </row>
        <row r="21">
          <cell r="B21">
            <v>410.83413000000002</v>
          </cell>
          <cell r="C21">
            <v>8.9539999999999995E-2</v>
          </cell>
          <cell r="D21">
            <v>2.6510400000000001</v>
          </cell>
          <cell r="E21">
            <v>3.6786088000199994E-2</v>
          </cell>
        </row>
        <row r="22">
          <cell r="B22">
            <v>412.29543000000001</v>
          </cell>
          <cell r="C22">
            <v>5.0099999999999999E-2</v>
          </cell>
          <cell r="D22">
            <v>2.6606700000000001</v>
          </cell>
          <cell r="E22">
            <v>2.0656001043E-2</v>
          </cell>
        </row>
        <row r="23">
          <cell r="B23">
            <v>412.78253000000001</v>
          </cell>
          <cell r="C23">
            <v>5.0099999999999999E-2</v>
          </cell>
          <cell r="D23">
            <v>2.6606700000000001</v>
          </cell>
          <cell r="E23">
            <v>2.0680404753000002E-2</v>
          </cell>
        </row>
        <row r="24">
          <cell r="B24">
            <v>412.78253000000001</v>
          </cell>
          <cell r="C24">
            <v>5.0099999999999999E-2</v>
          </cell>
          <cell r="D24">
            <v>2.6638799999999998</v>
          </cell>
          <cell r="E24">
            <v>2.0680404753000002E-2</v>
          </cell>
        </row>
        <row r="25">
          <cell r="B25">
            <v>412.78253000000001</v>
          </cell>
          <cell r="C25">
            <v>5.0099999999999999E-2</v>
          </cell>
          <cell r="D25">
            <v>2.6638799999999998</v>
          </cell>
          <cell r="E25">
            <v>2.0680404753000002E-2</v>
          </cell>
        </row>
        <row r="26">
          <cell r="B26">
            <v>412.78253000000001</v>
          </cell>
          <cell r="C26">
            <v>5.0099999999999999E-2</v>
          </cell>
          <cell r="D26">
            <v>2.6638799999999998</v>
          </cell>
          <cell r="E26">
            <v>2.0680404753000002E-2</v>
          </cell>
        </row>
        <row r="27">
          <cell r="B27">
            <v>412.78253000000001</v>
          </cell>
          <cell r="C27">
            <v>5.0099999999999999E-2</v>
          </cell>
          <cell r="D27">
            <v>2.6638799999999998</v>
          </cell>
          <cell r="E27">
            <v>2.0680404753000002E-2</v>
          </cell>
        </row>
        <row r="28">
          <cell r="B28">
            <v>413.26963999999998</v>
          </cell>
          <cell r="C28">
            <v>5.0099999999999999E-2</v>
          </cell>
          <cell r="D28">
            <v>2.6638799999999998</v>
          </cell>
          <cell r="E28">
            <v>2.0704808964E-2</v>
          </cell>
        </row>
        <row r="29">
          <cell r="B29">
            <v>412.78253000000001</v>
          </cell>
          <cell r="C29">
            <v>5.0099999999999999E-2</v>
          </cell>
          <cell r="D29">
            <v>2.6638799999999998</v>
          </cell>
          <cell r="E29">
            <v>2.0680404753000002E-2</v>
          </cell>
        </row>
        <row r="30">
          <cell r="B30">
            <v>412.78253000000001</v>
          </cell>
          <cell r="C30">
            <v>0.26698</v>
          </cell>
          <cell r="D30">
            <v>2.66709</v>
          </cell>
          <cell r="E30">
            <v>0.1102046798594</v>
          </cell>
        </row>
        <row r="31">
          <cell r="B31">
            <v>384.04352</v>
          </cell>
          <cell r="C31">
            <v>9.0504599999999993</v>
          </cell>
          <cell r="D31">
            <v>2.66709</v>
          </cell>
          <cell r="E31">
            <v>3.4757705160192001</v>
          </cell>
        </row>
        <row r="32">
          <cell r="B32">
            <v>372.84017</v>
          </cell>
          <cell r="C32">
            <v>9.2081800000000005</v>
          </cell>
          <cell r="D32">
            <v>2.66709</v>
          </cell>
          <cell r="E32">
            <v>3.4331793965906003</v>
          </cell>
        </row>
        <row r="33">
          <cell r="B33">
            <v>362.12392999999997</v>
          </cell>
          <cell r="C33">
            <v>9.2771899999999992</v>
          </cell>
          <cell r="D33">
            <v>2.6638799999999998</v>
          </cell>
          <cell r="E33">
            <v>3.3594925021566997</v>
          </cell>
        </row>
        <row r="34">
          <cell r="B34">
            <v>351.89478000000003</v>
          </cell>
          <cell r="C34">
            <v>9.3757699999999993</v>
          </cell>
          <cell r="D34">
            <v>2.66709</v>
          </cell>
          <cell r="E34">
            <v>3.2992845214805997</v>
          </cell>
        </row>
        <row r="35">
          <cell r="B35">
            <v>342.15273999999999</v>
          </cell>
          <cell r="C35">
            <v>9.43492</v>
          </cell>
          <cell r="D35">
            <v>2.66709</v>
          </cell>
          <cell r="E35">
            <v>3.2281837296807998</v>
          </cell>
        </row>
        <row r="36">
          <cell r="B36">
            <v>331.92360000000002</v>
          </cell>
          <cell r="C36">
            <v>9.4743499999999994</v>
          </cell>
          <cell r="D36">
            <v>2.66709</v>
          </cell>
          <cell r="E36">
            <v>3.1447603596600002</v>
          </cell>
        </row>
        <row r="37">
          <cell r="B37">
            <v>270.54874999999998</v>
          </cell>
          <cell r="C37">
            <v>9.7109400000000008</v>
          </cell>
          <cell r="D37">
            <v>2.6638799999999998</v>
          </cell>
          <cell r="E37">
            <v>2.6272826783250003</v>
          </cell>
        </row>
        <row r="38">
          <cell r="B38">
            <v>134.16019</v>
          </cell>
          <cell r="C38">
            <v>9.9869699999999995</v>
          </cell>
          <cell r="D38">
            <v>2.6638799999999998</v>
          </cell>
          <cell r="E38">
            <v>1.3398537927242999</v>
          </cell>
        </row>
        <row r="39">
          <cell r="B39">
            <v>65.965909999999994</v>
          </cell>
          <cell r="C39">
            <v>10.06583</v>
          </cell>
          <cell r="D39">
            <v>2.6638799999999998</v>
          </cell>
          <cell r="E39">
            <v>0.66400163585529992</v>
          </cell>
        </row>
        <row r="40">
          <cell r="B40">
            <v>0.69423999999999997</v>
          </cell>
          <cell r="C40">
            <v>10.095409999999999</v>
          </cell>
          <cell r="D40">
            <v>2.6638799999999998</v>
          </cell>
          <cell r="E40">
            <v>7.0086374383999993E-3</v>
          </cell>
        </row>
      </sheetData>
      <sheetData sheetId="5" refreshError="1"/>
      <sheetData sheetId="6" refreshError="1"/>
      <sheetData sheetId="7" refreshError="1"/>
      <sheetData sheetId="8">
        <row r="10">
          <cell r="C10" t="str">
            <v>Panel Voltage (V)</v>
          </cell>
          <cell r="E10" t="str">
            <v>Power (W)</v>
          </cell>
        </row>
        <row r="11">
          <cell r="B11">
            <v>7.5136700000000003</v>
          </cell>
          <cell r="C11">
            <v>9.2081800000000005</v>
          </cell>
          <cell r="D11">
            <v>2.6414200000000001</v>
          </cell>
          <cell r="E11">
            <v>6.918722582060001E-2</v>
          </cell>
        </row>
        <row r="12">
          <cell r="B12">
            <v>65.965909999999994</v>
          </cell>
          <cell r="C12">
            <v>9.1490399999999994</v>
          </cell>
          <cell r="D12">
            <v>2.6414200000000001</v>
          </cell>
          <cell r="E12">
            <v>0.60352474922639987</v>
          </cell>
        </row>
        <row r="13">
          <cell r="B13">
            <v>134.16019</v>
          </cell>
          <cell r="C13">
            <v>9.0405999999999995</v>
          </cell>
          <cell r="D13">
            <v>2.6382099999999999</v>
          </cell>
          <cell r="E13">
            <v>1.212888613714</v>
          </cell>
        </row>
        <row r="14">
          <cell r="B14">
            <v>271.52294999999998</v>
          </cell>
          <cell r="C14">
            <v>8.7547200000000007</v>
          </cell>
          <cell r="D14">
            <v>2.6446200000000002</v>
          </cell>
          <cell r="E14">
            <v>2.3771074008239998</v>
          </cell>
        </row>
        <row r="15">
          <cell r="B15">
            <v>331.43650000000002</v>
          </cell>
          <cell r="C15">
            <v>8.5279799999999994</v>
          </cell>
          <cell r="D15">
            <v>2.6478299999999999</v>
          </cell>
          <cell r="E15">
            <v>2.8264838432699997</v>
          </cell>
        </row>
        <row r="16">
          <cell r="B16">
            <v>341.66564</v>
          </cell>
          <cell r="C16">
            <v>8.4392600000000009</v>
          </cell>
          <cell r="D16">
            <v>2.6478299999999999</v>
          </cell>
          <cell r="E16">
            <v>2.8834051690264006</v>
          </cell>
        </row>
        <row r="17">
          <cell r="B17">
            <v>350.43347999999997</v>
          </cell>
          <cell r="C17">
            <v>8.37026</v>
          </cell>
          <cell r="D17">
            <v>2.6510400000000001</v>
          </cell>
          <cell r="E17">
            <v>2.9332193403048001</v>
          </cell>
        </row>
        <row r="18">
          <cell r="B18">
            <v>361.63682</v>
          </cell>
          <cell r="C18">
            <v>8.3505400000000005</v>
          </cell>
          <cell r="D18">
            <v>2.6510400000000001</v>
          </cell>
          <cell r="E18">
            <v>3.0198627308828003</v>
          </cell>
        </row>
        <row r="19">
          <cell r="B19">
            <v>371.37885999999997</v>
          </cell>
          <cell r="C19">
            <v>8.2913899999999998</v>
          </cell>
          <cell r="D19">
            <v>2.6542500000000002</v>
          </cell>
          <cell r="E19">
            <v>3.0792469660153996</v>
          </cell>
        </row>
        <row r="20">
          <cell r="B20">
            <v>381.12090000000001</v>
          </cell>
          <cell r="C20">
            <v>8.2125299999999992</v>
          </cell>
          <cell r="D20">
            <v>2.6542500000000002</v>
          </cell>
          <cell r="E20">
            <v>3.1299668248770001</v>
          </cell>
        </row>
        <row r="21">
          <cell r="B21">
            <v>391.35005000000001</v>
          </cell>
          <cell r="C21">
            <v>7.7787800000000002</v>
          </cell>
          <cell r="D21">
            <v>2.6510400000000001</v>
          </cell>
          <cell r="E21">
            <v>3.0442259419390001</v>
          </cell>
        </row>
        <row r="22">
          <cell r="B22">
            <v>403.04048999999998</v>
          </cell>
          <cell r="C22">
            <v>7.069</v>
          </cell>
          <cell r="D22">
            <v>2.6574599999999999</v>
          </cell>
          <cell r="E22">
            <v>2.8490932238099997</v>
          </cell>
        </row>
        <row r="23">
          <cell r="B23">
            <v>417.65355</v>
          </cell>
          <cell r="C23">
            <v>6.12263</v>
          </cell>
          <cell r="D23">
            <v>2.6574599999999999</v>
          </cell>
          <cell r="E23">
            <v>2.5571381548364998</v>
          </cell>
        </row>
        <row r="24">
          <cell r="B24">
            <v>441.03444999999999</v>
          </cell>
          <cell r="C24">
            <v>0.14868000000000001</v>
          </cell>
          <cell r="D24">
            <v>2.6606700000000001</v>
          </cell>
          <cell r="E24">
            <v>6.5573002025999999E-2</v>
          </cell>
        </row>
        <row r="25">
          <cell r="B25">
            <v>440.06025</v>
          </cell>
          <cell r="C25">
            <v>8.9539999999999995E-2</v>
          </cell>
          <cell r="D25">
            <v>2.6510400000000001</v>
          </cell>
          <cell r="E25">
            <v>3.9402994784999999E-2</v>
          </cell>
        </row>
        <row r="26">
          <cell r="B26">
            <v>441.52154999999999</v>
          </cell>
          <cell r="C26">
            <v>0.10925</v>
          </cell>
          <cell r="D26">
            <v>2.6638799999999998</v>
          </cell>
          <cell r="E26">
            <v>4.8236229337499999E-2</v>
          </cell>
        </row>
        <row r="27">
          <cell r="B27">
            <v>441.52154999999999</v>
          </cell>
          <cell r="C27">
            <v>0.16839999999999999</v>
          </cell>
          <cell r="D27">
            <v>2.6638799999999998</v>
          </cell>
          <cell r="E27">
            <v>7.4352229019999994E-2</v>
          </cell>
        </row>
        <row r="28">
          <cell r="B28">
            <v>418.14066000000003</v>
          </cell>
          <cell r="C28">
            <v>5.91561</v>
          </cell>
          <cell r="D28">
            <v>2.66709</v>
          </cell>
          <cell r="E28">
            <v>2.4735570697026001</v>
          </cell>
        </row>
        <row r="29">
          <cell r="B29">
            <v>403.04048999999998</v>
          </cell>
          <cell r="C29">
            <v>6.9507000000000003</v>
          </cell>
          <cell r="D29">
            <v>2.6638799999999998</v>
          </cell>
          <cell r="E29">
            <v>2.8014135338430002</v>
          </cell>
        </row>
        <row r="30">
          <cell r="B30">
            <v>391.35005000000001</v>
          </cell>
          <cell r="C30">
            <v>7.7886300000000004</v>
          </cell>
          <cell r="D30">
            <v>2.6703000000000001</v>
          </cell>
          <cell r="E30">
            <v>3.0480807399315002</v>
          </cell>
        </row>
        <row r="31">
          <cell r="B31">
            <v>381.12090000000001</v>
          </cell>
          <cell r="C31">
            <v>8.2322399999999991</v>
          </cell>
          <cell r="D31">
            <v>2.6703000000000001</v>
          </cell>
          <cell r="E31">
            <v>3.1374787178159993</v>
          </cell>
        </row>
        <row r="32">
          <cell r="B32">
            <v>371.37885999999997</v>
          </cell>
          <cell r="C32">
            <v>8.3012499999999996</v>
          </cell>
          <cell r="D32">
            <v>2.6735099999999998</v>
          </cell>
          <cell r="E32">
            <v>3.0829087615749997</v>
          </cell>
        </row>
        <row r="33">
          <cell r="B33">
            <v>360.17552000000001</v>
          </cell>
          <cell r="C33">
            <v>8.3308199999999992</v>
          </cell>
          <cell r="D33">
            <v>2.6638799999999998</v>
          </cell>
          <cell r="E33">
            <v>3.0005574255263996</v>
          </cell>
        </row>
        <row r="34">
          <cell r="B34">
            <v>351.40768000000003</v>
          </cell>
          <cell r="C34">
            <v>8.4096899999999994</v>
          </cell>
          <cell r="D34">
            <v>2.6735099999999998</v>
          </cell>
          <cell r="E34">
            <v>2.9552296524192001</v>
          </cell>
        </row>
        <row r="35">
          <cell r="B35">
            <v>341.66564</v>
          </cell>
          <cell r="C35">
            <v>8.4589800000000004</v>
          </cell>
          <cell r="D35">
            <v>2.6735099999999998</v>
          </cell>
          <cell r="E35">
            <v>2.8901428154472</v>
          </cell>
        </row>
        <row r="36">
          <cell r="B36">
            <v>331.43650000000002</v>
          </cell>
          <cell r="C36">
            <v>8.5378399999999992</v>
          </cell>
          <cell r="D36">
            <v>2.67672</v>
          </cell>
          <cell r="E36">
            <v>2.8297518071599996</v>
          </cell>
        </row>
        <row r="37">
          <cell r="B37">
            <v>270.54874999999998</v>
          </cell>
          <cell r="C37">
            <v>8.7645800000000005</v>
          </cell>
          <cell r="D37">
            <v>2.67672</v>
          </cell>
          <cell r="E37">
            <v>2.3712461632749999</v>
          </cell>
        </row>
        <row r="38">
          <cell r="B38">
            <v>134.16019</v>
          </cell>
          <cell r="C38">
            <v>9.0504599999999993</v>
          </cell>
          <cell r="D38">
            <v>2.6799200000000001</v>
          </cell>
          <cell r="E38">
            <v>1.2142114331873999</v>
          </cell>
        </row>
        <row r="39">
          <cell r="B39">
            <v>65.965909999999994</v>
          </cell>
          <cell r="C39">
            <v>9.1490399999999994</v>
          </cell>
          <cell r="D39">
            <v>2.6799200000000001</v>
          </cell>
          <cell r="E39">
            <v>0.60352474922639987</v>
          </cell>
        </row>
        <row r="40">
          <cell r="B40">
            <v>8.0007699999999993</v>
          </cell>
          <cell r="C40">
            <v>9.2081800000000005</v>
          </cell>
          <cell r="D40">
            <v>2.6799200000000001</v>
          </cell>
          <cell r="E40">
            <v>7.3672530298599992E-2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0"/>
  <sheetViews>
    <sheetView tabSelected="1" zoomScale="85" zoomScaleNormal="85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RowHeight="15" x14ac:dyDescent="0.25"/>
  <cols>
    <col min="1" max="1" width="25.7109375" bestFit="1" customWidth="1"/>
    <col min="2" max="2" width="25.7109375" customWidth="1"/>
    <col min="3" max="3" width="26" customWidth="1"/>
    <col min="4" max="4" width="17.42578125" customWidth="1"/>
    <col min="5" max="5" width="14.85546875" customWidth="1"/>
    <col min="6" max="6" width="11.7109375" customWidth="1"/>
    <col min="93" max="93" width="9.7109375" bestFit="1" customWidth="1"/>
    <col min="94" max="94" width="10.5703125" bestFit="1" customWidth="1"/>
  </cols>
  <sheetData>
    <row r="1" spans="1:10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121</v>
      </c>
      <c r="CR1" t="s">
        <v>122</v>
      </c>
      <c r="CS1" t="s">
        <v>123</v>
      </c>
      <c r="CT1" t="s">
        <v>121</v>
      </c>
      <c r="CU1" t="s">
        <v>121</v>
      </c>
      <c r="CV1" t="s">
        <v>121</v>
      </c>
      <c r="CW1" t="s">
        <v>121</v>
      </c>
      <c r="CX1" t="s">
        <v>121</v>
      </c>
      <c r="CY1" t="s">
        <v>121</v>
      </c>
      <c r="CZ1" t="s">
        <v>121</v>
      </c>
      <c r="DA1" t="s">
        <v>121</v>
      </c>
      <c r="DB1" t="s">
        <v>121</v>
      </c>
      <c r="DC1" t="s">
        <v>121</v>
      </c>
      <c r="DD1" t="s">
        <v>121</v>
      </c>
      <c r="DE1" t="s">
        <v>121</v>
      </c>
    </row>
    <row r="2" spans="1:109" x14ac:dyDescent="0.25">
      <c r="A2" t="s">
        <v>124</v>
      </c>
      <c r="B2">
        <v>818</v>
      </c>
      <c r="C2">
        <v>0.69423999999999997</v>
      </c>
      <c r="D2">
        <v>65.478809999999996</v>
      </c>
      <c r="E2">
        <v>132.21178</v>
      </c>
      <c r="F2">
        <v>271.03584999999998</v>
      </c>
      <c r="G2">
        <v>331.92360000000002</v>
      </c>
      <c r="H2">
        <v>342.15273999999999</v>
      </c>
      <c r="I2">
        <v>350.43347999999997</v>
      </c>
      <c r="J2">
        <v>362.12392999999997</v>
      </c>
      <c r="K2">
        <v>372.35307</v>
      </c>
      <c r="L2">
        <v>384.04352</v>
      </c>
      <c r="M2">
        <v>410.83413000000002</v>
      </c>
      <c r="N2">
        <v>412.29543000000001</v>
      </c>
      <c r="O2">
        <v>412.78253000000001</v>
      </c>
      <c r="P2">
        <v>412.78253000000001</v>
      </c>
      <c r="Q2">
        <v>412.78253000000001</v>
      </c>
      <c r="R2">
        <v>412.78253000000001</v>
      </c>
      <c r="S2">
        <v>412.78253000000001</v>
      </c>
      <c r="T2">
        <v>413.26963999999998</v>
      </c>
      <c r="U2">
        <v>412.78253000000001</v>
      </c>
      <c r="V2">
        <v>412.78253000000001</v>
      </c>
      <c r="W2">
        <v>384.04352</v>
      </c>
      <c r="X2">
        <v>372.84017</v>
      </c>
      <c r="Y2">
        <v>362.12392999999997</v>
      </c>
      <c r="Z2">
        <v>351.89478000000003</v>
      </c>
      <c r="AA2">
        <v>342.15273999999999</v>
      </c>
      <c r="AB2">
        <v>331.92360000000002</v>
      </c>
      <c r="AC2">
        <v>270.54874999999998</v>
      </c>
      <c r="AD2">
        <v>134.16019</v>
      </c>
      <c r="AE2">
        <v>65.965909999999994</v>
      </c>
      <c r="AF2">
        <v>0.69423999999999997</v>
      </c>
      <c r="AG2">
        <v>10.095409999999999</v>
      </c>
      <c r="AH2">
        <v>10.07569</v>
      </c>
      <c r="AI2">
        <v>9.9869699999999995</v>
      </c>
      <c r="AJ2">
        <v>9.7208000000000006</v>
      </c>
      <c r="AK2">
        <v>9.4644899999999996</v>
      </c>
      <c r="AL2">
        <v>9.4250600000000002</v>
      </c>
      <c r="AM2">
        <v>9.3560599999999994</v>
      </c>
      <c r="AN2">
        <v>9.3067600000000006</v>
      </c>
      <c r="AO2">
        <v>9.2081800000000005</v>
      </c>
      <c r="AP2">
        <v>9.0307399999999998</v>
      </c>
      <c r="AQ2">
        <v>8.9539999999999995E-2</v>
      </c>
      <c r="AR2">
        <v>5.0099999999999999E-2</v>
      </c>
      <c r="AS2">
        <v>5.0099999999999999E-2</v>
      </c>
      <c r="AT2">
        <v>5.0099999999999999E-2</v>
      </c>
      <c r="AU2">
        <v>5.0099999999999999E-2</v>
      </c>
      <c r="AV2">
        <v>5.0099999999999999E-2</v>
      </c>
      <c r="AW2">
        <v>5.0099999999999999E-2</v>
      </c>
      <c r="AX2">
        <v>5.0099999999999999E-2</v>
      </c>
      <c r="AY2">
        <v>5.0099999999999999E-2</v>
      </c>
      <c r="AZ2">
        <v>0.26698</v>
      </c>
      <c r="BA2">
        <v>9.0504599999999993</v>
      </c>
      <c r="BB2">
        <v>9.2081800000000005</v>
      </c>
      <c r="BC2">
        <v>9.2771899999999992</v>
      </c>
      <c r="BD2">
        <v>9.3757699999999993</v>
      </c>
      <c r="BE2">
        <v>9.43492</v>
      </c>
      <c r="BF2">
        <v>9.4743499999999994</v>
      </c>
      <c r="BG2">
        <v>9.7109400000000008</v>
      </c>
      <c r="BH2">
        <v>9.9869699999999995</v>
      </c>
      <c r="BI2">
        <v>10.06583</v>
      </c>
      <c r="BJ2">
        <v>10.095409999999999</v>
      </c>
      <c r="BK2">
        <v>2.6510400000000001</v>
      </c>
      <c r="BL2">
        <v>2.6542500000000002</v>
      </c>
      <c r="BM2">
        <v>2.6510400000000001</v>
      </c>
      <c r="BN2">
        <v>2.6574599999999999</v>
      </c>
      <c r="BO2">
        <v>2.6574599999999999</v>
      </c>
      <c r="BP2">
        <v>2.6574599999999999</v>
      </c>
      <c r="BQ2">
        <v>2.6510400000000001</v>
      </c>
      <c r="BR2">
        <v>2.6574599999999999</v>
      </c>
      <c r="BS2">
        <v>2.6606700000000001</v>
      </c>
      <c r="BT2">
        <v>2.6606700000000001</v>
      </c>
      <c r="BU2">
        <v>2.6510400000000001</v>
      </c>
      <c r="BV2">
        <v>2.6606700000000001</v>
      </c>
      <c r="BW2">
        <v>2.6606700000000001</v>
      </c>
      <c r="BX2">
        <v>2.6638799999999998</v>
      </c>
      <c r="BY2">
        <v>2.6638799999999998</v>
      </c>
      <c r="BZ2">
        <v>2.6638799999999998</v>
      </c>
      <c r="CA2">
        <v>2.6638799999999998</v>
      </c>
      <c r="CB2">
        <v>2.6638799999999998</v>
      </c>
      <c r="CC2">
        <v>2.6638799999999998</v>
      </c>
      <c r="CD2">
        <v>2.66709</v>
      </c>
      <c r="CE2">
        <v>2.66709</v>
      </c>
      <c r="CF2">
        <v>2.66709</v>
      </c>
      <c r="CG2">
        <v>2.6638799999999998</v>
      </c>
      <c r="CH2">
        <v>2.66709</v>
      </c>
      <c r="CI2">
        <v>2.66709</v>
      </c>
      <c r="CJ2">
        <v>2.66709</v>
      </c>
      <c r="CK2">
        <v>2.6638799999999998</v>
      </c>
      <c r="CL2">
        <v>2.6638799999999998</v>
      </c>
      <c r="CM2">
        <v>2.6638799999999998</v>
      </c>
      <c r="CN2">
        <v>2.6638799999999998</v>
      </c>
      <c r="CO2">
        <v>-20.52422</v>
      </c>
      <c r="CP2">
        <v>-22.32762</v>
      </c>
      <c r="CQ2">
        <v>0</v>
      </c>
      <c r="CR2">
        <v>35</v>
      </c>
      <c r="CS2">
        <v>70</v>
      </c>
      <c r="CT2">
        <v>140</v>
      </c>
      <c r="CU2">
        <v>170</v>
      </c>
      <c r="CV2">
        <v>175</v>
      </c>
      <c r="CW2">
        <v>180</v>
      </c>
      <c r="CX2">
        <v>185</v>
      </c>
      <c r="CY2">
        <v>190</v>
      </c>
      <c r="CZ2">
        <v>195</v>
      </c>
      <c r="DA2">
        <v>200</v>
      </c>
      <c r="DB2">
        <v>205</v>
      </c>
      <c r="DC2">
        <v>210</v>
      </c>
      <c r="DD2">
        <v>215</v>
      </c>
      <c r="DE2">
        <v>255</v>
      </c>
    </row>
    <row r="4" spans="1:109" x14ac:dyDescent="0.25">
      <c r="A4" t="s">
        <v>110</v>
      </c>
      <c r="B4" t="str">
        <f>A2</f>
        <v>2015-09-17T03:23:24.599000</v>
      </c>
    </row>
    <row r="5" spans="1:109" x14ac:dyDescent="0.25">
      <c r="A5" t="s">
        <v>111</v>
      </c>
      <c r="B5">
        <f>CO2</f>
        <v>-20.52422</v>
      </c>
    </row>
    <row r="6" spans="1:109" x14ac:dyDescent="0.25">
      <c r="A6" t="s">
        <v>112</v>
      </c>
      <c r="B6">
        <f>CP2</f>
        <v>-22.32762</v>
      </c>
    </row>
    <row r="7" spans="1:109" x14ac:dyDescent="0.25">
      <c r="A7" t="s">
        <v>1</v>
      </c>
      <c r="B7">
        <f>B2</f>
        <v>818</v>
      </c>
    </row>
    <row r="8" spans="1:109" x14ac:dyDescent="0.25">
      <c r="A8" t="s">
        <v>113</v>
      </c>
      <c r="B8" s="1">
        <f>MAX(E11:E40)</f>
        <v>3.4757705160192001</v>
      </c>
    </row>
    <row r="10" spans="1:109" x14ac:dyDescent="0.25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</row>
    <row r="11" spans="1:109" x14ac:dyDescent="0.25">
      <c r="A11">
        <v>1</v>
      </c>
      <c r="B11" s="1">
        <f>C2</f>
        <v>0.69423999999999997</v>
      </c>
      <c r="C11" s="1">
        <f>AG2</f>
        <v>10.095409999999999</v>
      </c>
      <c r="D11" s="1">
        <f>BK2</f>
        <v>2.6510400000000001</v>
      </c>
      <c r="E11" s="1">
        <f>C11*B11/1000</f>
        <v>7.0086374383999993E-3</v>
      </c>
      <c r="F11">
        <f>CQ2</f>
        <v>0</v>
      </c>
    </row>
    <row r="12" spans="1:109" x14ac:dyDescent="0.25">
      <c r="A12">
        <v>2</v>
      </c>
      <c r="B12" s="1">
        <f>D2</f>
        <v>65.478809999999996</v>
      </c>
      <c r="C12" s="1">
        <f>AH2</f>
        <v>10.07569</v>
      </c>
      <c r="D12" s="1">
        <f>BL2</f>
        <v>2.6542500000000002</v>
      </c>
      <c r="E12" s="1">
        <f t="shared" ref="E12:E40" si="0">C12*B12/1000</f>
        <v>0.65974419112889993</v>
      </c>
      <c r="F12">
        <f>CR2</f>
        <v>35</v>
      </c>
    </row>
    <row r="13" spans="1:109" x14ac:dyDescent="0.25">
      <c r="A13">
        <v>3</v>
      </c>
      <c r="B13" s="1">
        <f>E2</f>
        <v>132.21178</v>
      </c>
      <c r="C13" s="1">
        <f>AI2</f>
        <v>9.9869699999999995</v>
      </c>
      <c r="D13" s="1">
        <f>BM2</f>
        <v>2.6510400000000001</v>
      </c>
      <c r="E13" s="1">
        <f t="shared" si="0"/>
        <v>1.3203950805065998</v>
      </c>
      <c r="F13">
        <f>CS2</f>
        <v>70</v>
      </c>
    </row>
    <row r="14" spans="1:109" x14ac:dyDescent="0.25">
      <c r="A14">
        <v>4</v>
      </c>
      <c r="B14" s="1">
        <f>F2</f>
        <v>271.03584999999998</v>
      </c>
      <c r="C14" s="1">
        <f>AJ2</f>
        <v>9.7208000000000006</v>
      </c>
      <c r="D14" s="1">
        <f>BN2</f>
        <v>2.6574599999999999</v>
      </c>
      <c r="E14" s="1">
        <f t="shared" si="0"/>
        <v>2.6346852906799998</v>
      </c>
      <c r="F14">
        <f>CT2</f>
        <v>140</v>
      </c>
    </row>
    <row r="15" spans="1:109" x14ac:dyDescent="0.25">
      <c r="A15">
        <v>5</v>
      </c>
      <c r="B15" s="1">
        <f>G2</f>
        <v>331.92360000000002</v>
      </c>
      <c r="C15" s="1">
        <f>AK2</f>
        <v>9.4644899999999996</v>
      </c>
      <c r="D15" s="1">
        <f>BO2</f>
        <v>2.6574599999999999</v>
      </c>
      <c r="E15" s="1">
        <f t="shared" si="0"/>
        <v>3.1414875929640003</v>
      </c>
      <c r="F15">
        <f>CU2</f>
        <v>170</v>
      </c>
    </row>
    <row r="16" spans="1:109" x14ac:dyDescent="0.25">
      <c r="A16">
        <v>6</v>
      </c>
      <c r="B16" s="1">
        <f>H2</f>
        <v>342.15273999999999</v>
      </c>
      <c r="C16" s="1">
        <f>AL2</f>
        <v>9.4250600000000002</v>
      </c>
      <c r="D16" s="1">
        <f>BP2</f>
        <v>2.6574599999999999</v>
      </c>
      <c r="E16" s="1">
        <f t="shared" si="0"/>
        <v>3.2248101036644004</v>
      </c>
      <c r="F16">
        <f>CV2</f>
        <v>175</v>
      </c>
    </row>
    <row r="17" spans="1:6" x14ac:dyDescent="0.25">
      <c r="A17">
        <v>7</v>
      </c>
      <c r="B17" s="1">
        <f>I2</f>
        <v>350.43347999999997</v>
      </c>
      <c r="C17" s="1">
        <f>AM2</f>
        <v>9.3560599999999994</v>
      </c>
      <c r="D17" s="1">
        <f>BQ2</f>
        <v>2.6510400000000001</v>
      </c>
      <c r="E17" s="1">
        <f t="shared" si="0"/>
        <v>3.2786766648887995</v>
      </c>
      <c r="F17">
        <f>CW2</f>
        <v>180</v>
      </c>
    </row>
    <row r="18" spans="1:6" x14ac:dyDescent="0.25">
      <c r="A18">
        <v>8</v>
      </c>
      <c r="B18" s="1">
        <f>J2</f>
        <v>362.12392999999997</v>
      </c>
      <c r="C18" s="1">
        <f>AN2</f>
        <v>9.3067600000000006</v>
      </c>
      <c r="D18" s="1">
        <f>BR2</f>
        <v>2.6574599999999999</v>
      </c>
      <c r="E18" s="1">
        <f t="shared" si="0"/>
        <v>3.3702005067668002</v>
      </c>
      <c r="F18">
        <f>CX2</f>
        <v>185</v>
      </c>
    </row>
    <row r="19" spans="1:6" x14ac:dyDescent="0.25">
      <c r="A19">
        <v>9</v>
      </c>
      <c r="B19" s="1">
        <f>K2</f>
        <v>372.35307</v>
      </c>
      <c r="C19" s="1">
        <f>AO2</f>
        <v>9.2081800000000005</v>
      </c>
      <c r="D19" s="1">
        <f>BS2</f>
        <v>2.6606700000000001</v>
      </c>
      <c r="E19" s="1">
        <f t="shared" si="0"/>
        <v>3.4286940921126003</v>
      </c>
      <c r="F19">
        <f>CY2</f>
        <v>190</v>
      </c>
    </row>
    <row r="20" spans="1:6" x14ac:dyDescent="0.25">
      <c r="A20">
        <v>10</v>
      </c>
      <c r="B20" s="1">
        <f>L2</f>
        <v>384.04352</v>
      </c>
      <c r="C20" s="1">
        <f>AP2</f>
        <v>9.0307399999999998</v>
      </c>
      <c r="D20" s="1">
        <f>BT2</f>
        <v>2.6606700000000001</v>
      </c>
      <c r="E20" s="1">
        <f t="shared" si="0"/>
        <v>3.4681971778048002</v>
      </c>
      <c r="F20">
        <f>CZ2</f>
        <v>195</v>
      </c>
    </row>
    <row r="21" spans="1:6" x14ac:dyDescent="0.25">
      <c r="A21">
        <v>11</v>
      </c>
      <c r="B21" s="1">
        <f>M2</f>
        <v>410.83413000000002</v>
      </c>
      <c r="C21" s="1">
        <f>AQ2</f>
        <v>8.9539999999999995E-2</v>
      </c>
      <c r="D21" s="1">
        <f>BU2</f>
        <v>2.6510400000000001</v>
      </c>
      <c r="E21" s="1">
        <f t="shared" si="0"/>
        <v>3.6786088000199994E-2</v>
      </c>
      <c r="F21">
        <f>DA2</f>
        <v>200</v>
      </c>
    </row>
    <row r="22" spans="1:6" x14ac:dyDescent="0.25">
      <c r="A22">
        <v>12</v>
      </c>
      <c r="B22" s="1">
        <f>N2</f>
        <v>412.29543000000001</v>
      </c>
      <c r="C22" s="1">
        <f>AR2</f>
        <v>5.0099999999999999E-2</v>
      </c>
      <c r="D22" s="1">
        <f>BV2</f>
        <v>2.6606700000000001</v>
      </c>
      <c r="E22" s="1">
        <f t="shared" si="0"/>
        <v>2.0656001043E-2</v>
      </c>
      <c r="F22">
        <f>DB2</f>
        <v>205</v>
      </c>
    </row>
    <row r="23" spans="1:6" x14ac:dyDescent="0.25">
      <c r="A23">
        <v>13</v>
      </c>
      <c r="B23" s="1">
        <f>O2</f>
        <v>412.78253000000001</v>
      </c>
      <c r="C23" s="1">
        <f>AS2</f>
        <v>5.0099999999999999E-2</v>
      </c>
      <c r="D23" s="1">
        <f>BW2</f>
        <v>2.6606700000000001</v>
      </c>
      <c r="E23" s="1">
        <f t="shared" si="0"/>
        <v>2.0680404753000002E-2</v>
      </c>
      <c r="F23">
        <f>DC2</f>
        <v>210</v>
      </c>
    </row>
    <row r="24" spans="1:6" x14ac:dyDescent="0.25">
      <c r="A24">
        <v>14</v>
      </c>
      <c r="B24" s="1">
        <f>P2</f>
        <v>412.78253000000001</v>
      </c>
      <c r="C24" s="1">
        <f>AT2</f>
        <v>5.0099999999999999E-2</v>
      </c>
      <c r="D24" s="1">
        <f>BX2</f>
        <v>2.6638799999999998</v>
      </c>
      <c r="E24" s="1">
        <f t="shared" si="0"/>
        <v>2.0680404753000002E-2</v>
      </c>
      <c r="F24">
        <f>DD2</f>
        <v>215</v>
      </c>
    </row>
    <row r="25" spans="1:6" x14ac:dyDescent="0.25">
      <c r="A25">
        <v>15</v>
      </c>
      <c r="B25" s="1">
        <f>Q2</f>
        <v>412.78253000000001</v>
      </c>
      <c r="C25" s="1">
        <f>AU2</f>
        <v>5.0099999999999999E-2</v>
      </c>
      <c r="D25" s="1">
        <f>BY2</f>
        <v>2.6638799999999998</v>
      </c>
      <c r="E25" s="1">
        <f t="shared" si="0"/>
        <v>2.0680404753000002E-2</v>
      </c>
      <c r="F25">
        <f>DE2</f>
        <v>255</v>
      </c>
    </row>
    <row r="26" spans="1:6" x14ac:dyDescent="0.25">
      <c r="A26">
        <v>15</v>
      </c>
      <c r="B26" s="1">
        <f>R2</f>
        <v>412.78253000000001</v>
      </c>
      <c r="C26" s="1">
        <f>AV2</f>
        <v>5.0099999999999999E-2</v>
      </c>
      <c r="D26" s="1">
        <f>BZ2</f>
        <v>2.6638799999999998</v>
      </c>
      <c r="E26" s="1">
        <f t="shared" si="0"/>
        <v>2.0680404753000002E-2</v>
      </c>
    </row>
    <row r="27" spans="1:6" x14ac:dyDescent="0.25">
      <c r="A27">
        <v>14</v>
      </c>
      <c r="B27" s="1">
        <f>S2</f>
        <v>412.78253000000001</v>
      </c>
      <c r="C27" s="1">
        <f>AW2</f>
        <v>5.0099999999999999E-2</v>
      </c>
      <c r="D27" s="1">
        <f>CA2</f>
        <v>2.6638799999999998</v>
      </c>
      <c r="E27" s="1">
        <f t="shared" si="0"/>
        <v>2.0680404753000002E-2</v>
      </c>
    </row>
    <row r="28" spans="1:6" x14ac:dyDescent="0.25">
      <c r="A28">
        <v>13</v>
      </c>
      <c r="B28" s="1">
        <f>T2</f>
        <v>413.26963999999998</v>
      </c>
      <c r="C28" s="1">
        <f>AX2</f>
        <v>5.0099999999999999E-2</v>
      </c>
      <c r="D28" s="1">
        <f>CB2</f>
        <v>2.6638799999999998</v>
      </c>
      <c r="E28" s="1">
        <f t="shared" si="0"/>
        <v>2.0704808964E-2</v>
      </c>
    </row>
    <row r="29" spans="1:6" x14ac:dyDescent="0.25">
      <c r="A29">
        <v>12</v>
      </c>
      <c r="B29" s="1">
        <f>U2</f>
        <v>412.78253000000001</v>
      </c>
      <c r="C29" s="1">
        <f>AY2</f>
        <v>5.0099999999999999E-2</v>
      </c>
      <c r="D29" s="1">
        <f>CC2</f>
        <v>2.6638799999999998</v>
      </c>
      <c r="E29" s="1">
        <f t="shared" si="0"/>
        <v>2.0680404753000002E-2</v>
      </c>
    </row>
    <row r="30" spans="1:6" x14ac:dyDescent="0.25">
      <c r="A30">
        <v>11</v>
      </c>
      <c r="B30" s="1">
        <f>V2</f>
        <v>412.78253000000001</v>
      </c>
      <c r="C30" s="1">
        <f>AZ2</f>
        <v>0.26698</v>
      </c>
      <c r="D30" s="1">
        <f>CD2</f>
        <v>2.66709</v>
      </c>
      <c r="E30" s="1">
        <f t="shared" si="0"/>
        <v>0.1102046798594</v>
      </c>
    </row>
    <row r="31" spans="1:6" x14ac:dyDescent="0.25">
      <c r="A31">
        <v>10</v>
      </c>
      <c r="B31" s="1">
        <f>W2</f>
        <v>384.04352</v>
      </c>
      <c r="C31" s="1">
        <f>BA2</f>
        <v>9.0504599999999993</v>
      </c>
      <c r="D31" s="1">
        <f>CE2</f>
        <v>2.66709</v>
      </c>
      <c r="E31" s="1">
        <f t="shared" si="0"/>
        <v>3.4757705160192001</v>
      </c>
    </row>
    <row r="32" spans="1:6" x14ac:dyDescent="0.25">
      <c r="A32">
        <v>9</v>
      </c>
      <c r="B32" s="1">
        <f>X2</f>
        <v>372.84017</v>
      </c>
      <c r="C32" s="1">
        <f>BB2</f>
        <v>9.2081800000000005</v>
      </c>
      <c r="D32" s="1">
        <f>CF2</f>
        <v>2.66709</v>
      </c>
      <c r="E32" s="1">
        <f t="shared" si="0"/>
        <v>3.4331793965906003</v>
      </c>
    </row>
    <row r="33" spans="1:5" x14ac:dyDescent="0.25">
      <c r="A33">
        <v>8</v>
      </c>
      <c r="B33" s="1">
        <f>Y2</f>
        <v>362.12392999999997</v>
      </c>
      <c r="C33" s="1">
        <f>BC2</f>
        <v>9.2771899999999992</v>
      </c>
      <c r="D33" s="1">
        <f>CG2</f>
        <v>2.6638799999999998</v>
      </c>
      <c r="E33" s="1">
        <f t="shared" si="0"/>
        <v>3.3594925021566997</v>
      </c>
    </row>
    <row r="34" spans="1:5" x14ac:dyDescent="0.25">
      <c r="A34">
        <v>7</v>
      </c>
      <c r="B34" s="1">
        <f>Z2</f>
        <v>351.89478000000003</v>
      </c>
      <c r="C34" s="1">
        <f>BD2</f>
        <v>9.3757699999999993</v>
      </c>
      <c r="D34" s="1">
        <f>CH2</f>
        <v>2.66709</v>
      </c>
      <c r="E34" s="1">
        <f t="shared" si="0"/>
        <v>3.2992845214805997</v>
      </c>
    </row>
    <row r="35" spans="1:5" x14ac:dyDescent="0.25">
      <c r="A35">
        <v>6</v>
      </c>
      <c r="B35" s="1">
        <f>AA2</f>
        <v>342.15273999999999</v>
      </c>
      <c r="C35" s="1">
        <f>BE2</f>
        <v>9.43492</v>
      </c>
      <c r="D35" s="1">
        <f>CI2</f>
        <v>2.66709</v>
      </c>
      <c r="E35" s="1">
        <f t="shared" si="0"/>
        <v>3.2281837296807998</v>
      </c>
    </row>
    <row r="36" spans="1:5" x14ac:dyDescent="0.25">
      <c r="A36">
        <v>5</v>
      </c>
      <c r="B36" s="1">
        <f>AB2</f>
        <v>331.92360000000002</v>
      </c>
      <c r="C36" s="1">
        <f>BF2</f>
        <v>9.4743499999999994</v>
      </c>
      <c r="D36" s="1">
        <f>CJ2</f>
        <v>2.66709</v>
      </c>
      <c r="E36" s="1">
        <f t="shared" si="0"/>
        <v>3.1447603596600002</v>
      </c>
    </row>
    <row r="37" spans="1:5" x14ac:dyDescent="0.25">
      <c r="A37">
        <v>4</v>
      </c>
      <c r="B37" s="1">
        <f>AC2</f>
        <v>270.54874999999998</v>
      </c>
      <c r="C37" s="1">
        <f>BG2</f>
        <v>9.7109400000000008</v>
      </c>
      <c r="D37" s="1">
        <f>CK2</f>
        <v>2.6638799999999998</v>
      </c>
      <c r="E37" s="1">
        <f t="shared" si="0"/>
        <v>2.6272826783250003</v>
      </c>
    </row>
    <row r="38" spans="1:5" x14ac:dyDescent="0.25">
      <c r="A38">
        <v>3</v>
      </c>
      <c r="B38" s="1">
        <f>AD2</f>
        <v>134.16019</v>
      </c>
      <c r="C38" s="1">
        <f>BH2</f>
        <v>9.9869699999999995</v>
      </c>
      <c r="D38" s="1">
        <f>CL2</f>
        <v>2.6638799999999998</v>
      </c>
      <c r="E38" s="1">
        <f t="shared" si="0"/>
        <v>1.3398537927242999</v>
      </c>
    </row>
    <row r="39" spans="1:5" x14ac:dyDescent="0.25">
      <c r="A39">
        <v>2</v>
      </c>
      <c r="B39" s="1">
        <f>AE2</f>
        <v>65.965909999999994</v>
      </c>
      <c r="C39" s="1">
        <f>BI2</f>
        <v>10.06583</v>
      </c>
      <c r="D39" s="1">
        <f>CM2</f>
        <v>2.6638799999999998</v>
      </c>
      <c r="E39" s="1">
        <f t="shared" si="0"/>
        <v>0.66400163585529992</v>
      </c>
    </row>
    <row r="40" spans="1:5" x14ac:dyDescent="0.25">
      <c r="A40">
        <v>1</v>
      </c>
      <c r="B40" s="1">
        <f>AF2</f>
        <v>0.69423999999999997</v>
      </c>
      <c r="C40" s="1">
        <f>BJ2</f>
        <v>10.095409999999999</v>
      </c>
      <c r="D40" s="1">
        <f>CN2</f>
        <v>2.6638799999999998</v>
      </c>
      <c r="E40" s="1">
        <f t="shared" si="0"/>
        <v>7.0086374383999993E-3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0"/>
  <sheetViews>
    <sheetView zoomScale="85" zoomScaleNormal="85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RowHeight="15" x14ac:dyDescent="0.25"/>
  <cols>
    <col min="1" max="1" width="25.7109375" bestFit="1" customWidth="1"/>
    <col min="2" max="2" width="25.7109375" customWidth="1"/>
    <col min="3" max="3" width="26" customWidth="1"/>
    <col min="4" max="4" width="17.42578125" customWidth="1"/>
    <col min="5" max="5" width="14.85546875" customWidth="1"/>
    <col min="6" max="6" width="11.7109375" customWidth="1"/>
    <col min="93" max="93" width="9.7109375" bestFit="1" customWidth="1"/>
    <col min="94" max="94" width="10.5703125" bestFit="1" customWidth="1"/>
  </cols>
  <sheetData>
    <row r="1" spans="1:10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121</v>
      </c>
      <c r="CR1" t="s">
        <v>122</v>
      </c>
      <c r="CS1" t="s">
        <v>123</v>
      </c>
      <c r="CT1" t="s">
        <v>121</v>
      </c>
      <c r="CU1" t="s">
        <v>121</v>
      </c>
      <c r="CV1" t="s">
        <v>121</v>
      </c>
      <c r="CW1" t="s">
        <v>121</v>
      </c>
      <c r="CX1" t="s">
        <v>121</v>
      </c>
      <c r="CY1" t="s">
        <v>121</v>
      </c>
      <c r="CZ1" t="s">
        <v>121</v>
      </c>
      <c r="DA1" t="s">
        <v>121</v>
      </c>
      <c r="DB1" t="s">
        <v>121</v>
      </c>
      <c r="DC1" t="s">
        <v>121</v>
      </c>
      <c r="DD1" t="s">
        <v>121</v>
      </c>
      <c r="DE1" t="s">
        <v>121</v>
      </c>
    </row>
    <row r="2" spans="1:109" x14ac:dyDescent="0.25">
      <c r="A2" t="s">
        <v>125</v>
      </c>
      <c r="B2">
        <v>818</v>
      </c>
      <c r="C2">
        <v>7.5136700000000003</v>
      </c>
      <c r="D2">
        <v>65.965909999999994</v>
      </c>
      <c r="E2">
        <v>134.16019</v>
      </c>
      <c r="F2">
        <v>271.52294999999998</v>
      </c>
      <c r="G2">
        <v>331.43650000000002</v>
      </c>
      <c r="H2">
        <v>341.66564</v>
      </c>
      <c r="I2">
        <v>350.43347999999997</v>
      </c>
      <c r="J2">
        <v>361.63682</v>
      </c>
      <c r="K2">
        <v>371.37885999999997</v>
      </c>
      <c r="L2">
        <v>381.12090000000001</v>
      </c>
      <c r="M2">
        <v>391.35005000000001</v>
      </c>
      <c r="N2">
        <v>403.04048999999998</v>
      </c>
      <c r="O2">
        <v>417.65355</v>
      </c>
      <c r="P2">
        <v>441.03444999999999</v>
      </c>
      <c r="Q2">
        <v>440.06025</v>
      </c>
      <c r="R2">
        <v>441.52154999999999</v>
      </c>
      <c r="S2">
        <v>441.52154999999999</v>
      </c>
      <c r="T2">
        <v>418.14066000000003</v>
      </c>
      <c r="U2">
        <v>403.04048999999998</v>
      </c>
      <c r="V2">
        <v>391.35005000000001</v>
      </c>
      <c r="W2">
        <v>381.12090000000001</v>
      </c>
      <c r="X2">
        <v>371.37885999999997</v>
      </c>
      <c r="Y2">
        <v>360.17552000000001</v>
      </c>
      <c r="Z2">
        <v>351.40768000000003</v>
      </c>
      <c r="AA2">
        <v>341.66564</v>
      </c>
      <c r="AB2">
        <v>331.43650000000002</v>
      </c>
      <c r="AC2">
        <v>270.54874999999998</v>
      </c>
      <c r="AD2">
        <v>134.16019</v>
      </c>
      <c r="AE2">
        <v>65.965909999999994</v>
      </c>
      <c r="AF2">
        <v>8.0007699999999993</v>
      </c>
      <c r="AG2">
        <v>9.2081800000000005</v>
      </c>
      <c r="AH2">
        <v>9.1490399999999994</v>
      </c>
      <c r="AI2">
        <v>9.0405999999999995</v>
      </c>
      <c r="AJ2">
        <v>8.7547200000000007</v>
      </c>
      <c r="AK2">
        <v>8.5279799999999994</v>
      </c>
      <c r="AL2">
        <v>8.4392600000000009</v>
      </c>
      <c r="AM2">
        <v>8.37026</v>
      </c>
      <c r="AN2">
        <v>8.3505400000000005</v>
      </c>
      <c r="AO2">
        <v>8.2913899999999998</v>
      </c>
      <c r="AP2">
        <v>8.2125299999999992</v>
      </c>
      <c r="AQ2">
        <v>7.7787800000000002</v>
      </c>
      <c r="AR2">
        <v>7.069</v>
      </c>
      <c r="AS2">
        <v>6.12263</v>
      </c>
      <c r="AT2">
        <v>0.14868000000000001</v>
      </c>
      <c r="AU2">
        <v>8.9539999999999995E-2</v>
      </c>
      <c r="AV2">
        <v>0.10925</v>
      </c>
      <c r="AW2">
        <v>0.16839999999999999</v>
      </c>
      <c r="AX2">
        <v>5.91561</v>
      </c>
      <c r="AY2">
        <v>6.9507000000000003</v>
      </c>
      <c r="AZ2">
        <v>7.7886300000000004</v>
      </c>
      <c r="BA2">
        <v>8.2322399999999991</v>
      </c>
      <c r="BB2">
        <v>8.3012499999999996</v>
      </c>
      <c r="BC2">
        <v>8.3308199999999992</v>
      </c>
      <c r="BD2">
        <v>8.4096899999999994</v>
      </c>
      <c r="BE2">
        <v>8.4589800000000004</v>
      </c>
      <c r="BF2">
        <v>8.5378399999999992</v>
      </c>
      <c r="BG2">
        <v>8.7645800000000005</v>
      </c>
      <c r="BH2">
        <v>9.0504599999999993</v>
      </c>
      <c r="BI2">
        <v>9.1490399999999994</v>
      </c>
      <c r="BJ2">
        <v>9.2081800000000005</v>
      </c>
      <c r="BK2">
        <v>2.6414200000000001</v>
      </c>
      <c r="BL2">
        <v>2.6414200000000001</v>
      </c>
      <c r="BM2">
        <v>2.6382099999999999</v>
      </c>
      <c r="BN2">
        <v>2.6446200000000002</v>
      </c>
      <c r="BO2">
        <v>2.6478299999999999</v>
      </c>
      <c r="BP2">
        <v>2.6478299999999999</v>
      </c>
      <c r="BQ2">
        <v>2.6510400000000001</v>
      </c>
      <c r="BR2">
        <v>2.6510400000000001</v>
      </c>
      <c r="BS2">
        <v>2.6542500000000002</v>
      </c>
      <c r="BT2">
        <v>2.6542500000000002</v>
      </c>
      <c r="BU2">
        <v>2.6510400000000001</v>
      </c>
      <c r="BV2">
        <v>2.6574599999999999</v>
      </c>
      <c r="BW2">
        <v>2.6574599999999999</v>
      </c>
      <c r="BX2">
        <v>2.6606700000000001</v>
      </c>
      <c r="BY2">
        <v>2.6510400000000001</v>
      </c>
      <c r="BZ2">
        <v>2.6638799999999998</v>
      </c>
      <c r="CA2">
        <v>2.6638799999999998</v>
      </c>
      <c r="CB2">
        <v>2.66709</v>
      </c>
      <c r="CC2">
        <v>2.6638799999999998</v>
      </c>
      <c r="CD2">
        <v>2.6703000000000001</v>
      </c>
      <c r="CE2">
        <v>2.6703000000000001</v>
      </c>
      <c r="CF2">
        <v>2.6735099999999998</v>
      </c>
      <c r="CG2">
        <v>2.6638799999999998</v>
      </c>
      <c r="CH2">
        <v>2.6735099999999998</v>
      </c>
      <c r="CI2">
        <v>2.6735099999999998</v>
      </c>
      <c r="CJ2">
        <v>2.67672</v>
      </c>
      <c r="CK2">
        <v>2.67672</v>
      </c>
      <c r="CL2">
        <v>2.6799200000000001</v>
      </c>
      <c r="CM2">
        <v>2.6799200000000001</v>
      </c>
      <c r="CN2">
        <v>2.6799200000000001</v>
      </c>
      <c r="CO2">
        <v>18.6997</v>
      </c>
      <c r="CP2">
        <v>18.248850000000001</v>
      </c>
      <c r="CQ2">
        <v>0</v>
      </c>
      <c r="CR2">
        <v>35</v>
      </c>
      <c r="CS2">
        <v>70</v>
      </c>
      <c r="CT2">
        <v>140</v>
      </c>
      <c r="CU2">
        <v>170</v>
      </c>
      <c r="CV2">
        <v>175</v>
      </c>
      <c r="CW2">
        <v>180</v>
      </c>
      <c r="CX2">
        <v>185</v>
      </c>
      <c r="CY2">
        <v>190</v>
      </c>
      <c r="CZ2">
        <v>195</v>
      </c>
      <c r="DA2">
        <v>200</v>
      </c>
      <c r="DB2">
        <v>205</v>
      </c>
      <c r="DC2">
        <v>210</v>
      </c>
      <c r="DD2">
        <v>215</v>
      </c>
      <c r="DE2">
        <v>255</v>
      </c>
    </row>
    <row r="4" spans="1:109" x14ac:dyDescent="0.25">
      <c r="A4" t="s">
        <v>110</v>
      </c>
      <c r="B4" t="str">
        <f>A2</f>
        <v>2015-10-21T03:58:21.198000</v>
      </c>
    </row>
    <row r="5" spans="1:109" x14ac:dyDescent="0.25">
      <c r="A5" t="s">
        <v>111</v>
      </c>
      <c r="B5">
        <f>CO2</f>
        <v>18.6997</v>
      </c>
    </row>
    <row r="6" spans="1:109" x14ac:dyDescent="0.25">
      <c r="A6" t="s">
        <v>112</v>
      </c>
      <c r="B6">
        <f>CP2</f>
        <v>18.248850000000001</v>
      </c>
    </row>
    <row r="7" spans="1:109" x14ac:dyDescent="0.25">
      <c r="A7" t="s">
        <v>1</v>
      </c>
      <c r="B7">
        <f>B2</f>
        <v>818</v>
      </c>
    </row>
    <row r="8" spans="1:109" x14ac:dyDescent="0.25">
      <c r="A8" t="s">
        <v>113</v>
      </c>
      <c r="B8" s="1">
        <f>MAX(E11:E40)</f>
        <v>3.1374787178159993</v>
      </c>
    </row>
    <row r="10" spans="1:109" x14ac:dyDescent="0.25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</row>
    <row r="11" spans="1:109" x14ac:dyDescent="0.25">
      <c r="A11">
        <v>1</v>
      </c>
      <c r="B11" s="1">
        <f>C2</f>
        <v>7.5136700000000003</v>
      </c>
      <c r="C11" s="1">
        <f>AG2</f>
        <v>9.2081800000000005</v>
      </c>
      <c r="D11" s="1">
        <f>BK2</f>
        <v>2.6414200000000001</v>
      </c>
      <c r="E11" s="1">
        <f>C11*B11/1000</f>
        <v>6.918722582060001E-2</v>
      </c>
      <c r="F11">
        <f>CQ2</f>
        <v>0</v>
      </c>
    </row>
    <row r="12" spans="1:109" x14ac:dyDescent="0.25">
      <c r="A12">
        <v>2</v>
      </c>
      <c r="B12" s="1">
        <f>D2</f>
        <v>65.965909999999994</v>
      </c>
      <c r="C12" s="1">
        <f>AH2</f>
        <v>9.1490399999999994</v>
      </c>
      <c r="D12" s="1">
        <f>BL2</f>
        <v>2.6414200000000001</v>
      </c>
      <c r="E12" s="1">
        <f t="shared" ref="E12:E40" si="0">C12*B12/1000</f>
        <v>0.60352474922639987</v>
      </c>
      <c r="F12">
        <f>CR2</f>
        <v>35</v>
      </c>
    </row>
    <row r="13" spans="1:109" x14ac:dyDescent="0.25">
      <c r="A13">
        <v>3</v>
      </c>
      <c r="B13" s="1">
        <f>E2</f>
        <v>134.16019</v>
      </c>
      <c r="C13" s="1">
        <f>AI2</f>
        <v>9.0405999999999995</v>
      </c>
      <c r="D13" s="1">
        <f>BM2</f>
        <v>2.6382099999999999</v>
      </c>
      <c r="E13" s="1">
        <f t="shared" si="0"/>
        <v>1.212888613714</v>
      </c>
      <c r="F13">
        <f>CS2</f>
        <v>70</v>
      </c>
    </row>
    <row r="14" spans="1:109" x14ac:dyDescent="0.25">
      <c r="A14">
        <v>4</v>
      </c>
      <c r="B14" s="1">
        <f>F2</f>
        <v>271.52294999999998</v>
      </c>
      <c r="C14" s="1">
        <f>AJ2</f>
        <v>8.7547200000000007</v>
      </c>
      <c r="D14" s="1">
        <f>BN2</f>
        <v>2.6446200000000002</v>
      </c>
      <c r="E14" s="1">
        <f t="shared" si="0"/>
        <v>2.3771074008239998</v>
      </c>
      <c r="F14">
        <f>CT2</f>
        <v>140</v>
      </c>
    </row>
    <row r="15" spans="1:109" x14ac:dyDescent="0.25">
      <c r="A15">
        <v>5</v>
      </c>
      <c r="B15" s="1">
        <f>G2</f>
        <v>331.43650000000002</v>
      </c>
      <c r="C15" s="1">
        <f>AK2</f>
        <v>8.5279799999999994</v>
      </c>
      <c r="D15" s="1">
        <f>BO2</f>
        <v>2.6478299999999999</v>
      </c>
      <c r="E15" s="1">
        <f t="shared" si="0"/>
        <v>2.8264838432699997</v>
      </c>
      <c r="F15">
        <f>CU2</f>
        <v>170</v>
      </c>
    </row>
    <row r="16" spans="1:109" x14ac:dyDescent="0.25">
      <c r="A16">
        <v>6</v>
      </c>
      <c r="B16" s="1">
        <f>H2</f>
        <v>341.66564</v>
      </c>
      <c r="C16" s="1">
        <f>AL2</f>
        <v>8.4392600000000009</v>
      </c>
      <c r="D16" s="1">
        <f>BP2</f>
        <v>2.6478299999999999</v>
      </c>
      <c r="E16" s="1">
        <f t="shared" si="0"/>
        <v>2.8834051690264006</v>
      </c>
      <c r="F16">
        <f>CV2</f>
        <v>175</v>
      </c>
    </row>
    <row r="17" spans="1:6" x14ac:dyDescent="0.25">
      <c r="A17">
        <v>7</v>
      </c>
      <c r="B17" s="1">
        <f>I2</f>
        <v>350.43347999999997</v>
      </c>
      <c r="C17" s="1">
        <f>AM2</f>
        <v>8.37026</v>
      </c>
      <c r="D17" s="1">
        <f>BQ2</f>
        <v>2.6510400000000001</v>
      </c>
      <c r="E17" s="1">
        <f t="shared" si="0"/>
        <v>2.9332193403048001</v>
      </c>
      <c r="F17">
        <f>CW2</f>
        <v>180</v>
      </c>
    </row>
    <row r="18" spans="1:6" x14ac:dyDescent="0.25">
      <c r="A18">
        <v>8</v>
      </c>
      <c r="B18" s="1">
        <f>J2</f>
        <v>361.63682</v>
      </c>
      <c r="C18" s="1">
        <f>AN2</f>
        <v>8.3505400000000005</v>
      </c>
      <c r="D18" s="1">
        <f>BR2</f>
        <v>2.6510400000000001</v>
      </c>
      <c r="E18" s="1">
        <f t="shared" si="0"/>
        <v>3.0198627308828003</v>
      </c>
      <c r="F18">
        <f>CX2</f>
        <v>185</v>
      </c>
    </row>
    <row r="19" spans="1:6" x14ac:dyDescent="0.25">
      <c r="A19">
        <v>9</v>
      </c>
      <c r="B19" s="1">
        <f>K2</f>
        <v>371.37885999999997</v>
      </c>
      <c r="C19" s="1">
        <f>AO2</f>
        <v>8.2913899999999998</v>
      </c>
      <c r="D19" s="1">
        <f>BS2</f>
        <v>2.6542500000000002</v>
      </c>
      <c r="E19" s="1">
        <f t="shared" si="0"/>
        <v>3.0792469660153996</v>
      </c>
      <c r="F19">
        <f>CY2</f>
        <v>190</v>
      </c>
    </row>
    <row r="20" spans="1:6" x14ac:dyDescent="0.25">
      <c r="A20">
        <v>10</v>
      </c>
      <c r="B20" s="1">
        <f>L2</f>
        <v>381.12090000000001</v>
      </c>
      <c r="C20" s="1">
        <f>AP2</f>
        <v>8.2125299999999992</v>
      </c>
      <c r="D20" s="1">
        <f>BT2</f>
        <v>2.6542500000000002</v>
      </c>
      <c r="E20" s="1">
        <f t="shared" si="0"/>
        <v>3.1299668248770001</v>
      </c>
      <c r="F20">
        <f>CZ2</f>
        <v>195</v>
      </c>
    </row>
    <row r="21" spans="1:6" x14ac:dyDescent="0.25">
      <c r="A21">
        <v>11</v>
      </c>
      <c r="B21" s="1">
        <f>M2</f>
        <v>391.35005000000001</v>
      </c>
      <c r="C21" s="1">
        <f>AQ2</f>
        <v>7.7787800000000002</v>
      </c>
      <c r="D21" s="1">
        <f>BU2</f>
        <v>2.6510400000000001</v>
      </c>
      <c r="E21" s="1">
        <f t="shared" si="0"/>
        <v>3.0442259419390001</v>
      </c>
      <c r="F21">
        <f>DA2</f>
        <v>200</v>
      </c>
    </row>
    <row r="22" spans="1:6" x14ac:dyDescent="0.25">
      <c r="A22">
        <v>12</v>
      </c>
      <c r="B22" s="1">
        <f>N2</f>
        <v>403.04048999999998</v>
      </c>
      <c r="C22" s="1">
        <f>AR2</f>
        <v>7.069</v>
      </c>
      <c r="D22" s="1">
        <f>BV2</f>
        <v>2.6574599999999999</v>
      </c>
      <c r="E22" s="1">
        <f t="shared" si="0"/>
        <v>2.8490932238099997</v>
      </c>
      <c r="F22">
        <f>DB2</f>
        <v>205</v>
      </c>
    </row>
    <row r="23" spans="1:6" x14ac:dyDescent="0.25">
      <c r="A23">
        <v>13</v>
      </c>
      <c r="B23" s="1">
        <f>O2</f>
        <v>417.65355</v>
      </c>
      <c r="C23" s="1">
        <f>AS2</f>
        <v>6.12263</v>
      </c>
      <c r="D23" s="1">
        <f>BW2</f>
        <v>2.6574599999999999</v>
      </c>
      <c r="E23" s="1">
        <f t="shared" si="0"/>
        <v>2.5571381548364998</v>
      </c>
      <c r="F23">
        <f>DC2</f>
        <v>210</v>
      </c>
    </row>
    <row r="24" spans="1:6" x14ac:dyDescent="0.25">
      <c r="A24">
        <v>14</v>
      </c>
      <c r="B24" s="1">
        <f>P2</f>
        <v>441.03444999999999</v>
      </c>
      <c r="C24" s="1">
        <f>AT2</f>
        <v>0.14868000000000001</v>
      </c>
      <c r="D24" s="1">
        <f>BX2</f>
        <v>2.6606700000000001</v>
      </c>
      <c r="E24" s="1">
        <f t="shared" si="0"/>
        <v>6.5573002025999999E-2</v>
      </c>
      <c r="F24">
        <f>DD2</f>
        <v>215</v>
      </c>
    </row>
    <row r="25" spans="1:6" x14ac:dyDescent="0.25">
      <c r="A25">
        <v>15</v>
      </c>
      <c r="B25" s="1">
        <f>Q2</f>
        <v>440.06025</v>
      </c>
      <c r="C25" s="1">
        <f>AU2</f>
        <v>8.9539999999999995E-2</v>
      </c>
      <c r="D25" s="1">
        <f>BY2</f>
        <v>2.6510400000000001</v>
      </c>
      <c r="E25" s="1">
        <f t="shared" si="0"/>
        <v>3.9402994784999999E-2</v>
      </c>
      <c r="F25">
        <f>DE2</f>
        <v>255</v>
      </c>
    </row>
    <row r="26" spans="1:6" x14ac:dyDescent="0.25">
      <c r="A26">
        <v>15</v>
      </c>
      <c r="B26" s="1">
        <f>R2</f>
        <v>441.52154999999999</v>
      </c>
      <c r="C26" s="1">
        <f>AV2</f>
        <v>0.10925</v>
      </c>
      <c r="D26" s="1">
        <f>BZ2</f>
        <v>2.6638799999999998</v>
      </c>
      <c r="E26" s="1">
        <f t="shared" si="0"/>
        <v>4.8236229337499999E-2</v>
      </c>
    </row>
    <row r="27" spans="1:6" x14ac:dyDescent="0.25">
      <c r="A27">
        <v>14</v>
      </c>
      <c r="B27" s="1">
        <f>S2</f>
        <v>441.52154999999999</v>
      </c>
      <c r="C27" s="1">
        <f>AW2</f>
        <v>0.16839999999999999</v>
      </c>
      <c r="D27" s="1">
        <f>CA2</f>
        <v>2.6638799999999998</v>
      </c>
      <c r="E27" s="1">
        <f t="shared" si="0"/>
        <v>7.4352229019999994E-2</v>
      </c>
    </row>
    <row r="28" spans="1:6" x14ac:dyDescent="0.25">
      <c r="A28">
        <v>13</v>
      </c>
      <c r="B28" s="1">
        <f>T2</f>
        <v>418.14066000000003</v>
      </c>
      <c r="C28" s="1">
        <f>AX2</f>
        <v>5.91561</v>
      </c>
      <c r="D28" s="1">
        <f>CB2</f>
        <v>2.66709</v>
      </c>
      <c r="E28" s="1">
        <f t="shared" si="0"/>
        <v>2.4735570697026001</v>
      </c>
    </row>
    <row r="29" spans="1:6" x14ac:dyDescent="0.25">
      <c r="A29">
        <v>12</v>
      </c>
      <c r="B29" s="1">
        <f>U2</f>
        <v>403.04048999999998</v>
      </c>
      <c r="C29" s="1">
        <f>AY2</f>
        <v>6.9507000000000003</v>
      </c>
      <c r="D29" s="1">
        <f>CC2</f>
        <v>2.6638799999999998</v>
      </c>
      <c r="E29" s="1">
        <f t="shared" si="0"/>
        <v>2.8014135338430002</v>
      </c>
    </row>
    <row r="30" spans="1:6" x14ac:dyDescent="0.25">
      <c r="A30">
        <v>11</v>
      </c>
      <c r="B30" s="1">
        <f>V2</f>
        <v>391.35005000000001</v>
      </c>
      <c r="C30" s="1">
        <f>AZ2</f>
        <v>7.7886300000000004</v>
      </c>
      <c r="D30" s="1">
        <f>CD2</f>
        <v>2.6703000000000001</v>
      </c>
      <c r="E30" s="1">
        <f t="shared" si="0"/>
        <v>3.0480807399315002</v>
      </c>
    </row>
    <row r="31" spans="1:6" x14ac:dyDescent="0.25">
      <c r="A31">
        <v>10</v>
      </c>
      <c r="B31" s="1">
        <f>W2</f>
        <v>381.12090000000001</v>
      </c>
      <c r="C31" s="1">
        <f>BA2</f>
        <v>8.2322399999999991</v>
      </c>
      <c r="D31" s="1">
        <f>CE2</f>
        <v>2.6703000000000001</v>
      </c>
      <c r="E31" s="1">
        <f t="shared" si="0"/>
        <v>3.1374787178159993</v>
      </c>
    </row>
    <row r="32" spans="1:6" x14ac:dyDescent="0.25">
      <c r="A32">
        <v>9</v>
      </c>
      <c r="B32" s="1">
        <f>X2</f>
        <v>371.37885999999997</v>
      </c>
      <c r="C32" s="1">
        <f>BB2</f>
        <v>8.3012499999999996</v>
      </c>
      <c r="D32" s="1">
        <f>CF2</f>
        <v>2.6735099999999998</v>
      </c>
      <c r="E32" s="1">
        <f t="shared" si="0"/>
        <v>3.0829087615749997</v>
      </c>
    </row>
    <row r="33" spans="1:5" x14ac:dyDescent="0.25">
      <c r="A33">
        <v>8</v>
      </c>
      <c r="B33" s="1">
        <f>Y2</f>
        <v>360.17552000000001</v>
      </c>
      <c r="C33" s="1">
        <f>BC2</f>
        <v>8.3308199999999992</v>
      </c>
      <c r="D33" s="1">
        <f>CG2</f>
        <v>2.6638799999999998</v>
      </c>
      <c r="E33" s="1">
        <f t="shared" si="0"/>
        <v>3.0005574255263996</v>
      </c>
    </row>
    <row r="34" spans="1:5" x14ac:dyDescent="0.25">
      <c r="A34">
        <v>7</v>
      </c>
      <c r="B34" s="1">
        <f>Z2</f>
        <v>351.40768000000003</v>
      </c>
      <c r="C34" s="1">
        <f>BD2</f>
        <v>8.4096899999999994</v>
      </c>
      <c r="D34" s="1">
        <f>CH2</f>
        <v>2.6735099999999998</v>
      </c>
      <c r="E34" s="1">
        <f t="shared" si="0"/>
        <v>2.9552296524192001</v>
      </c>
    </row>
    <row r="35" spans="1:5" x14ac:dyDescent="0.25">
      <c r="A35">
        <v>6</v>
      </c>
      <c r="B35" s="1">
        <f>AA2</f>
        <v>341.66564</v>
      </c>
      <c r="C35" s="1">
        <f>BE2</f>
        <v>8.4589800000000004</v>
      </c>
      <c r="D35" s="1">
        <f>CI2</f>
        <v>2.6735099999999998</v>
      </c>
      <c r="E35" s="1">
        <f t="shared" si="0"/>
        <v>2.8901428154472</v>
      </c>
    </row>
    <row r="36" spans="1:5" x14ac:dyDescent="0.25">
      <c r="A36">
        <v>5</v>
      </c>
      <c r="B36" s="1">
        <f>AB2</f>
        <v>331.43650000000002</v>
      </c>
      <c r="C36" s="1">
        <f>BF2</f>
        <v>8.5378399999999992</v>
      </c>
      <c r="D36" s="1">
        <f>CJ2</f>
        <v>2.67672</v>
      </c>
      <c r="E36" s="1">
        <f t="shared" si="0"/>
        <v>2.8297518071599996</v>
      </c>
    </row>
    <row r="37" spans="1:5" x14ac:dyDescent="0.25">
      <c r="A37">
        <v>4</v>
      </c>
      <c r="B37" s="1">
        <f>AC2</f>
        <v>270.54874999999998</v>
      </c>
      <c r="C37" s="1">
        <f>BG2</f>
        <v>8.7645800000000005</v>
      </c>
      <c r="D37" s="1">
        <f>CK2</f>
        <v>2.67672</v>
      </c>
      <c r="E37" s="1">
        <f t="shared" si="0"/>
        <v>2.3712461632749999</v>
      </c>
    </row>
    <row r="38" spans="1:5" x14ac:dyDescent="0.25">
      <c r="A38">
        <v>3</v>
      </c>
      <c r="B38" s="1">
        <f>AD2</f>
        <v>134.16019</v>
      </c>
      <c r="C38" s="1">
        <f>BH2</f>
        <v>9.0504599999999993</v>
      </c>
      <c r="D38" s="1">
        <f>CL2</f>
        <v>2.6799200000000001</v>
      </c>
      <c r="E38" s="1">
        <f t="shared" si="0"/>
        <v>1.2142114331873999</v>
      </c>
    </row>
    <row r="39" spans="1:5" x14ac:dyDescent="0.25">
      <c r="A39">
        <v>2</v>
      </c>
      <c r="B39" s="1">
        <f>AE2</f>
        <v>65.965909999999994</v>
      </c>
      <c r="C39" s="1">
        <f>BI2</f>
        <v>9.1490399999999994</v>
      </c>
      <c r="D39" s="1">
        <f>CM2</f>
        <v>2.6799200000000001</v>
      </c>
      <c r="E39" s="1">
        <f t="shared" si="0"/>
        <v>0.60352474922639987</v>
      </c>
    </row>
    <row r="40" spans="1:5" x14ac:dyDescent="0.25">
      <c r="A40">
        <v>1</v>
      </c>
      <c r="B40" s="1">
        <f>AF2</f>
        <v>8.0007699999999993</v>
      </c>
      <c r="C40" s="1">
        <f>BJ2</f>
        <v>9.2081800000000005</v>
      </c>
      <c r="D40" s="1">
        <f>CN2</f>
        <v>2.6799200000000001</v>
      </c>
      <c r="E40" s="1">
        <f t="shared" si="0"/>
        <v>7.3672530298599992E-2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0"/>
  <sheetViews>
    <sheetView zoomScale="85" zoomScaleNormal="85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RowHeight="15" x14ac:dyDescent="0.25"/>
  <cols>
    <col min="1" max="1" width="25.7109375" bestFit="1" customWidth="1"/>
    <col min="2" max="2" width="25.7109375" customWidth="1"/>
    <col min="3" max="3" width="26" customWidth="1"/>
    <col min="4" max="4" width="17.42578125" customWidth="1"/>
    <col min="5" max="5" width="14.85546875" customWidth="1"/>
    <col min="6" max="6" width="11.7109375" customWidth="1"/>
    <col min="93" max="93" width="9.7109375" bestFit="1" customWidth="1"/>
    <col min="94" max="94" width="10.5703125" bestFit="1" customWidth="1"/>
  </cols>
  <sheetData>
    <row r="1" spans="1:10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t="s">
        <v>120</v>
      </c>
      <c r="B2">
        <v>820</v>
      </c>
      <c r="C2">
        <v>16.281510000000001</v>
      </c>
      <c r="D2">
        <v>66.940110000000004</v>
      </c>
      <c r="E2">
        <v>134.16019</v>
      </c>
      <c r="F2">
        <v>272.01006000000001</v>
      </c>
      <c r="G2">
        <v>331.43650000000002</v>
      </c>
      <c r="H2">
        <v>341.66564</v>
      </c>
      <c r="I2">
        <v>350.43347999999997</v>
      </c>
      <c r="J2">
        <v>360.17552000000001</v>
      </c>
      <c r="K2">
        <v>368.94335000000001</v>
      </c>
      <c r="L2">
        <v>377.22408999999999</v>
      </c>
      <c r="M2">
        <v>383.55641000000003</v>
      </c>
      <c r="N2">
        <v>390.86293999999998</v>
      </c>
      <c r="O2">
        <v>394.27265999999997</v>
      </c>
      <c r="P2">
        <v>395.24686000000003</v>
      </c>
      <c r="Q2">
        <v>395.24686000000003</v>
      </c>
      <c r="R2">
        <v>395.73396000000002</v>
      </c>
      <c r="S2">
        <v>395.73396000000002</v>
      </c>
      <c r="T2">
        <v>394.27265999999997</v>
      </c>
      <c r="U2">
        <v>391.35005000000001</v>
      </c>
      <c r="V2">
        <v>385.50482</v>
      </c>
      <c r="W2">
        <v>377.71118999999999</v>
      </c>
      <c r="X2">
        <v>369.43045999999998</v>
      </c>
      <c r="Y2">
        <v>360.17552000000001</v>
      </c>
      <c r="Z2">
        <v>351.40768000000003</v>
      </c>
      <c r="AA2">
        <v>341.66564</v>
      </c>
      <c r="AB2">
        <v>331.43650000000002</v>
      </c>
      <c r="AC2">
        <v>270.54874999999998</v>
      </c>
      <c r="AD2">
        <v>135.6215</v>
      </c>
      <c r="AE2">
        <v>67.427220000000005</v>
      </c>
      <c r="AF2">
        <v>16.768609999999999</v>
      </c>
      <c r="AG2">
        <v>9.4546399999999995</v>
      </c>
      <c r="AH2">
        <v>9.3954900000000006</v>
      </c>
      <c r="AI2">
        <v>9.2771899999999992</v>
      </c>
      <c r="AJ2">
        <v>9.0504599999999993</v>
      </c>
      <c r="AK2">
        <v>8.8631600000000006</v>
      </c>
      <c r="AL2">
        <v>8.8040099999999999</v>
      </c>
      <c r="AM2">
        <v>8.7251399999999997</v>
      </c>
      <c r="AN2">
        <v>8.7251399999999997</v>
      </c>
      <c r="AO2">
        <v>8.6857100000000003</v>
      </c>
      <c r="AP2">
        <v>8.6364199999999993</v>
      </c>
      <c r="AQ2">
        <v>8.4096899999999994</v>
      </c>
      <c r="AR2">
        <v>8.0153700000000008</v>
      </c>
      <c r="AS2">
        <v>7.7393400000000003</v>
      </c>
      <c r="AT2">
        <v>7.5914700000000002</v>
      </c>
      <c r="AU2">
        <v>7.58162</v>
      </c>
      <c r="AV2">
        <v>7.5914700000000002</v>
      </c>
      <c r="AW2">
        <v>7.6013299999999999</v>
      </c>
      <c r="AX2">
        <v>7.69991</v>
      </c>
      <c r="AY2">
        <v>7.9759399999999996</v>
      </c>
      <c r="AZ2">
        <v>8.4195499999999992</v>
      </c>
      <c r="BA2">
        <v>8.6758500000000005</v>
      </c>
      <c r="BB2">
        <v>8.7152899999999995</v>
      </c>
      <c r="BC2">
        <v>8.7251399999999997</v>
      </c>
      <c r="BD2">
        <v>8.7941500000000001</v>
      </c>
      <c r="BE2">
        <v>8.8434399999999993</v>
      </c>
      <c r="BF2">
        <v>8.8927300000000002</v>
      </c>
      <c r="BG2">
        <v>9.0800300000000007</v>
      </c>
      <c r="BH2">
        <v>9.3166200000000003</v>
      </c>
      <c r="BI2">
        <v>9.4152000000000005</v>
      </c>
      <c r="BJ2">
        <v>9.4644899999999996</v>
      </c>
      <c r="BK2">
        <v>2.6478299999999999</v>
      </c>
      <c r="BL2">
        <v>2.6510400000000001</v>
      </c>
      <c r="BM2">
        <v>2.6510400000000001</v>
      </c>
      <c r="BN2">
        <v>2.6606700000000001</v>
      </c>
      <c r="BO2">
        <v>2.6638799999999998</v>
      </c>
      <c r="BP2">
        <v>2.6703000000000001</v>
      </c>
      <c r="BQ2">
        <v>2.6638799999999998</v>
      </c>
      <c r="BR2">
        <v>2.6799200000000001</v>
      </c>
      <c r="BS2">
        <v>2.6831299999999998</v>
      </c>
      <c r="BT2">
        <v>2.6895500000000001</v>
      </c>
      <c r="BU2">
        <v>2.6895500000000001</v>
      </c>
      <c r="BV2">
        <v>2.69597</v>
      </c>
      <c r="BW2">
        <v>2.6991800000000001</v>
      </c>
      <c r="BX2">
        <v>2.7056</v>
      </c>
      <c r="BY2">
        <v>2.7023899999999998</v>
      </c>
      <c r="BZ2">
        <v>2.7120099999999998</v>
      </c>
      <c r="CA2">
        <v>2.71522</v>
      </c>
      <c r="CB2">
        <v>2.7216399999999998</v>
      </c>
      <c r="CC2">
        <v>2.71522</v>
      </c>
      <c r="CD2">
        <v>2.7280600000000002</v>
      </c>
      <c r="CE2">
        <v>2.7280600000000002</v>
      </c>
      <c r="CF2">
        <v>2.7312699999999999</v>
      </c>
      <c r="CG2">
        <v>2.7280600000000002</v>
      </c>
      <c r="CH2">
        <v>2.7376900000000002</v>
      </c>
      <c r="CI2">
        <v>2.7408999999999999</v>
      </c>
      <c r="CJ2">
        <v>2.7441</v>
      </c>
      <c r="CK2">
        <v>2.7408999999999999</v>
      </c>
      <c r="CL2">
        <v>2.7473100000000001</v>
      </c>
      <c r="CM2">
        <v>2.7505199999999999</v>
      </c>
      <c r="CN2">
        <v>2.75373</v>
      </c>
      <c r="CO2">
        <v>19.601400000000002</v>
      </c>
      <c r="CP2">
        <v>19.601400000000002</v>
      </c>
      <c r="CQ2">
        <v>0</v>
      </c>
      <c r="CR2">
        <v>35</v>
      </c>
      <c r="CS2">
        <v>70</v>
      </c>
      <c r="CT2">
        <v>140</v>
      </c>
      <c r="CU2">
        <v>170</v>
      </c>
      <c r="CV2">
        <v>175</v>
      </c>
      <c r="CW2">
        <v>180</v>
      </c>
      <c r="CX2">
        <v>185</v>
      </c>
      <c r="CY2">
        <v>190</v>
      </c>
      <c r="CZ2">
        <v>195</v>
      </c>
      <c r="DA2">
        <v>200</v>
      </c>
      <c r="DB2">
        <v>205</v>
      </c>
      <c r="DC2">
        <v>210</v>
      </c>
      <c r="DD2">
        <v>215</v>
      </c>
      <c r="DE2">
        <v>255</v>
      </c>
    </row>
    <row r="4" spans="1:109" x14ac:dyDescent="0.25">
      <c r="A4" t="s">
        <v>110</v>
      </c>
      <c r="B4" t="str">
        <f>A2</f>
        <v>2015-10-29T02:46:05.505000</v>
      </c>
    </row>
    <row r="5" spans="1:109" x14ac:dyDescent="0.25">
      <c r="A5" t="s">
        <v>111</v>
      </c>
      <c r="B5">
        <f>CO2</f>
        <v>19.601400000000002</v>
      </c>
    </row>
    <row r="6" spans="1:109" x14ac:dyDescent="0.25">
      <c r="A6" t="s">
        <v>112</v>
      </c>
      <c r="B6">
        <f>CP2</f>
        <v>19.601400000000002</v>
      </c>
    </row>
    <row r="7" spans="1:109" x14ac:dyDescent="0.25">
      <c r="A7" t="s">
        <v>1</v>
      </c>
      <c r="B7">
        <f>B2</f>
        <v>820</v>
      </c>
    </row>
    <row r="8" spans="1:109" x14ac:dyDescent="0.25">
      <c r="A8" t="s">
        <v>113</v>
      </c>
      <c r="B8" s="1">
        <f>MAX(E11:E40)</f>
        <v>3.2769656277614998</v>
      </c>
    </row>
    <row r="10" spans="1:109" x14ac:dyDescent="0.25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</row>
    <row r="11" spans="1:109" x14ac:dyDescent="0.25">
      <c r="A11">
        <v>1</v>
      </c>
      <c r="B11" s="1">
        <f>C2</f>
        <v>16.281510000000001</v>
      </c>
      <c r="C11" s="1">
        <f>AG2</f>
        <v>9.4546399999999995</v>
      </c>
      <c r="D11" s="1">
        <f>BK2</f>
        <v>2.6478299999999999</v>
      </c>
      <c r="E11" s="1">
        <f>C11*B11/1000</f>
        <v>0.1539358157064</v>
      </c>
      <c r="F11">
        <f>CQ2</f>
        <v>0</v>
      </c>
    </row>
    <row r="12" spans="1:109" x14ac:dyDescent="0.25">
      <c r="A12">
        <v>2</v>
      </c>
      <c r="B12" s="1">
        <f>D2</f>
        <v>66.940110000000004</v>
      </c>
      <c r="C12" s="1">
        <f>AH2</f>
        <v>9.3954900000000006</v>
      </c>
      <c r="D12" s="1">
        <f>BL2</f>
        <v>2.6510400000000001</v>
      </c>
      <c r="E12" s="1">
        <f t="shared" ref="E12:E40" si="0">C12*B12/1000</f>
        <v>0.62893513410390001</v>
      </c>
      <c r="F12">
        <f>CR2</f>
        <v>35</v>
      </c>
    </row>
    <row r="13" spans="1:109" x14ac:dyDescent="0.25">
      <c r="A13">
        <v>3</v>
      </c>
      <c r="B13" s="1">
        <f>E2</f>
        <v>134.16019</v>
      </c>
      <c r="C13" s="1">
        <f>AI2</f>
        <v>9.2771899999999992</v>
      </c>
      <c r="D13" s="1">
        <f>BM2</f>
        <v>2.6510400000000001</v>
      </c>
      <c r="E13" s="1">
        <f t="shared" si="0"/>
        <v>1.2446295730660999</v>
      </c>
      <c r="F13">
        <f>CS2</f>
        <v>70</v>
      </c>
    </row>
    <row r="14" spans="1:109" x14ac:dyDescent="0.25">
      <c r="A14">
        <v>4</v>
      </c>
      <c r="B14" s="1">
        <f>F2</f>
        <v>272.01006000000001</v>
      </c>
      <c r="C14" s="1">
        <f>AJ2</f>
        <v>9.0504599999999993</v>
      </c>
      <c r="D14" s="1">
        <f>BN2</f>
        <v>2.6606700000000001</v>
      </c>
      <c r="E14" s="1">
        <f t="shared" si="0"/>
        <v>2.4618161676276</v>
      </c>
      <c r="F14">
        <f>CT2</f>
        <v>140</v>
      </c>
    </row>
    <row r="15" spans="1:109" x14ac:dyDescent="0.25">
      <c r="A15">
        <v>5</v>
      </c>
      <c r="B15" s="1">
        <f>G2</f>
        <v>331.43650000000002</v>
      </c>
      <c r="C15" s="1">
        <f>AK2</f>
        <v>8.8631600000000006</v>
      </c>
      <c r="D15" s="1">
        <f>BO2</f>
        <v>2.6638799999999998</v>
      </c>
      <c r="E15" s="1">
        <f t="shared" si="0"/>
        <v>2.9375747293400005</v>
      </c>
      <c r="F15">
        <f>CU2</f>
        <v>170</v>
      </c>
    </row>
    <row r="16" spans="1:109" x14ac:dyDescent="0.25">
      <c r="A16">
        <v>6</v>
      </c>
      <c r="B16" s="1">
        <f>H2</f>
        <v>341.66564</v>
      </c>
      <c r="C16" s="1">
        <f>AL2</f>
        <v>8.8040099999999999</v>
      </c>
      <c r="D16" s="1">
        <f>BP2</f>
        <v>2.6703000000000001</v>
      </c>
      <c r="E16" s="1">
        <f t="shared" si="0"/>
        <v>3.0080277112163998</v>
      </c>
      <c r="F16">
        <f>CV2</f>
        <v>175</v>
      </c>
    </row>
    <row r="17" spans="1:6" x14ac:dyDescent="0.25">
      <c r="A17">
        <v>7</v>
      </c>
      <c r="B17" s="1">
        <f>I2</f>
        <v>350.43347999999997</v>
      </c>
      <c r="C17" s="1">
        <f>AM2</f>
        <v>8.7251399999999997</v>
      </c>
      <c r="D17" s="1">
        <f>BQ2</f>
        <v>2.6638799999999998</v>
      </c>
      <c r="E17" s="1">
        <f t="shared" si="0"/>
        <v>3.0575811736871996</v>
      </c>
      <c r="F17">
        <f>CW2</f>
        <v>180</v>
      </c>
    </row>
    <row r="18" spans="1:6" x14ac:dyDescent="0.25">
      <c r="A18">
        <v>8</v>
      </c>
      <c r="B18" s="1">
        <f>J2</f>
        <v>360.17552000000001</v>
      </c>
      <c r="C18" s="1">
        <f>AN2</f>
        <v>8.7251399999999997</v>
      </c>
      <c r="D18" s="1">
        <f>BR2</f>
        <v>2.6799200000000001</v>
      </c>
      <c r="E18" s="1">
        <f t="shared" si="0"/>
        <v>3.1425818365728002</v>
      </c>
      <c r="F18">
        <f>CX2</f>
        <v>185</v>
      </c>
    </row>
    <row r="19" spans="1:6" x14ac:dyDescent="0.25">
      <c r="A19">
        <v>9</v>
      </c>
      <c r="B19" s="1">
        <f>K2</f>
        <v>368.94335000000001</v>
      </c>
      <c r="C19" s="1">
        <f>AO2</f>
        <v>8.6857100000000003</v>
      </c>
      <c r="D19" s="1">
        <f>BS2</f>
        <v>2.6831299999999998</v>
      </c>
      <c r="E19" s="1">
        <f t="shared" si="0"/>
        <v>3.2045349445285001</v>
      </c>
      <c r="F19">
        <f>CY2</f>
        <v>190</v>
      </c>
    </row>
    <row r="20" spans="1:6" x14ac:dyDescent="0.25">
      <c r="A20">
        <v>10</v>
      </c>
      <c r="B20" s="1">
        <f>L2</f>
        <v>377.22408999999999</v>
      </c>
      <c r="C20" s="1">
        <f>AP2</f>
        <v>8.6364199999999993</v>
      </c>
      <c r="D20" s="1">
        <f>BT2</f>
        <v>2.6895500000000001</v>
      </c>
      <c r="E20" s="1">
        <f t="shared" si="0"/>
        <v>3.2578656753577997</v>
      </c>
      <c r="F20">
        <f>CZ2</f>
        <v>195</v>
      </c>
    </row>
    <row r="21" spans="1:6" x14ac:dyDescent="0.25">
      <c r="A21">
        <v>11</v>
      </c>
      <c r="B21" s="1">
        <f>M2</f>
        <v>383.55641000000003</v>
      </c>
      <c r="C21" s="1">
        <f>AQ2</f>
        <v>8.4096899999999994</v>
      </c>
      <c r="D21" s="1">
        <f>BU2</f>
        <v>2.6895500000000001</v>
      </c>
      <c r="E21" s="1">
        <f t="shared" si="0"/>
        <v>3.2255905056128999</v>
      </c>
      <c r="F21">
        <f>DA2</f>
        <v>200</v>
      </c>
    </row>
    <row r="22" spans="1:6" x14ac:dyDescent="0.25">
      <c r="A22">
        <v>12</v>
      </c>
      <c r="B22" s="1">
        <f>N2</f>
        <v>390.86293999999998</v>
      </c>
      <c r="C22" s="1">
        <f>AR2</f>
        <v>8.0153700000000008</v>
      </c>
      <c r="D22" s="1">
        <f>BV2</f>
        <v>2.69597</v>
      </c>
      <c r="E22" s="1">
        <f t="shared" si="0"/>
        <v>3.1329110833878002</v>
      </c>
      <c r="F22">
        <f>DB2</f>
        <v>205</v>
      </c>
    </row>
    <row r="23" spans="1:6" x14ac:dyDescent="0.25">
      <c r="A23">
        <v>13</v>
      </c>
      <c r="B23" s="1">
        <f>O2</f>
        <v>394.27265999999997</v>
      </c>
      <c r="C23" s="1">
        <f>AS2</f>
        <v>7.7393400000000003</v>
      </c>
      <c r="D23" s="1">
        <f>BW2</f>
        <v>2.6991800000000001</v>
      </c>
      <c r="E23" s="1">
        <f t="shared" si="0"/>
        <v>3.0514101684443999</v>
      </c>
      <c r="F23">
        <f>DC2</f>
        <v>210</v>
      </c>
    </row>
    <row r="24" spans="1:6" x14ac:dyDescent="0.25">
      <c r="A24">
        <v>14</v>
      </c>
      <c r="B24" s="1">
        <f>P2</f>
        <v>395.24686000000003</v>
      </c>
      <c r="C24" s="1">
        <f>AT2</f>
        <v>7.5914700000000002</v>
      </c>
      <c r="D24" s="1">
        <f>BX2</f>
        <v>2.7056</v>
      </c>
      <c r="E24" s="1">
        <f t="shared" si="0"/>
        <v>3.0005046802842004</v>
      </c>
      <c r="F24">
        <f>DD2</f>
        <v>215</v>
      </c>
    </row>
    <row r="25" spans="1:6" x14ac:dyDescent="0.25">
      <c r="A25">
        <v>15</v>
      </c>
      <c r="B25" s="1">
        <f>Q2</f>
        <v>395.24686000000003</v>
      </c>
      <c r="C25" s="1">
        <f>AU2</f>
        <v>7.58162</v>
      </c>
      <c r="D25" s="1">
        <f>BY2</f>
        <v>2.7023899999999998</v>
      </c>
      <c r="E25" s="1">
        <f t="shared" si="0"/>
        <v>2.9966114987132002</v>
      </c>
      <c r="F25">
        <f>DE2</f>
        <v>255</v>
      </c>
    </row>
    <row r="26" spans="1:6" x14ac:dyDescent="0.25">
      <c r="A26">
        <v>15</v>
      </c>
      <c r="B26" s="1">
        <f>R2</f>
        <v>395.73396000000002</v>
      </c>
      <c r="C26" s="1">
        <f>AV2</f>
        <v>7.5914700000000002</v>
      </c>
      <c r="D26" s="1">
        <f>BZ2</f>
        <v>2.7120099999999998</v>
      </c>
      <c r="E26" s="1">
        <f t="shared" si="0"/>
        <v>3.0042024853211999</v>
      </c>
    </row>
    <row r="27" spans="1:6" x14ac:dyDescent="0.25">
      <c r="A27">
        <v>14</v>
      </c>
      <c r="B27" s="1">
        <f>S2</f>
        <v>395.73396000000002</v>
      </c>
      <c r="C27" s="1">
        <f>AW2</f>
        <v>7.6013299999999999</v>
      </c>
      <c r="D27" s="1">
        <f>CA2</f>
        <v>2.71522</v>
      </c>
      <c r="E27" s="1">
        <f t="shared" si="0"/>
        <v>3.0081044221668005</v>
      </c>
    </row>
    <row r="28" spans="1:6" x14ac:dyDescent="0.25">
      <c r="A28">
        <v>13</v>
      </c>
      <c r="B28" s="1">
        <f>T2</f>
        <v>394.27265999999997</v>
      </c>
      <c r="C28" s="1">
        <f>AX2</f>
        <v>7.69991</v>
      </c>
      <c r="D28" s="1">
        <f>CB2</f>
        <v>2.7216399999999998</v>
      </c>
      <c r="E28" s="1">
        <f t="shared" si="0"/>
        <v>3.0358639974605999</v>
      </c>
    </row>
    <row r="29" spans="1:6" x14ac:dyDescent="0.25">
      <c r="A29">
        <v>12</v>
      </c>
      <c r="B29" s="1">
        <f>U2</f>
        <v>391.35005000000001</v>
      </c>
      <c r="C29" s="1">
        <f>AY2</f>
        <v>7.9759399999999996</v>
      </c>
      <c r="D29" s="1">
        <f>CC2</f>
        <v>2.71522</v>
      </c>
      <c r="E29" s="1">
        <f t="shared" si="0"/>
        <v>3.1213845177969999</v>
      </c>
    </row>
    <row r="30" spans="1:6" x14ac:dyDescent="0.25">
      <c r="A30">
        <v>11</v>
      </c>
      <c r="B30" s="1">
        <f>V2</f>
        <v>385.50482</v>
      </c>
      <c r="C30" s="1">
        <f>AZ2</f>
        <v>8.4195499999999992</v>
      </c>
      <c r="D30" s="1">
        <f>CD2</f>
        <v>2.7280600000000002</v>
      </c>
      <c r="E30" s="1">
        <f t="shared" si="0"/>
        <v>3.2457771072309995</v>
      </c>
    </row>
    <row r="31" spans="1:6" x14ac:dyDescent="0.25">
      <c r="A31">
        <v>10</v>
      </c>
      <c r="B31" s="1">
        <f>W2</f>
        <v>377.71118999999999</v>
      </c>
      <c r="C31" s="1">
        <f>BA2</f>
        <v>8.6758500000000005</v>
      </c>
      <c r="D31" s="1">
        <f>CE2</f>
        <v>2.7280600000000002</v>
      </c>
      <c r="E31" s="1">
        <f t="shared" si="0"/>
        <v>3.2769656277614998</v>
      </c>
    </row>
    <row r="32" spans="1:6" x14ac:dyDescent="0.25">
      <c r="A32">
        <v>9</v>
      </c>
      <c r="B32" s="1">
        <f>X2</f>
        <v>369.43045999999998</v>
      </c>
      <c r="C32" s="1">
        <f>BB2</f>
        <v>8.7152899999999995</v>
      </c>
      <c r="D32" s="1">
        <f>CF2</f>
        <v>2.7312699999999999</v>
      </c>
      <c r="E32" s="1">
        <f t="shared" si="0"/>
        <v>3.2196935937333997</v>
      </c>
    </row>
    <row r="33" spans="1:5" x14ac:dyDescent="0.25">
      <c r="A33">
        <v>8</v>
      </c>
      <c r="B33" s="1">
        <f>Y2</f>
        <v>360.17552000000001</v>
      </c>
      <c r="C33" s="1">
        <f>BC2</f>
        <v>8.7251399999999997</v>
      </c>
      <c r="D33" s="1">
        <f>CG2</f>
        <v>2.7280600000000002</v>
      </c>
      <c r="E33" s="1">
        <f t="shared" si="0"/>
        <v>3.1425818365728002</v>
      </c>
    </row>
    <row r="34" spans="1:5" x14ac:dyDescent="0.25">
      <c r="A34">
        <v>7</v>
      </c>
      <c r="B34" s="1">
        <f>Z2</f>
        <v>351.40768000000003</v>
      </c>
      <c r="C34" s="1">
        <f>BD2</f>
        <v>8.7941500000000001</v>
      </c>
      <c r="D34" s="1">
        <f>CH2</f>
        <v>2.7376900000000002</v>
      </c>
      <c r="E34" s="1">
        <f t="shared" si="0"/>
        <v>3.0903318490720002</v>
      </c>
    </row>
    <row r="35" spans="1:5" x14ac:dyDescent="0.25">
      <c r="A35">
        <v>6</v>
      </c>
      <c r="B35" s="1">
        <f>AA2</f>
        <v>341.66564</v>
      </c>
      <c r="C35" s="1">
        <f>BE2</f>
        <v>8.8434399999999993</v>
      </c>
      <c r="D35" s="1">
        <f>CI2</f>
        <v>2.7408999999999999</v>
      </c>
      <c r="E35" s="1">
        <f t="shared" si="0"/>
        <v>3.0214995874015997</v>
      </c>
    </row>
    <row r="36" spans="1:5" x14ac:dyDescent="0.25">
      <c r="A36">
        <v>5</v>
      </c>
      <c r="B36" s="1">
        <f>AB2</f>
        <v>331.43650000000002</v>
      </c>
      <c r="C36" s="1">
        <f>BF2</f>
        <v>8.8927300000000002</v>
      </c>
      <c r="D36" s="1">
        <f>CJ2</f>
        <v>2.7441</v>
      </c>
      <c r="E36" s="1">
        <f t="shared" si="0"/>
        <v>2.9473753066450006</v>
      </c>
    </row>
    <row r="37" spans="1:5" x14ac:dyDescent="0.25">
      <c r="A37">
        <v>4</v>
      </c>
      <c r="B37" s="1">
        <f>AC2</f>
        <v>270.54874999999998</v>
      </c>
      <c r="C37" s="1">
        <f>BG2</f>
        <v>9.0800300000000007</v>
      </c>
      <c r="D37" s="1">
        <f>CK2</f>
        <v>2.7408999999999999</v>
      </c>
      <c r="E37" s="1">
        <f t="shared" si="0"/>
        <v>2.4565907664625</v>
      </c>
    </row>
    <row r="38" spans="1:5" x14ac:dyDescent="0.25">
      <c r="A38">
        <v>3</v>
      </c>
      <c r="B38" s="1">
        <f>AD2</f>
        <v>135.6215</v>
      </c>
      <c r="C38" s="1">
        <f>BH2</f>
        <v>9.3166200000000003</v>
      </c>
      <c r="D38" s="1">
        <f>CL2</f>
        <v>2.7473100000000001</v>
      </c>
      <c r="E38" s="1">
        <f t="shared" si="0"/>
        <v>1.26353397933</v>
      </c>
    </row>
    <row r="39" spans="1:5" x14ac:dyDescent="0.25">
      <c r="A39">
        <v>2</v>
      </c>
      <c r="B39" s="1">
        <f>AE2</f>
        <v>67.427220000000005</v>
      </c>
      <c r="C39" s="1">
        <f>BI2</f>
        <v>9.4152000000000005</v>
      </c>
      <c r="D39" s="1">
        <f>CM2</f>
        <v>2.7505199999999999</v>
      </c>
      <c r="E39" s="1">
        <f t="shared" si="0"/>
        <v>0.63484076174400017</v>
      </c>
    </row>
    <row r="40" spans="1:5" x14ac:dyDescent="0.25">
      <c r="A40">
        <v>1</v>
      </c>
      <c r="B40" s="1">
        <f>AF2</f>
        <v>16.768609999999999</v>
      </c>
      <c r="C40" s="1">
        <f>BJ2</f>
        <v>9.4644899999999996</v>
      </c>
      <c r="D40" s="1">
        <f>CN2</f>
        <v>2.75373</v>
      </c>
      <c r="E40" s="1">
        <f t="shared" si="0"/>
        <v>0.15870634165889999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0"/>
  <sheetViews>
    <sheetView zoomScale="85" zoomScaleNormal="85" workbookViewId="0">
      <pane xSplit="6" ySplit="2" topLeftCell="G3" activePane="bottomRight" state="frozen"/>
      <selection pane="topRight" activeCell="F1" sqref="F1"/>
      <selection pane="bottomLeft" activeCell="A3" sqref="A3"/>
      <selection pane="bottomRight" activeCell="G3" sqref="G3"/>
    </sheetView>
  </sheetViews>
  <sheetFormatPr defaultRowHeight="15" x14ac:dyDescent="0.25"/>
  <cols>
    <col min="1" max="1" width="25.7109375" bestFit="1" customWidth="1"/>
    <col min="2" max="2" width="25.7109375" customWidth="1"/>
    <col min="3" max="3" width="26" customWidth="1"/>
    <col min="4" max="4" width="17.42578125" customWidth="1"/>
    <col min="5" max="5" width="14.85546875" customWidth="1"/>
    <col min="6" max="6" width="11.7109375" customWidth="1"/>
    <col min="93" max="93" width="9.7109375" bestFit="1" customWidth="1"/>
    <col min="94" max="94" width="10.5703125" bestFit="1" customWidth="1"/>
  </cols>
  <sheetData>
    <row r="1" spans="1:10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</row>
    <row r="2" spans="1:109" x14ac:dyDescent="0.25">
      <c r="A2" t="s">
        <v>109</v>
      </c>
      <c r="B2">
        <v>820</v>
      </c>
      <c r="C2">
        <v>5.0781599999999996</v>
      </c>
      <c r="D2">
        <v>66.940110000000004</v>
      </c>
      <c r="E2">
        <v>134.16019</v>
      </c>
      <c r="F2">
        <v>272.01006000000001</v>
      </c>
      <c r="G2">
        <v>331.92360000000002</v>
      </c>
      <c r="H2">
        <v>342.15273999999999</v>
      </c>
      <c r="I2">
        <v>350.43347999999997</v>
      </c>
      <c r="J2">
        <v>360.17552000000001</v>
      </c>
      <c r="K2">
        <v>368.94335000000001</v>
      </c>
      <c r="L2">
        <v>376.73698999999999</v>
      </c>
      <c r="M2">
        <v>383.55641000000003</v>
      </c>
      <c r="N2">
        <v>387.45323000000002</v>
      </c>
      <c r="O2">
        <v>387.94033000000002</v>
      </c>
      <c r="P2">
        <v>388.42743000000002</v>
      </c>
      <c r="Q2">
        <v>387.45323000000002</v>
      </c>
      <c r="R2">
        <v>388.91453999999999</v>
      </c>
      <c r="S2">
        <v>388.42743000000002</v>
      </c>
      <c r="T2">
        <v>388.42743000000002</v>
      </c>
      <c r="U2">
        <v>387.45323000000002</v>
      </c>
      <c r="V2">
        <v>383.55641000000003</v>
      </c>
      <c r="W2">
        <v>376.73698999999999</v>
      </c>
      <c r="X2">
        <v>368.94335000000001</v>
      </c>
      <c r="Y2">
        <v>360.17552000000001</v>
      </c>
      <c r="Z2">
        <v>351.40768000000003</v>
      </c>
      <c r="AA2">
        <v>342.15273999999999</v>
      </c>
      <c r="AB2">
        <v>331.92360000000002</v>
      </c>
      <c r="AC2">
        <v>272.49716000000001</v>
      </c>
      <c r="AD2">
        <v>135.6215</v>
      </c>
      <c r="AE2">
        <v>67.427220000000005</v>
      </c>
      <c r="AF2">
        <v>4.5910599999999997</v>
      </c>
      <c r="AG2">
        <v>10.095409999999999</v>
      </c>
      <c r="AH2">
        <v>10.095409999999999</v>
      </c>
      <c r="AI2">
        <v>10.026400000000001</v>
      </c>
      <c r="AJ2">
        <v>9.7898099999999992</v>
      </c>
      <c r="AK2">
        <v>9.6123600000000007</v>
      </c>
      <c r="AL2">
        <v>9.5827899999999993</v>
      </c>
      <c r="AM2">
        <v>9.5137800000000006</v>
      </c>
      <c r="AN2">
        <v>9.5137800000000006</v>
      </c>
      <c r="AO2">
        <v>9.4743499999999994</v>
      </c>
      <c r="AP2">
        <v>9.3659099999999995</v>
      </c>
      <c r="AQ2">
        <v>8.8828700000000005</v>
      </c>
      <c r="AR2">
        <v>8.48855</v>
      </c>
      <c r="AS2">
        <v>8.3899699999999999</v>
      </c>
      <c r="AT2">
        <v>8.3801100000000002</v>
      </c>
      <c r="AU2">
        <v>8.2913899999999998</v>
      </c>
      <c r="AV2">
        <v>8.3111099999999993</v>
      </c>
      <c r="AW2">
        <v>8.2913899999999998</v>
      </c>
      <c r="AX2">
        <v>8.2913899999999998</v>
      </c>
      <c r="AY2">
        <v>8.4491200000000006</v>
      </c>
      <c r="AZ2">
        <v>8.8730100000000007</v>
      </c>
      <c r="BA2">
        <v>9.3560599999999994</v>
      </c>
      <c r="BB2">
        <v>9.5039200000000008</v>
      </c>
      <c r="BC2">
        <v>9.5137800000000006</v>
      </c>
      <c r="BD2">
        <v>9.5729299999999995</v>
      </c>
      <c r="BE2">
        <v>9.6024999999999991</v>
      </c>
      <c r="BF2">
        <v>9.64194</v>
      </c>
      <c r="BG2">
        <v>9.7898099999999992</v>
      </c>
      <c r="BH2">
        <v>10.03626</v>
      </c>
      <c r="BI2">
        <v>10.095409999999999</v>
      </c>
      <c r="BJ2">
        <v>10.095409999999999</v>
      </c>
      <c r="BK2">
        <v>2.6478299999999999</v>
      </c>
      <c r="BL2">
        <v>2.6510400000000001</v>
      </c>
      <c r="BM2">
        <v>2.6510400000000001</v>
      </c>
      <c r="BN2">
        <v>2.6606700000000001</v>
      </c>
      <c r="BO2">
        <v>2.6638799999999998</v>
      </c>
      <c r="BP2">
        <v>2.6703000000000001</v>
      </c>
      <c r="BQ2">
        <v>2.6638799999999998</v>
      </c>
      <c r="BR2">
        <v>2.6735099999999998</v>
      </c>
      <c r="BS2">
        <v>2.67672</v>
      </c>
      <c r="BT2">
        <v>2.6799200000000001</v>
      </c>
      <c r="BU2">
        <v>2.67672</v>
      </c>
      <c r="BV2">
        <v>2.68634</v>
      </c>
      <c r="BW2">
        <v>2.6895500000000001</v>
      </c>
      <c r="BX2">
        <v>2.6927599999999998</v>
      </c>
      <c r="BY2">
        <v>2.6895500000000001</v>
      </c>
      <c r="BZ2">
        <v>2.69597</v>
      </c>
      <c r="CA2">
        <v>2.6991800000000001</v>
      </c>
      <c r="CB2">
        <v>2.7023899999999998</v>
      </c>
      <c r="CC2">
        <v>2.7023899999999998</v>
      </c>
      <c r="CD2">
        <v>2.7088000000000001</v>
      </c>
      <c r="CE2">
        <v>2.7120099999999998</v>
      </c>
      <c r="CF2">
        <v>2.7120099999999998</v>
      </c>
      <c r="CG2">
        <v>2.71522</v>
      </c>
      <c r="CH2">
        <v>2.7184300000000001</v>
      </c>
      <c r="CI2">
        <v>2.7184300000000001</v>
      </c>
      <c r="CJ2">
        <v>2.7184300000000001</v>
      </c>
      <c r="CK2">
        <v>2.71522</v>
      </c>
      <c r="CL2">
        <v>2.7216399999999998</v>
      </c>
      <c r="CM2">
        <v>2.72485</v>
      </c>
      <c r="CN2">
        <v>2.72485</v>
      </c>
      <c r="CO2">
        <v>-11.056380000000001</v>
      </c>
      <c r="CP2">
        <v>-11.50723</v>
      </c>
      <c r="CQ2">
        <v>0</v>
      </c>
      <c r="CR2">
        <v>35</v>
      </c>
      <c r="CS2">
        <v>70</v>
      </c>
      <c r="CT2">
        <v>140</v>
      </c>
      <c r="CU2">
        <v>170</v>
      </c>
      <c r="CV2">
        <v>175</v>
      </c>
      <c r="CW2">
        <v>180</v>
      </c>
      <c r="CX2">
        <v>185</v>
      </c>
      <c r="CY2">
        <v>190</v>
      </c>
      <c r="CZ2">
        <v>195</v>
      </c>
      <c r="DA2">
        <v>200</v>
      </c>
      <c r="DB2">
        <v>205</v>
      </c>
      <c r="DC2">
        <v>210</v>
      </c>
      <c r="DD2">
        <v>215</v>
      </c>
      <c r="DE2">
        <v>255</v>
      </c>
    </row>
    <row r="4" spans="1:109" x14ac:dyDescent="0.25">
      <c r="A4" t="s">
        <v>110</v>
      </c>
      <c r="B4" t="str">
        <f>A2</f>
        <v>2015-12-11T19:20:33.940000</v>
      </c>
    </row>
    <row r="5" spans="1:109" x14ac:dyDescent="0.25">
      <c r="A5" t="s">
        <v>111</v>
      </c>
      <c r="B5">
        <f>CO2</f>
        <v>-11.056380000000001</v>
      </c>
    </row>
    <row r="6" spans="1:109" x14ac:dyDescent="0.25">
      <c r="A6" t="s">
        <v>112</v>
      </c>
      <c r="B6">
        <f>CP2</f>
        <v>-11.50723</v>
      </c>
    </row>
    <row r="7" spans="1:109" x14ac:dyDescent="0.25">
      <c r="A7" t="s">
        <v>1</v>
      </c>
      <c r="B7">
        <f>B2</f>
        <v>820</v>
      </c>
    </row>
    <row r="8" spans="1:109" x14ac:dyDescent="0.25">
      <c r="A8" t="s">
        <v>113</v>
      </c>
      <c r="B8" s="1">
        <f>MAX(E11:E40)</f>
        <v>3.5284847420109</v>
      </c>
    </row>
    <row r="10" spans="1:109" x14ac:dyDescent="0.25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</row>
    <row r="11" spans="1:109" x14ac:dyDescent="0.25">
      <c r="A11">
        <v>1</v>
      </c>
      <c r="B11" s="1">
        <f>C2</f>
        <v>5.0781599999999996</v>
      </c>
      <c r="C11" s="1">
        <f>AG2</f>
        <v>10.095409999999999</v>
      </c>
      <c r="D11" s="1">
        <f>BK2</f>
        <v>2.6478299999999999</v>
      </c>
      <c r="E11" s="1">
        <f>C11*B11/1000</f>
        <v>5.126610724559999E-2</v>
      </c>
      <c r="F11">
        <f>CQ2</f>
        <v>0</v>
      </c>
    </row>
    <row r="12" spans="1:109" x14ac:dyDescent="0.25">
      <c r="A12">
        <v>2</v>
      </c>
      <c r="B12" s="1">
        <f>D2</f>
        <v>66.940110000000004</v>
      </c>
      <c r="C12" s="1">
        <f>AH2</f>
        <v>10.095409999999999</v>
      </c>
      <c r="D12" s="1">
        <f>BL2</f>
        <v>2.6510400000000001</v>
      </c>
      <c r="E12" s="1">
        <f t="shared" ref="E12:E40" si="0">C12*B12/1000</f>
        <v>0.67578785589510004</v>
      </c>
      <c r="F12">
        <f>CR2</f>
        <v>35</v>
      </c>
    </row>
    <row r="13" spans="1:109" x14ac:dyDescent="0.25">
      <c r="A13">
        <v>3</v>
      </c>
      <c r="B13" s="1">
        <f>E2</f>
        <v>134.16019</v>
      </c>
      <c r="C13" s="1">
        <f>AI2</f>
        <v>10.026400000000001</v>
      </c>
      <c r="D13" s="1">
        <f>BM2</f>
        <v>2.6510400000000001</v>
      </c>
      <c r="E13" s="1">
        <f t="shared" si="0"/>
        <v>1.3451437290160002</v>
      </c>
      <c r="F13">
        <f>CS2</f>
        <v>70</v>
      </c>
    </row>
    <row r="14" spans="1:109" x14ac:dyDescent="0.25">
      <c r="A14">
        <v>4</v>
      </c>
      <c r="B14" s="1">
        <f>F2</f>
        <v>272.01006000000001</v>
      </c>
      <c r="C14" s="1">
        <f>AJ2</f>
        <v>9.7898099999999992</v>
      </c>
      <c r="D14" s="1">
        <f>BN2</f>
        <v>2.6606700000000001</v>
      </c>
      <c r="E14" s="1">
        <f t="shared" si="0"/>
        <v>2.6629268054885995</v>
      </c>
      <c r="F14">
        <f>CT2</f>
        <v>140</v>
      </c>
    </row>
    <row r="15" spans="1:109" x14ac:dyDescent="0.25">
      <c r="A15">
        <v>5</v>
      </c>
      <c r="B15" s="1">
        <f>G2</f>
        <v>331.92360000000002</v>
      </c>
      <c r="C15" s="1">
        <f>AK2</f>
        <v>9.6123600000000007</v>
      </c>
      <c r="D15" s="1">
        <f>BO2</f>
        <v>2.6638799999999998</v>
      </c>
      <c r="E15" s="1">
        <f t="shared" si="0"/>
        <v>3.1905691356960006</v>
      </c>
      <c r="F15">
        <f>CU2</f>
        <v>170</v>
      </c>
    </row>
    <row r="16" spans="1:109" x14ac:dyDescent="0.25">
      <c r="A16">
        <v>6</v>
      </c>
      <c r="B16" s="1">
        <f>H2</f>
        <v>342.15273999999999</v>
      </c>
      <c r="C16" s="1">
        <f>AL2</f>
        <v>9.5827899999999993</v>
      </c>
      <c r="D16" s="1">
        <f>BP2</f>
        <v>2.6703000000000001</v>
      </c>
      <c r="E16" s="1">
        <f t="shared" si="0"/>
        <v>3.2787778553445994</v>
      </c>
      <c r="F16">
        <f>CV2</f>
        <v>175</v>
      </c>
    </row>
    <row r="17" spans="1:6" x14ac:dyDescent="0.25">
      <c r="A17">
        <v>7</v>
      </c>
      <c r="B17" s="1">
        <f>I2</f>
        <v>350.43347999999997</v>
      </c>
      <c r="C17" s="1">
        <f>AM2</f>
        <v>9.5137800000000006</v>
      </c>
      <c r="D17" s="1">
        <f>BQ2</f>
        <v>2.6638799999999998</v>
      </c>
      <c r="E17" s="1">
        <f t="shared" si="0"/>
        <v>3.3339470333543999</v>
      </c>
      <c r="F17">
        <f>CW2</f>
        <v>180</v>
      </c>
    </row>
    <row r="18" spans="1:6" x14ac:dyDescent="0.25">
      <c r="A18">
        <v>8</v>
      </c>
      <c r="B18" s="1">
        <f>J2</f>
        <v>360.17552000000001</v>
      </c>
      <c r="C18" s="1">
        <f>AN2</f>
        <v>9.5137800000000006</v>
      </c>
      <c r="D18" s="1">
        <f>BR2</f>
        <v>2.6735099999999998</v>
      </c>
      <c r="E18" s="1">
        <f t="shared" si="0"/>
        <v>3.4266306586656001</v>
      </c>
      <c r="F18">
        <f>CX2</f>
        <v>185</v>
      </c>
    </row>
    <row r="19" spans="1:6" x14ac:dyDescent="0.25">
      <c r="A19">
        <v>9</v>
      </c>
      <c r="B19" s="1">
        <f>K2</f>
        <v>368.94335000000001</v>
      </c>
      <c r="C19" s="1">
        <f>AO2</f>
        <v>9.4743499999999994</v>
      </c>
      <c r="D19" s="1">
        <f>BS2</f>
        <v>2.67672</v>
      </c>
      <c r="E19" s="1">
        <f t="shared" si="0"/>
        <v>3.4954984280724997</v>
      </c>
      <c r="F19">
        <f>CY2</f>
        <v>190</v>
      </c>
    </row>
    <row r="20" spans="1:6" x14ac:dyDescent="0.25">
      <c r="A20">
        <v>10</v>
      </c>
      <c r="B20" s="1">
        <f>L2</f>
        <v>376.73698999999999</v>
      </c>
      <c r="C20" s="1">
        <f>AP2</f>
        <v>9.3659099999999995</v>
      </c>
      <c r="D20" s="1">
        <f>BT2</f>
        <v>2.6799200000000001</v>
      </c>
      <c r="E20" s="1">
        <f t="shared" si="0"/>
        <v>3.5284847420109</v>
      </c>
      <c r="F20">
        <f>CZ2</f>
        <v>195</v>
      </c>
    </row>
    <row r="21" spans="1:6" x14ac:dyDescent="0.25">
      <c r="A21">
        <v>11</v>
      </c>
      <c r="B21" s="1">
        <f>M2</f>
        <v>383.55641000000003</v>
      </c>
      <c r="C21" s="1">
        <f>AQ2</f>
        <v>8.8828700000000005</v>
      </c>
      <c r="D21" s="1">
        <f>BU2</f>
        <v>2.67672</v>
      </c>
      <c r="E21" s="1">
        <f t="shared" si="0"/>
        <v>3.4070817276967005</v>
      </c>
      <c r="F21">
        <f>DA2</f>
        <v>200</v>
      </c>
    </row>
    <row r="22" spans="1:6" x14ac:dyDescent="0.25">
      <c r="A22">
        <v>12</v>
      </c>
      <c r="B22" s="1">
        <f>N2</f>
        <v>387.45323000000002</v>
      </c>
      <c r="C22" s="1">
        <f>AR2</f>
        <v>8.48855</v>
      </c>
      <c r="D22" s="1">
        <f>BV2</f>
        <v>2.68634</v>
      </c>
      <c r="E22" s="1">
        <f t="shared" si="0"/>
        <v>3.2889161155165003</v>
      </c>
      <c r="F22">
        <f>DB2</f>
        <v>205</v>
      </c>
    </row>
    <row r="23" spans="1:6" x14ac:dyDescent="0.25">
      <c r="A23">
        <v>13</v>
      </c>
      <c r="B23" s="1">
        <f>O2</f>
        <v>387.94033000000002</v>
      </c>
      <c r="C23" s="1">
        <f>AS2</f>
        <v>8.3899699999999999</v>
      </c>
      <c r="D23" s="1">
        <f>BW2</f>
        <v>2.6895500000000001</v>
      </c>
      <c r="E23" s="1">
        <f t="shared" si="0"/>
        <v>3.2548077304901004</v>
      </c>
      <c r="F23">
        <f>DC2</f>
        <v>210</v>
      </c>
    </row>
    <row r="24" spans="1:6" x14ac:dyDescent="0.25">
      <c r="A24">
        <v>14</v>
      </c>
      <c r="B24" s="1">
        <f>P2</f>
        <v>388.42743000000002</v>
      </c>
      <c r="C24" s="1">
        <f>AT2</f>
        <v>8.3801100000000002</v>
      </c>
      <c r="D24" s="1">
        <f>BX2</f>
        <v>2.6927599999999998</v>
      </c>
      <c r="E24" s="1">
        <f t="shared" si="0"/>
        <v>3.2550645904173003</v>
      </c>
      <c r="F24">
        <f>DD2</f>
        <v>215</v>
      </c>
    </row>
    <row r="25" spans="1:6" x14ac:dyDescent="0.25">
      <c r="A25">
        <v>15</v>
      </c>
      <c r="B25" s="1">
        <f>Q2</f>
        <v>387.45323000000002</v>
      </c>
      <c r="C25" s="1">
        <f>AU2</f>
        <v>8.2913899999999998</v>
      </c>
      <c r="D25" s="1">
        <f>BY2</f>
        <v>2.6895500000000001</v>
      </c>
      <c r="E25" s="1">
        <f t="shared" si="0"/>
        <v>3.2125258366897</v>
      </c>
      <c r="F25">
        <f>DE2</f>
        <v>255</v>
      </c>
    </row>
    <row r="26" spans="1:6" x14ac:dyDescent="0.25">
      <c r="A26">
        <v>15</v>
      </c>
      <c r="B26" s="1">
        <f>R2</f>
        <v>388.91453999999999</v>
      </c>
      <c r="C26" s="1">
        <f>AV2</f>
        <v>8.3111099999999993</v>
      </c>
      <c r="D26" s="1">
        <f>BZ2</f>
        <v>2.69597</v>
      </c>
      <c r="E26" s="1">
        <f t="shared" si="0"/>
        <v>3.2323115225393995</v>
      </c>
    </row>
    <row r="27" spans="1:6" x14ac:dyDescent="0.25">
      <c r="A27">
        <v>14</v>
      </c>
      <c r="B27" s="1">
        <f>S2</f>
        <v>388.42743000000002</v>
      </c>
      <c r="C27" s="1">
        <f>AW2</f>
        <v>8.2913899999999998</v>
      </c>
      <c r="D27" s="1">
        <f>CA2</f>
        <v>2.6991800000000001</v>
      </c>
      <c r="E27" s="1">
        <f t="shared" si="0"/>
        <v>3.2206033088277</v>
      </c>
    </row>
    <row r="28" spans="1:6" x14ac:dyDescent="0.25">
      <c r="A28">
        <v>13</v>
      </c>
      <c r="B28" s="1">
        <f>T2</f>
        <v>388.42743000000002</v>
      </c>
      <c r="C28" s="1">
        <f>AX2</f>
        <v>8.2913899999999998</v>
      </c>
      <c r="D28" s="1">
        <f>CB2</f>
        <v>2.7023899999999998</v>
      </c>
      <c r="E28" s="1">
        <f t="shared" si="0"/>
        <v>3.2206033088277</v>
      </c>
    </row>
    <row r="29" spans="1:6" x14ac:dyDescent="0.25">
      <c r="A29">
        <v>12</v>
      </c>
      <c r="B29" s="1">
        <f>U2</f>
        <v>387.45323000000002</v>
      </c>
      <c r="C29" s="1">
        <f>AY2</f>
        <v>8.4491200000000006</v>
      </c>
      <c r="D29" s="1">
        <f>CC2</f>
        <v>2.7023899999999998</v>
      </c>
      <c r="E29" s="1">
        <f t="shared" si="0"/>
        <v>3.2736388346576004</v>
      </c>
    </row>
    <row r="30" spans="1:6" x14ac:dyDescent="0.25">
      <c r="A30">
        <v>11</v>
      </c>
      <c r="B30" s="1">
        <f>V2</f>
        <v>383.55641000000003</v>
      </c>
      <c r="C30" s="1">
        <f>AZ2</f>
        <v>8.8730100000000007</v>
      </c>
      <c r="D30" s="1">
        <f>CD2</f>
        <v>2.7088000000000001</v>
      </c>
      <c r="E30" s="1">
        <f t="shared" si="0"/>
        <v>3.4032998614941006</v>
      </c>
    </row>
    <row r="31" spans="1:6" x14ac:dyDescent="0.25">
      <c r="A31">
        <v>10</v>
      </c>
      <c r="B31" s="1">
        <f>W2</f>
        <v>376.73698999999999</v>
      </c>
      <c r="C31" s="1">
        <f>BA2</f>
        <v>9.3560599999999994</v>
      </c>
      <c r="D31" s="1">
        <f>CE2</f>
        <v>2.7120099999999998</v>
      </c>
      <c r="E31" s="1">
        <f t="shared" si="0"/>
        <v>3.5247738826593995</v>
      </c>
    </row>
    <row r="32" spans="1:6" x14ac:dyDescent="0.25">
      <c r="A32">
        <v>9</v>
      </c>
      <c r="B32" s="1">
        <f>X2</f>
        <v>368.94335000000001</v>
      </c>
      <c r="C32" s="1">
        <f>BB2</f>
        <v>9.5039200000000008</v>
      </c>
      <c r="D32" s="1">
        <f>CF2</f>
        <v>2.7120099999999998</v>
      </c>
      <c r="E32" s="1">
        <f t="shared" si="0"/>
        <v>3.5064080829320003</v>
      </c>
    </row>
    <row r="33" spans="1:5" x14ac:dyDescent="0.25">
      <c r="A33">
        <v>8</v>
      </c>
      <c r="B33" s="1">
        <f>Y2</f>
        <v>360.17552000000001</v>
      </c>
      <c r="C33" s="1">
        <f>BC2</f>
        <v>9.5137800000000006</v>
      </c>
      <c r="D33" s="1">
        <f>CG2</f>
        <v>2.71522</v>
      </c>
      <c r="E33" s="1">
        <f t="shared" si="0"/>
        <v>3.4266306586656001</v>
      </c>
    </row>
    <row r="34" spans="1:5" x14ac:dyDescent="0.25">
      <c r="A34">
        <v>7</v>
      </c>
      <c r="B34" s="1">
        <f>Z2</f>
        <v>351.40768000000003</v>
      </c>
      <c r="C34" s="1">
        <f>BD2</f>
        <v>9.5729299999999995</v>
      </c>
      <c r="D34" s="1">
        <f>CH2</f>
        <v>2.7184300000000001</v>
      </c>
      <c r="E34" s="1">
        <f t="shared" si="0"/>
        <v>3.3640011221024002</v>
      </c>
    </row>
    <row r="35" spans="1:5" x14ac:dyDescent="0.25">
      <c r="A35">
        <v>6</v>
      </c>
      <c r="B35" s="1">
        <f>AA2</f>
        <v>342.15273999999999</v>
      </c>
      <c r="C35" s="1">
        <f>BE2</f>
        <v>9.6024999999999991</v>
      </c>
      <c r="D35" s="1">
        <f>CI2</f>
        <v>2.7184300000000001</v>
      </c>
      <c r="E35" s="1">
        <f t="shared" si="0"/>
        <v>3.2855216858499996</v>
      </c>
    </row>
    <row r="36" spans="1:5" x14ac:dyDescent="0.25">
      <c r="A36">
        <v>5</v>
      </c>
      <c r="B36" s="1">
        <f>AB2</f>
        <v>331.92360000000002</v>
      </c>
      <c r="C36" s="1">
        <f>BF2</f>
        <v>9.64194</v>
      </c>
      <c r="D36" s="1">
        <f>CJ2</f>
        <v>2.7184300000000001</v>
      </c>
      <c r="E36" s="1">
        <f t="shared" si="0"/>
        <v>3.2003874357840001</v>
      </c>
    </row>
    <row r="37" spans="1:5" x14ac:dyDescent="0.25">
      <c r="A37">
        <v>4</v>
      </c>
      <c r="B37" s="1">
        <f>AC2</f>
        <v>272.49716000000001</v>
      </c>
      <c r="C37" s="1">
        <f>BG2</f>
        <v>9.7898099999999992</v>
      </c>
      <c r="D37" s="1">
        <f>CK2</f>
        <v>2.71522</v>
      </c>
      <c r="E37" s="1">
        <f t="shared" si="0"/>
        <v>2.6676954219395999</v>
      </c>
    </row>
    <row r="38" spans="1:5" x14ac:dyDescent="0.25">
      <c r="A38">
        <v>3</v>
      </c>
      <c r="B38" s="1">
        <f>AD2</f>
        <v>135.6215</v>
      </c>
      <c r="C38" s="1">
        <f>BH2</f>
        <v>10.03626</v>
      </c>
      <c r="D38" s="1">
        <f>CL2</f>
        <v>2.7216399999999998</v>
      </c>
      <c r="E38" s="1">
        <f t="shared" si="0"/>
        <v>1.36113263559</v>
      </c>
    </row>
    <row r="39" spans="1:5" x14ac:dyDescent="0.25">
      <c r="A39">
        <v>2</v>
      </c>
      <c r="B39" s="1">
        <f>AE2</f>
        <v>67.427220000000005</v>
      </c>
      <c r="C39" s="1">
        <f>BI2</f>
        <v>10.095409999999999</v>
      </c>
      <c r="D39" s="1">
        <f>CM2</f>
        <v>2.72485</v>
      </c>
      <c r="E39" s="1">
        <f t="shared" si="0"/>
        <v>0.68070543106019998</v>
      </c>
    </row>
    <row r="40" spans="1:5" x14ac:dyDescent="0.25">
      <c r="A40">
        <v>1</v>
      </c>
      <c r="B40" s="1">
        <f>AF2</f>
        <v>4.5910599999999997</v>
      </c>
      <c r="C40" s="1">
        <f>BJ2</f>
        <v>10.095409999999999</v>
      </c>
      <c r="D40" s="1">
        <f>CN2</f>
        <v>2.72485</v>
      </c>
      <c r="E40" s="1">
        <f t="shared" si="0"/>
        <v>4.634863303459999E-2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FU3_2015-09-17_818</vt:lpstr>
      <vt:lpstr>FU3_2015-10-21_818</vt:lpstr>
      <vt:lpstr>FU4_2015-10-29 _820</vt:lpstr>
      <vt:lpstr>FU4_2015-12-11 _820</vt:lpstr>
    </vt:vector>
  </TitlesOfParts>
  <Company>Montana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Handley</dc:creator>
  <cp:lastModifiedBy>Matthew Handley</cp:lastModifiedBy>
  <dcterms:created xsi:type="dcterms:W3CDTF">2016-03-03T17:50:48Z</dcterms:created>
  <dcterms:modified xsi:type="dcterms:W3CDTF">2016-03-03T18:14:03Z</dcterms:modified>
</cp:coreProperties>
</file>