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8"/>
  <workbookPr filterPrivacy="1" defaultThemeVersion="124226"/>
  <xr:revisionPtr revIDLastSave="3810" documentId="11_341336242A9CE6709DB54C723F3DC22E5FFF1440" xr6:coauthVersionLast="47" xr6:coauthVersionMax="47" xr10:uidLastSave="{D7BD77E5-6340-4868-9376-9E374FBC2A81}"/>
  <bookViews>
    <workbookView xWindow="-108" yWindow="-108" windowWidth="23256" windowHeight="12456" tabRatio="759" firstSheet="8" activeTab="4" xr2:uid="{00000000-000D-0000-FFFF-FFFF00000000}"/>
  </bookViews>
  <sheets>
    <sheet name="info" sheetId="1" r:id="rId1"/>
    <sheet name="riassunto" sheetId="2" r:id="rId2"/>
    <sheet name="statistiche" sheetId="3" r:id="rId3"/>
    <sheet name="lavoratore1" sheetId="4" r:id="rId4"/>
    <sheet name="lavoratore2" sheetId="5" r:id="rId5"/>
    <sheet name="lavoratore3" sheetId="6" r:id="rId6"/>
    <sheet name="lavoratore4" sheetId="7" r:id="rId7"/>
    <sheet name="lavoratore5" sheetId="8" r:id="rId8"/>
    <sheet name="lavoratore6" sheetId="9" r:id="rId9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2" l="1"/>
  <c r="K36" i="2"/>
  <c r="L36" i="2"/>
  <c r="F97" i="2"/>
  <c r="M32" i="2"/>
  <c r="F93" i="2"/>
  <c r="M28" i="2"/>
  <c r="F65" i="2"/>
  <c r="F66" i="2"/>
  <c r="M16" i="2"/>
  <c r="F61" i="2"/>
  <c r="M12" i="2"/>
  <c r="M36" i="2"/>
  <c r="G97" i="2"/>
  <c r="N32" i="2"/>
  <c r="G94" i="2"/>
  <c r="N28" i="2"/>
  <c r="G65" i="2"/>
  <c r="G66" i="2"/>
  <c r="N16" i="2"/>
  <c r="G61" i="2"/>
  <c r="N12" i="2"/>
  <c r="N36" i="2"/>
  <c r="B97" i="2"/>
  <c r="I32" i="2"/>
  <c r="B93" i="2"/>
  <c r="I28" i="2"/>
  <c r="B66" i="2"/>
  <c r="I16" i="2"/>
  <c r="B61" i="2"/>
  <c r="I12" i="2"/>
  <c r="I36" i="2"/>
  <c r="O36" i="2"/>
  <c r="O12" i="2"/>
  <c r="O16" i="2"/>
  <c r="G67" i="2"/>
  <c r="G68" i="2"/>
  <c r="G69" i="2"/>
  <c r="G70" i="2"/>
  <c r="G71" i="2"/>
  <c r="G72" i="2"/>
  <c r="N20" i="2"/>
  <c r="F67" i="2"/>
  <c r="F68" i="2"/>
  <c r="F69" i="2"/>
  <c r="F70" i="2"/>
  <c r="F71" i="2"/>
  <c r="F72" i="2"/>
  <c r="M20" i="2"/>
  <c r="B67" i="2"/>
  <c r="B68" i="2"/>
  <c r="B69" i="2"/>
  <c r="B70" i="2"/>
  <c r="B71" i="2"/>
  <c r="B72" i="2"/>
  <c r="I20" i="2"/>
  <c r="O20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N24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M24" i="2"/>
  <c r="D89" i="2"/>
  <c r="D90" i="2"/>
  <c r="K24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I24" i="2"/>
  <c r="O24" i="2"/>
  <c r="O28" i="2"/>
  <c r="O32" i="2"/>
  <c r="F45" i="2"/>
  <c r="F46" i="2"/>
  <c r="F47" i="2"/>
  <c r="F49" i="2"/>
  <c r="F50" i="2"/>
  <c r="F51" i="2"/>
  <c r="F52" i="2"/>
  <c r="F53" i="2"/>
  <c r="F54" i="2"/>
  <c r="F55" i="2"/>
  <c r="F56" i="2"/>
  <c r="F57" i="2"/>
  <c r="F58" i="2"/>
  <c r="M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8" i="2"/>
  <c r="M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N8" i="2"/>
  <c r="B48" i="2"/>
  <c r="B49" i="2"/>
  <c r="B50" i="2"/>
  <c r="B51" i="2"/>
  <c r="B52" i="2"/>
  <c r="B53" i="2"/>
  <c r="B54" i="2"/>
  <c r="B55" i="2"/>
  <c r="B56" i="2"/>
  <c r="B57" i="2"/>
  <c r="B58" i="2"/>
  <c r="B59" i="2"/>
  <c r="I8" i="2"/>
  <c r="O8" i="2"/>
  <c r="J8" i="2"/>
  <c r="L8" i="2"/>
  <c r="J32" i="2"/>
  <c r="K32" i="2"/>
  <c r="L32" i="2"/>
  <c r="J24" i="2"/>
  <c r="L24" i="2"/>
  <c r="J20" i="2"/>
  <c r="K20" i="2"/>
  <c r="L20" i="2"/>
  <c r="C67" i="2"/>
  <c r="C68" i="2"/>
  <c r="C69" i="2"/>
  <c r="C70" i="2"/>
  <c r="C71" i="2"/>
  <c r="C72" i="2"/>
  <c r="D67" i="2"/>
  <c r="D68" i="2"/>
  <c r="D69" i="2"/>
  <c r="D70" i="2"/>
  <c r="D71" i="2"/>
  <c r="D72" i="2"/>
  <c r="E67" i="2"/>
  <c r="E68" i="2"/>
  <c r="E69" i="2"/>
  <c r="E70" i="2"/>
  <c r="E71" i="2"/>
  <c r="E72" i="2"/>
  <c r="C66" i="2"/>
  <c r="J16" i="2"/>
  <c r="D65" i="2"/>
  <c r="D66" i="2"/>
  <c r="K16" i="2"/>
  <c r="E66" i="2"/>
  <c r="L16" i="2"/>
  <c r="C93" i="2"/>
  <c r="J28" i="2"/>
  <c r="D93" i="2"/>
  <c r="K28" i="2"/>
  <c r="E93" i="2"/>
  <c r="L28" i="2"/>
  <c r="C61" i="2"/>
  <c r="J12" i="2"/>
  <c r="D61" i="2"/>
  <c r="K12" i="2"/>
  <c r="E61" i="2"/>
  <c r="L12" i="2"/>
  <c r="F59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K8" i="2"/>
  <c r="C48" i="2"/>
  <c r="C49" i="2"/>
  <c r="C50" i="2"/>
  <c r="C51" i="2"/>
  <c r="C52" i="2"/>
  <c r="C53" i="2"/>
  <c r="C54" i="2"/>
  <c r="C55" i="2"/>
  <c r="C56" i="2"/>
  <c r="C57" i="2"/>
  <c r="C58" i="2"/>
  <c r="C59" i="2"/>
  <c r="E48" i="2"/>
  <c r="E49" i="2"/>
  <c r="E50" i="2"/>
  <c r="E51" i="2"/>
  <c r="E52" i="2"/>
  <c r="E53" i="2"/>
  <c r="E54" i="2"/>
  <c r="E55" i="2"/>
  <c r="E56" i="2"/>
  <c r="E57" i="2"/>
  <c r="E58" i="2"/>
  <c r="E59" i="2"/>
  <c r="F40" i="2"/>
  <c r="F41" i="2"/>
  <c r="F42" i="2"/>
  <c r="F43" i="2"/>
  <c r="F4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N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L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K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J4" i="2"/>
  <c r="D97" i="2"/>
  <c r="D98" i="2"/>
  <c r="D99" i="2"/>
  <c r="D100" i="2"/>
  <c r="D101" i="2"/>
  <c r="C98" i="2"/>
  <c r="C99" i="2"/>
  <c r="C100" i="2"/>
  <c r="C101" i="2"/>
  <c r="I47" i="4"/>
  <c r="I48" i="4"/>
  <c r="I49" i="4"/>
  <c r="I25" i="4"/>
  <c r="I26" i="4"/>
  <c r="B31" i="2"/>
  <c r="I34" i="4"/>
  <c r="B32" i="2"/>
  <c r="I35" i="4"/>
  <c r="I40" i="4"/>
  <c r="I41" i="4"/>
  <c r="I18" i="4"/>
  <c r="I11" i="4"/>
  <c r="I4" i="4"/>
  <c r="A32" i="9"/>
  <c r="B44" i="2"/>
  <c r="B34" i="2"/>
  <c r="B33" i="2"/>
  <c r="B35" i="2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87" i="4"/>
  <c r="A102" i="4"/>
  <c r="A103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B100" i="2"/>
  <c r="B101" i="2"/>
  <c r="E100" i="2"/>
  <c r="E101" i="2"/>
  <c r="G98" i="2"/>
  <c r="G99" i="2"/>
  <c r="G100" i="2"/>
  <c r="G101" i="2"/>
  <c r="F99" i="2"/>
  <c r="F100" i="2"/>
  <c r="F101" i="2"/>
  <c r="G40" i="2"/>
  <c r="G41" i="2"/>
  <c r="G42" i="2"/>
  <c r="G43" i="2"/>
  <c r="G44" i="2"/>
  <c r="G60" i="2"/>
  <c r="G62" i="2"/>
  <c r="G63" i="2"/>
  <c r="G64" i="2"/>
  <c r="G91" i="2"/>
  <c r="G92" i="2"/>
  <c r="G93" i="2"/>
  <c r="G95" i="2"/>
  <c r="G96" i="2"/>
  <c r="F60" i="2"/>
  <c r="F62" i="2"/>
  <c r="F63" i="2"/>
  <c r="F64" i="2"/>
  <c r="F91" i="2"/>
  <c r="F92" i="2"/>
  <c r="F94" i="2"/>
  <c r="F95" i="2"/>
  <c r="F96" i="2"/>
  <c r="F98" i="2"/>
  <c r="E40" i="2"/>
  <c r="E41" i="2"/>
  <c r="E42" i="2"/>
  <c r="E43" i="2"/>
  <c r="E44" i="2"/>
  <c r="E45" i="2"/>
  <c r="E46" i="2"/>
  <c r="E47" i="2"/>
  <c r="E60" i="2"/>
  <c r="E62" i="2"/>
  <c r="E63" i="2"/>
  <c r="E64" i="2"/>
  <c r="E65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4" i="2"/>
  <c r="E95" i="2"/>
  <c r="E96" i="2"/>
  <c r="E97" i="2"/>
  <c r="E98" i="2"/>
  <c r="E99" i="2"/>
  <c r="D41" i="2"/>
  <c r="D42" i="2"/>
  <c r="D43" i="2"/>
  <c r="D44" i="2"/>
  <c r="D60" i="2"/>
  <c r="D62" i="2"/>
  <c r="D63" i="2"/>
  <c r="D64" i="2"/>
  <c r="D73" i="2"/>
  <c r="D74" i="2"/>
  <c r="D75" i="2"/>
  <c r="D76" i="2"/>
  <c r="D77" i="2"/>
  <c r="D78" i="2"/>
  <c r="D79" i="2"/>
  <c r="D80" i="2"/>
  <c r="D81" i="2"/>
  <c r="D82" i="2"/>
  <c r="D83" i="2"/>
  <c r="D88" i="2"/>
  <c r="D84" i="2"/>
  <c r="D85" i="2"/>
  <c r="D86" i="2"/>
  <c r="D87" i="2"/>
  <c r="D91" i="2"/>
  <c r="D92" i="2"/>
  <c r="D94" i="2"/>
  <c r="D95" i="2"/>
  <c r="D96" i="2"/>
  <c r="B6" i="3"/>
  <c r="C60" i="2"/>
  <c r="C62" i="2"/>
  <c r="C63" i="2"/>
  <c r="C64" i="2"/>
  <c r="C65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4" i="2"/>
  <c r="C95" i="2"/>
  <c r="C96" i="2"/>
  <c r="C9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6" i="2"/>
  <c r="B37" i="2"/>
  <c r="B38" i="2"/>
  <c r="B39" i="2"/>
  <c r="B40" i="2"/>
  <c r="B41" i="2"/>
  <c r="B42" i="2"/>
  <c r="B43" i="2"/>
  <c r="B45" i="2"/>
  <c r="B46" i="2"/>
  <c r="B47" i="2"/>
  <c r="B60" i="2"/>
  <c r="B62" i="2"/>
  <c r="B63" i="2"/>
  <c r="B64" i="2"/>
  <c r="B65" i="2"/>
  <c r="B91" i="2"/>
  <c r="B92" i="2"/>
  <c r="B94" i="2"/>
  <c r="B95" i="2"/>
  <c r="B96" i="2"/>
  <c r="B98" i="2"/>
  <c r="B99" i="2"/>
  <c r="B2" i="2"/>
  <c r="D1" i="9"/>
  <c r="C1" i="9"/>
  <c r="D1" i="8"/>
  <c r="C1" i="8"/>
  <c r="D1" i="7"/>
  <c r="C1" i="7"/>
  <c r="D1" i="6"/>
  <c r="C1" i="6"/>
  <c r="D1" i="5"/>
  <c r="C1" i="5"/>
  <c r="D1" i="4"/>
  <c r="C1" i="4"/>
  <c r="A4" i="8"/>
  <c r="A4" i="7"/>
  <c r="A4" i="6"/>
  <c r="A4" i="5"/>
  <c r="A4" i="4"/>
  <c r="A9" i="3"/>
  <c r="A8" i="3"/>
  <c r="A7" i="3"/>
  <c r="A6" i="3"/>
  <c r="A5" i="3"/>
  <c r="A4" i="3"/>
  <c r="G1" i="2"/>
  <c r="F1" i="2"/>
  <c r="E1" i="2"/>
  <c r="D1" i="2"/>
  <c r="C1" i="2"/>
  <c r="B1" i="2"/>
  <c r="B7" i="3"/>
  <c r="B8" i="3"/>
  <c r="B5" i="3"/>
  <c r="B9" i="3"/>
  <c r="I4" i="2"/>
  <c r="O4" i="2"/>
  <c r="B4" i="3"/>
  <c r="A15" i="3"/>
</calcChain>
</file>

<file path=xl/sharedStrings.xml><?xml version="1.0" encoding="utf-8"?>
<sst xmlns="http://schemas.openxmlformats.org/spreadsheetml/2006/main" count="790" uniqueCount="226">
  <si>
    <t>matricola</t>
  </si>
  <si>
    <t xml:space="preserve">nome </t>
  </si>
  <si>
    <t>cognome</t>
  </si>
  <si>
    <t>istruzioni</t>
  </si>
  <si>
    <t>caselle input project manager</t>
  </si>
  <si>
    <t>0512113360</t>
  </si>
  <si>
    <t>Giuseppe</t>
  </si>
  <si>
    <t>Cerella</t>
  </si>
  <si>
    <t>caselle input team</t>
  </si>
  <si>
    <t>0512114659</t>
  </si>
  <si>
    <t>Edmondo Nicolò</t>
  </si>
  <si>
    <t>De Simone</t>
  </si>
  <si>
    <t>dati non modificabili</t>
  </si>
  <si>
    <t>0512113591</t>
  </si>
  <si>
    <t>Danilo</t>
  </si>
  <si>
    <t>Gisolfi</t>
  </si>
  <si>
    <t>titoli non modificabili</t>
  </si>
  <si>
    <t>0512113510</t>
  </si>
  <si>
    <t xml:space="preserve">Mattia </t>
  </si>
  <si>
    <t>Guariglia</t>
  </si>
  <si>
    <t>0512115079</t>
  </si>
  <si>
    <t xml:space="preserve">Vincenzo </t>
  </si>
  <si>
    <t>Maiellaro</t>
  </si>
  <si>
    <t>0512113294</t>
  </si>
  <si>
    <t xml:space="preserve">Tommaso </t>
  </si>
  <si>
    <t>Nardi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</si>
  <si>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</si>
  <si>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</si>
  <si>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</si>
  <si>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</si>
  <si>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</si>
  <si>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</si>
  <si>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</si>
  <si>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</si>
  <si>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</si>
  <si>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</si>
  <si>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Ore lavoro per il documento RAD</t>
  </si>
  <si>
    <t xml:space="preserve"> Cerella</t>
  </si>
  <si>
    <t>Ore lavoro per il documento SDD</t>
  </si>
  <si>
    <t>Ore lavoro per Test Plan</t>
  </si>
  <si>
    <t>Ore lavoro per il System Test Case</t>
  </si>
  <si>
    <t>Ore lavoro per il documento ODD</t>
  </si>
  <si>
    <t>Ore lavoro per l'Applicativo</t>
  </si>
  <si>
    <t>Ore lavoro per il Test Incident Report</t>
  </si>
  <si>
    <t>Ore lavoro per il Test Summary Report</t>
  </si>
  <si>
    <t>Ore lavoro per il Testing</t>
  </si>
  <si>
    <t>pagina satistiche</t>
  </si>
  <si>
    <t>id</t>
  </si>
  <si>
    <t>numero ore lavoro</t>
  </si>
  <si>
    <t>ore lavoro totali</t>
  </si>
  <si>
    <t>lavoratore</t>
  </si>
  <si>
    <t>giorno</t>
  </si>
  <si>
    <t>attività</t>
  </si>
  <si>
    <t>task</t>
  </si>
  <si>
    <t>descrizione</t>
  </si>
  <si>
    <t>ore lavoro</t>
  </si>
  <si>
    <t>ore lab (escluse dal budget)</t>
  </si>
  <si>
    <t>validazione del PM ore lavoro</t>
  </si>
  <si>
    <t>validazione del PM ore lab</t>
  </si>
  <si>
    <t>ore lavoro validate (budget)</t>
  </si>
  <si>
    <t>Meeting</t>
  </si>
  <si>
    <t>Studio algoritmo di ML non supervisionato, esplorazione del sistema attuale, logo e motto</t>
  </si>
  <si>
    <t>Kick-off e team building Meeting</t>
  </si>
  <si>
    <t xml:space="preserve">Definizione formato del dataset </t>
  </si>
  <si>
    <t>Meeting 3</t>
  </si>
  <si>
    <t>Requirement Analysis Document</t>
  </si>
  <si>
    <t>Diagramma delle attività del sistema attuale</t>
  </si>
  <si>
    <t xml:space="preserve"> stesura diagramma delle attività</t>
  </si>
  <si>
    <t>Scelta colori e layout del front-end ed esercizio sulla lettura di un file json in Python</t>
  </si>
  <si>
    <t>Meeting 4</t>
  </si>
  <si>
    <t>Introduzione documento</t>
  </si>
  <si>
    <t>Stesura prima parte del paragrafo "Introduzione"</t>
  </si>
  <si>
    <t>Meeting 5</t>
  </si>
  <si>
    <t>Requisiti funzionali e non funzionali</t>
  </si>
  <si>
    <t>Stesura requisiti funzionali e non funzionali</t>
  </si>
  <si>
    <t>1.5</t>
  </si>
  <si>
    <t>Meeting Straordinario
Requirement Analysis Document</t>
  </si>
  <si>
    <t>Scenario</t>
  </si>
  <si>
    <t>Meeting 5a
Stesura scenari sistema proposto</t>
  </si>
  <si>
    <t xml:space="preserve">1,5
</t>
  </si>
  <si>
    <t>Casi d'uso</t>
  </si>
  <si>
    <t>Stesura Casi d'uso</t>
  </si>
  <si>
    <t>Meeting 6</t>
  </si>
  <si>
    <t>Class Diagram</t>
  </si>
  <si>
    <t>Stesura Class Diagram</t>
  </si>
  <si>
    <t>StateChart e Sequence Diagram</t>
  </si>
  <si>
    <t>Stesura StateChart e Sequence Diagram</t>
  </si>
  <si>
    <t>Meeting 7</t>
  </si>
  <si>
    <t>Path navigazionali e Mock-up</t>
  </si>
  <si>
    <t>Creazione Path navigazionali e Mock-up</t>
  </si>
  <si>
    <t>Stesura paragrafo "Path navigazionali e Mock-up"</t>
  </si>
  <si>
    <t>Stesura seconda parte del paragrafo "Introduzione"</t>
  </si>
  <si>
    <t>System Design Document</t>
  </si>
  <si>
    <t>Obiettivi di design</t>
  </si>
  <si>
    <t>Stesura del paragrafo Obiettivi di design</t>
  </si>
  <si>
    <t>Meeting 8</t>
  </si>
  <si>
    <t>Controllo degli accessi e sicurezza</t>
  </si>
  <si>
    <t>Meeting
System Design Document</t>
  </si>
  <si>
    <t>Meeting 9
Stesura seconda parte dell'introduzione</t>
  </si>
  <si>
    <t>Glossario</t>
  </si>
  <si>
    <t>Stesura glossario</t>
  </si>
  <si>
    <t>Testing</t>
  </si>
  <si>
    <t>Test Plan</t>
  </si>
  <si>
    <t>Stesura introduzione e individuazione test case di sistema</t>
  </si>
  <si>
    <t>Meeting 10</t>
  </si>
  <si>
    <t>System Test Case</t>
  </si>
  <si>
    <t xml:space="preserve">Stesura test case </t>
  </si>
  <si>
    <t>Object Design Document</t>
  </si>
  <si>
    <t>Introduzione</t>
  </si>
  <si>
    <t>Stesura paragrafo Object Design Goal</t>
  </si>
  <si>
    <t>Class Interfaces</t>
  </si>
  <si>
    <t>Stesura paragrafo Class Interfaces</t>
  </si>
  <si>
    <t>Stesura paragrafo Class Diagram</t>
  </si>
  <si>
    <t>Presentazione
Object Design Document
Sprint Planning</t>
  </si>
  <si>
    <t xml:space="preserve">Design Patterns
</t>
  </si>
  <si>
    <t>Presentazione Intermedia
Stesura paragrafo Design Patterns
Riunione di pianificazione dello sprint 1</t>
  </si>
  <si>
    <t>0,5
1,5</t>
  </si>
  <si>
    <t>Applicativo</t>
  </si>
  <si>
    <t>Modulo anomaly detection</t>
  </si>
  <si>
    <t>Realizzazione modello di AI</t>
  </si>
  <si>
    <t>Realizzazione componente di rilevazione delle anomalie</t>
  </si>
  <si>
    <t>Dashboard</t>
  </si>
  <si>
    <t>Realizzazione Sito Web/Vetrina</t>
  </si>
  <si>
    <t>Realizzazione Gestionale</t>
  </si>
  <si>
    <t>Applicativo
Sprint Review+Retrospective</t>
  </si>
  <si>
    <t>Realizzazione Gestionale
Meeting Sprint review e retrospective (sprint 2)</t>
  </si>
  <si>
    <t>Sprint Planning</t>
  </si>
  <si>
    <t>Meeting pianificazione ( sprint 2)</t>
  </si>
  <si>
    <t>Test Incident Report</t>
  </si>
  <si>
    <t>Sprint Review+Retrospective</t>
  </si>
  <si>
    <t>Meeting Sprint review e retrospective (sprint 2)</t>
  </si>
  <si>
    <t>validazione del PM (ore lavoro)</t>
  </si>
  <si>
    <t>Meeting 5a
Stesura scenari del sistema proposto</t>
  </si>
  <si>
    <t xml:space="preserve">
1</t>
  </si>
  <si>
    <t>Gestione dei dati persistenti</t>
  </si>
  <si>
    <t>Meeting 9
Stesura seconda parte introduzione</t>
  </si>
  <si>
    <t>Stesura panoramica del sistema  e individuazione test case di sistema</t>
  </si>
  <si>
    <t>Stesura test case di sistema</t>
  </si>
  <si>
    <t>Stesura paragrafo Linee guida per la documentazione della GUI</t>
  </si>
  <si>
    <t>Stesura paragrafo Diagram</t>
  </si>
  <si>
    <t>Design Patterns</t>
  </si>
  <si>
    <t>Presentazione Intermedia
Stesura Design Patterns
Riunione di pianificazione dello sprint1</t>
  </si>
  <si>
    <t>Realizzazione  modello di AI</t>
  </si>
  <si>
    <t>Realizzazione Gestionale
Meeting Sprint review e retrospective (sprint 1)</t>
  </si>
  <si>
    <t>ore lavoro validate</t>
  </si>
  <si>
    <t>Sistema Attuale</t>
  </si>
  <si>
    <t>Stesura panoramica del sistema attuale</t>
  </si>
  <si>
    <t>Meeting
Requirement Analysis Document</t>
  </si>
  <si>
    <t>Panoramica e diagramma delle attività</t>
  </si>
  <si>
    <t>Meeting 5
 stesura paragrafo panoramica del sistema proposto e diagramma delle attività</t>
  </si>
  <si>
    <t>0,5 + 0,5</t>
  </si>
  <si>
    <t xml:space="preserve">Stesura Casi d'uso </t>
  </si>
  <si>
    <t>Modello a oggetti</t>
  </si>
  <si>
    <t>Stesura Modello a oggetti</t>
  </si>
  <si>
    <t>Decomposizione in sottosistemi</t>
  </si>
  <si>
    <t>Meeting 9</t>
  </si>
  <si>
    <t>Stesura funzionalità da testare e non testare, relazioni con altri documenti e individuazione test case di sistema</t>
  </si>
  <si>
    <t>Meeting
Testing</t>
  </si>
  <si>
    <t>Meeting 10
Stesura  test case di sistema</t>
  </si>
  <si>
    <t>Revisione test case di sistema</t>
  </si>
  <si>
    <t xml:space="preserve">	</t>
  </si>
  <si>
    <t>Packages</t>
  </si>
  <si>
    <t>Stesura paragrafo packages</t>
  </si>
  <si>
    <t>Design Patterns, Glossario</t>
  </si>
  <si>
    <t>Presentazione Intermedia
Stesura paragrafo Design Patterns e Glossario
Riunione di pianificazione dello sprint1</t>
  </si>
  <si>
    <t>Realizzazione componente di lettura del traffico</t>
  </si>
  <si>
    <t>Database</t>
  </si>
  <si>
    <t>Realizzazione Database
Meeting Sprint review e retrospective (sprint 1)</t>
  </si>
  <si>
    <t>Meeting di pianificazione per lo sprint 2</t>
  </si>
  <si>
    <t>Documentazione</t>
  </si>
  <si>
    <t>Matrice di Tracciabilità</t>
  </si>
  <si>
    <t>Testing
Sprint Review+Retrospective</t>
  </si>
  <si>
    <t xml:space="preserve">Test Summary Report
</t>
  </si>
  <si>
    <t>Test Summary Report
Meeting Sprint review e retrospective (sprint 2)</t>
  </si>
  <si>
    <t>validazione del PM</t>
  </si>
  <si>
    <t>Diagramma delle attività (sistema proposto)</t>
  </si>
  <si>
    <t xml:space="preserve"> Meeting 5
stesura diagramma delle attività</t>
  </si>
  <si>
    <t xml:space="preserve">
0,5</t>
  </si>
  <si>
    <t>0
1</t>
  </si>
  <si>
    <t>Mapping HW/SW</t>
  </si>
  <si>
    <t>Stesura del mapping HW/SW</t>
  </si>
  <si>
    <t>Stesura pass/fail criteria</t>
  </si>
  <si>
    <t>Stesura paragrafo finale dell'introduzione</t>
  </si>
  <si>
    <t>Presentazione Intermedia
Stesura paragrafo Design Patterns
Riunione di pianificazione dello sprint1</t>
  </si>
  <si>
    <t>Realizzazione del modello di AI</t>
  </si>
  <si>
    <t>Realizzazione componente di rilevazione anomalie</t>
  </si>
  <si>
    <t>Realizzazione Sito Web/Vetrina, Gestionale</t>
  </si>
  <si>
    <t>1+1</t>
  </si>
  <si>
    <t>Meeting di pianificazione (sprint 2)</t>
  </si>
  <si>
    <t>Test Summary Report</t>
  </si>
  <si>
    <t>Stesura diagramma delle attività</t>
  </si>
  <si>
    <t>Meeting 5a
Stesura scenario</t>
  </si>
  <si>
    <t>Scopo del sistema</t>
  </si>
  <si>
    <t>Stesura scopo del sistema</t>
  </si>
  <si>
    <t>Stesura paragrafo "Glossario"</t>
  </si>
  <si>
    <t>Panoramica</t>
  </si>
  <si>
    <t>Stesura della panoramica del sistema proposto</t>
  </si>
  <si>
    <t>Condizioni limite</t>
  </si>
  <si>
    <t>Servizi dei sottosistemi</t>
  </si>
  <si>
    <t>Meeting 9
Stesura dei servizi dei sottosistemi</t>
  </si>
  <si>
    <t>Stesura approccio, sospensione e ripristino, funzionalità da testare / non testare e individuazione test case di sistema</t>
  </si>
  <si>
    <t>Meeting 10
Stesura test case di sistema</t>
  </si>
  <si>
    <t>Revisione test case di sitema</t>
  </si>
  <si>
    <t>Package</t>
  </si>
  <si>
    <t>Stesura paragrafo package</t>
  </si>
  <si>
    <t>Applicativo
Sprint Review e Retrospective</t>
  </si>
  <si>
    <t>Realizzazione Database
Meeting Sprint Review e retrospective (sprint 1)</t>
  </si>
  <si>
    <t xml:space="preserve">5
</t>
  </si>
  <si>
    <t>Sprint planning
Applicativo</t>
  </si>
  <si>
    <t>Meeting di pianificazione dello sprint 2
Manuale di sistema</t>
  </si>
  <si>
    <t>Manuale di sistema</t>
  </si>
  <si>
    <t>Test incident report</t>
  </si>
  <si>
    <t xml:space="preserve">
Panoramica e diagramma delle attività (sistema proposto)</t>
  </si>
  <si>
    <t xml:space="preserve"> Meeting 5
stesura paragrafo panoramica del sistema proposto e diagramma delle attività</t>
  </si>
  <si>
    <t xml:space="preserve">
0,5 + 1</t>
  </si>
  <si>
    <t>0
1,5</t>
  </si>
  <si>
    <t>Architettura del sistema corrente</t>
  </si>
  <si>
    <t>Definizione del sistema corrente</t>
  </si>
  <si>
    <t>Controllo globale del software</t>
  </si>
  <si>
    <t>Stesura del controllo globale dle software</t>
  </si>
  <si>
    <t>Stesura approccio e materiali per il testing</t>
  </si>
  <si>
    <t>Applicativo
Sprint Review e retrospective</t>
  </si>
  <si>
    <t>Realizzazione Database
Meeting sprint review e retrospective (sprint 1)</t>
  </si>
  <si>
    <t>Sprint Planning
Applicativo</t>
  </si>
  <si>
    <t>Meeting di pianificazione per lo sprint 2
Manuale utente</t>
  </si>
  <si>
    <t>Manuale utente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</si>
</sst>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5D9F1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0" xfId="0" applyFont="1" applyFill="1"/>
    <xf numFmtId="0" fontId="0" fillId="2" borderId="2" xfId="0" applyFill="1" applyBorder="1"/>
    <xf numFmtId="0" fontId="0" fillId="2" borderId="9" xfId="0" applyFill="1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6" xfId="0" applyBorder="1"/>
    <xf numFmtId="0" fontId="0" fillId="0" borderId="8" xfId="0" applyBorder="1"/>
    <xf numFmtId="0" fontId="0" fillId="2" borderId="3" xfId="0" applyFill="1" applyBorder="1"/>
    <xf numFmtId="0" fontId="0" fillId="2" borderId="4" xfId="0" applyFill="1" applyBorder="1"/>
    <xf numFmtId="0" fontId="0" fillId="0" borderId="7" xfId="0" applyBorder="1"/>
    <xf numFmtId="0" fontId="0" fillId="2" borderId="14" xfId="0" applyFill="1" applyBorder="1"/>
    <xf numFmtId="0" fontId="0" fillId="5" borderId="1" xfId="0" applyFill="1" applyBorder="1"/>
    <xf numFmtId="0" fontId="0" fillId="5" borderId="0" xfId="0" applyFill="1"/>
    <xf numFmtId="0" fontId="0" fillId="6" borderId="3" xfId="0" applyFill="1" applyBorder="1"/>
    <xf numFmtId="0" fontId="0" fillId="6" borderId="12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13" xfId="0" applyFill="1" applyBorder="1"/>
    <xf numFmtId="0" fontId="0" fillId="6" borderId="8" xfId="0" applyFill="1" applyBorder="1"/>
    <xf numFmtId="0" fontId="0" fillId="7" borderId="1" xfId="0" applyFill="1" applyBorder="1"/>
    <xf numFmtId="14" fontId="0" fillId="7" borderId="0" xfId="0" applyNumberFormat="1" applyFill="1"/>
    <xf numFmtId="0" fontId="0" fillId="8" borderId="3" xfId="0" applyFill="1" applyBorder="1"/>
    <xf numFmtId="0" fontId="0" fillId="8" borderId="5" xfId="0" applyFill="1" applyBorder="1"/>
    <xf numFmtId="0" fontId="1" fillId="8" borderId="7" xfId="0" applyFont="1" applyFill="1" applyBorder="1"/>
    <xf numFmtId="0" fontId="0" fillId="8" borderId="0" xfId="0" applyFill="1"/>
    <xf numFmtId="0" fontId="0" fillId="8" borderId="6" xfId="0" applyFill="1" applyBorder="1"/>
    <xf numFmtId="0" fontId="0" fillId="8" borderId="13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4" xfId="0" applyFill="1" applyBorder="1"/>
    <xf numFmtId="0" fontId="0" fillId="2" borderId="15" xfId="0" applyFill="1" applyBorder="1"/>
    <xf numFmtId="0" fontId="0" fillId="3" borderId="16" xfId="0" applyFill="1" applyBorder="1"/>
    <xf numFmtId="0" fontId="0" fillId="9" borderId="1" xfId="0" applyFill="1" applyBorder="1"/>
    <xf numFmtId="0" fontId="0" fillId="7" borderId="1" xfId="0" quotePrefix="1" applyFill="1" applyBorder="1"/>
    <xf numFmtId="0" fontId="0" fillId="7" borderId="17" xfId="0" quotePrefix="1" applyFill="1" applyBorder="1"/>
    <xf numFmtId="0" fontId="0" fillId="7" borderId="17" xfId="0" applyFill="1" applyBorder="1"/>
    <xf numFmtId="0" fontId="0" fillId="2" borderId="18" xfId="0" applyFill="1" applyBorder="1"/>
    <xf numFmtId="0" fontId="0" fillId="0" borderId="18" xfId="0" applyBorder="1"/>
    <xf numFmtId="14" fontId="0" fillId="2" borderId="1" xfId="0" applyNumberFormat="1" applyFill="1" applyBorder="1"/>
    <xf numFmtId="14" fontId="0" fillId="2" borderId="16" xfId="0" applyNumberFormat="1" applyFill="1" applyBorder="1"/>
    <xf numFmtId="14" fontId="0" fillId="2" borderId="19" xfId="0" applyNumberFormat="1" applyFill="1" applyBorder="1"/>
    <xf numFmtId="14" fontId="0" fillId="0" borderId="0" xfId="0" applyNumberFormat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5" borderId="1" xfId="0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0" fontId="0" fillId="9" borderId="1" xfId="0" applyFill="1" applyBorder="1" applyAlignment="1">
      <alignment horizontal="right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vertical="top" wrapText="1"/>
    </xf>
    <xf numFmtId="0" fontId="0" fillId="9" borderId="1" xfId="0" applyFill="1" applyBorder="1" applyAlignment="1">
      <alignment horizontal="right" wrapText="1"/>
    </xf>
    <xf numFmtId="14" fontId="0" fillId="2" borderId="1" xfId="0" applyNumberFormat="1" applyFill="1" applyBorder="1" applyAlignment="1">
      <alignment vertical="center"/>
    </xf>
    <xf numFmtId="14" fontId="0" fillId="2" borderId="16" xfId="0" applyNumberFormat="1" applyFill="1" applyBorder="1" applyAlignment="1">
      <alignment vertical="center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right" vertical="top"/>
    </xf>
    <xf numFmtId="0" fontId="0" fillId="3" borderId="16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3" borderId="16" xfId="0" applyFill="1" applyBorder="1" applyAlignment="1">
      <alignment vertical="center" wrapText="1"/>
    </xf>
    <xf numFmtId="0" fontId="0" fillId="3" borderId="16" xfId="0" applyFill="1" applyBorder="1" applyAlignment="1">
      <alignment vertical="top" wrapText="1"/>
    </xf>
    <xf numFmtId="0" fontId="0" fillId="3" borderId="1" xfId="0" applyFill="1" applyBorder="1" applyAlignment="1">
      <alignment vertical="center" wrapText="1"/>
    </xf>
    <xf numFmtId="14" fontId="0" fillId="2" borderId="16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4" fontId="0" fillId="2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horizontal="right" vertical="center" wrapText="1"/>
    </xf>
    <xf numFmtId="0" fontId="0" fillId="2" borderId="22" xfId="0" applyFill="1" applyBorder="1" applyAlignment="1">
      <alignment horizontal="center" wrapText="1"/>
    </xf>
    <xf numFmtId="0" fontId="0" fillId="2" borderId="23" xfId="0" applyFill="1" applyBorder="1" applyAlignment="1">
      <alignment horizont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vertical="top"/>
    </xf>
    <xf numFmtId="0" fontId="0" fillId="3" borderId="16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top" wrapText="1"/>
    </xf>
    <xf numFmtId="0" fontId="3" fillId="10" borderId="1" xfId="0" applyFont="1" applyFill="1" applyBorder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9" xfId="0" applyBorder="1"/>
    <xf numFmtId="0" fontId="0" fillId="0" borderId="29" xfId="0" applyBorder="1"/>
    <xf numFmtId="0" fontId="0" fillId="0" borderId="24" xfId="0" applyBorder="1"/>
    <xf numFmtId="0" fontId="0" fillId="0" borderId="30" xfId="0" applyBorder="1"/>
    <xf numFmtId="0" fontId="0" fillId="3" borderId="1" xfId="0" applyFill="1" applyBorder="1" applyAlignment="1">
      <alignment horizontal="left" vertical="top" wrapText="1"/>
    </xf>
    <xf numFmtId="0" fontId="4" fillId="10" borderId="1" xfId="0" applyFont="1" applyFill="1" applyBorder="1"/>
    <xf numFmtId="0" fontId="0" fillId="2" borderId="22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Cerella</c:v>
                </c:pt>
              </c:strCache>
            </c:strRef>
          </c:tx>
          <c:marker>
            <c:symbol val="none"/>
          </c:marker>
          <c:cat>
            <c:numRef>
              <c:f>riassunto!$A$2:$A$99</c:f>
              <c:numCache>
                <c:formatCode>m/d/yyyy</c:formatCode>
                <c:ptCount val="98"/>
                <c:pt idx="0">
                  <c:v>45208</c:v>
                </c:pt>
                <c:pt idx="1">
                  <c:v>45209</c:v>
                </c:pt>
                <c:pt idx="2">
                  <c:v>45210</c:v>
                </c:pt>
                <c:pt idx="3">
                  <c:v>45211</c:v>
                </c:pt>
                <c:pt idx="4">
                  <c:v>45212</c:v>
                </c:pt>
                <c:pt idx="5">
                  <c:v>45213</c:v>
                </c:pt>
                <c:pt idx="6">
                  <c:v>45214</c:v>
                </c:pt>
                <c:pt idx="7">
                  <c:v>45215</c:v>
                </c:pt>
                <c:pt idx="8">
                  <c:v>45216</c:v>
                </c:pt>
                <c:pt idx="9">
                  <c:v>45217</c:v>
                </c:pt>
                <c:pt idx="10">
                  <c:v>45218</c:v>
                </c:pt>
                <c:pt idx="11">
                  <c:v>45219</c:v>
                </c:pt>
                <c:pt idx="12">
                  <c:v>45220</c:v>
                </c:pt>
                <c:pt idx="13">
                  <c:v>45221</c:v>
                </c:pt>
                <c:pt idx="14">
                  <c:v>45222</c:v>
                </c:pt>
                <c:pt idx="15">
                  <c:v>45223</c:v>
                </c:pt>
                <c:pt idx="16">
                  <c:v>45224</c:v>
                </c:pt>
                <c:pt idx="17">
                  <c:v>45225</c:v>
                </c:pt>
                <c:pt idx="18">
                  <c:v>45226</c:v>
                </c:pt>
                <c:pt idx="19">
                  <c:v>45227</c:v>
                </c:pt>
                <c:pt idx="20">
                  <c:v>45228</c:v>
                </c:pt>
                <c:pt idx="21">
                  <c:v>45229</c:v>
                </c:pt>
                <c:pt idx="22">
                  <c:v>45230</c:v>
                </c:pt>
                <c:pt idx="23">
                  <c:v>45231</c:v>
                </c:pt>
                <c:pt idx="24">
                  <c:v>45232</c:v>
                </c:pt>
                <c:pt idx="25">
                  <c:v>45233</c:v>
                </c:pt>
                <c:pt idx="26">
                  <c:v>45234</c:v>
                </c:pt>
                <c:pt idx="27">
                  <c:v>45235</c:v>
                </c:pt>
                <c:pt idx="28">
                  <c:v>45236</c:v>
                </c:pt>
                <c:pt idx="29">
                  <c:v>45237</c:v>
                </c:pt>
                <c:pt idx="30">
                  <c:v>45238</c:v>
                </c:pt>
                <c:pt idx="31">
                  <c:v>45239</c:v>
                </c:pt>
                <c:pt idx="32">
                  <c:v>45240</c:v>
                </c:pt>
                <c:pt idx="33">
                  <c:v>45241</c:v>
                </c:pt>
                <c:pt idx="34">
                  <c:v>45242</c:v>
                </c:pt>
                <c:pt idx="35">
                  <c:v>45243</c:v>
                </c:pt>
                <c:pt idx="36">
                  <c:v>45244</c:v>
                </c:pt>
                <c:pt idx="37">
                  <c:v>45245</c:v>
                </c:pt>
                <c:pt idx="38">
                  <c:v>45246</c:v>
                </c:pt>
                <c:pt idx="39">
                  <c:v>45247</c:v>
                </c:pt>
                <c:pt idx="40">
                  <c:v>45248</c:v>
                </c:pt>
                <c:pt idx="41">
                  <c:v>45249</c:v>
                </c:pt>
                <c:pt idx="42">
                  <c:v>45250</c:v>
                </c:pt>
                <c:pt idx="43">
                  <c:v>45251</c:v>
                </c:pt>
                <c:pt idx="44">
                  <c:v>45252</c:v>
                </c:pt>
                <c:pt idx="45">
                  <c:v>45253</c:v>
                </c:pt>
                <c:pt idx="46">
                  <c:v>45254</c:v>
                </c:pt>
                <c:pt idx="47">
                  <c:v>45255</c:v>
                </c:pt>
                <c:pt idx="48">
                  <c:v>45256</c:v>
                </c:pt>
                <c:pt idx="49">
                  <c:v>45257</c:v>
                </c:pt>
                <c:pt idx="50">
                  <c:v>45258</c:v>
                </c:pt>
                <c:pt idx="51">
                  <c:v>45259</c:v>
                </c:pt>
                <c:pt idx="52">
                  <c:v>45260</c:v>
                </c:pt>
                <c:pt idx="53">
                  <c:v>45261</c:v>
                </c:pt>
                <c:pt idx="54">
                  <c:v>45262</c:v>
                </c:pt>
                <c:pt idx="55">
                  <c:v>45263</c:v>
                </c:pt>
                <c:pt idx="56">
                  <c:v>45264</c:v>
                </c:pt>
                <c:pt idx="57">
                  <c:v>45265</c:v>
                </c:pt>
                <c:pt idx="58">
                  <c:v>45266</c:v>
                </c:pt>
                <c:pt idx="59">
                  <c:v>45267</c:v>
                </c:pt>
                <c:pt idx="60">
                  <c:v>45268</c:v>
                </c:pt>
                <c:pt idx="61">
                  <c:v>45269</c:v>
                </c:pt>
                <c:pt idx="62">
                  <c:v>45270</c:v>
                </c:pt>
                <c:pt idx="63">
                  <c:v>45271</c:v>
                </c:pt>
                <c:pt idx="64">
                  <c:v>45272</c:v>
                </c:pt>
                <c:pt idx="65">
                  <c:v>45273</c:v>
                </c:pt>
                <c:pt idx="66">
                  <c:v>45274</c:v>
                </c:pt>
                <c:pt idx="67">
                  <c:v>45275</c:v>
                </c:pt>
                <c:pt idx="68">
                  <c:v>45276</c:v>
                </c:pt>
                <c:pt idx="69">
                  <c:v>45277</c:v>
                </c:pt>
                <c:pt idx="70">
                  <c:v>45278</c:v>
                </c:pt>
                <c:pt idx="71">
                  <c:v>45279</c:v>
                </c:pt>
                <c:pt idx="72">
                  <c:v>45280</c:v>
                </c:pt>
                <c:pt idx="73">
                  <c:v>45281</c:v>
                </c:pt>
                <c:pt idx="74">
                  <c:v>45282</c:v>
                </c:pt>
                <c:pt idx="75">
                  <c:v>45283</c:v>
                </c:pt>
                <c:pt idx="76">
                  <c:v>45284</c:v>
                </c:pt>
                <c:pt idx="77">
                  <c:v>45285</c:v>
                </c:pt>
                <c:pt idx="78">
                  <c:v>45286</c:v>
                </c:pt>
                <c:pt idx="79">
                  <c:v>45287</c:v>
                </c:pt>
                <c:pt idx="80">
                  <c:v>45288</c:v>
                </c:pt>
                <c:pt idx="81">
                  <c:v>45289</c:v>
                </c:pt>
                <c:pt idx="82">
                  <c:v>45290</c:v>
                </c:pt>
                <c:pt idx="83">
                  <c:v>45291</c:v>
                </c:pt>
                <c:pt idx="84">
                  <c:v>45292</c:v>
                </c:pt>
                <c:pt idx="85">
                  <c:v>45293</c:v>
                </c:pt>
                <c:pt idx="86">
                  <c:v>45294</c:v>
                </c:pt>
                <c:pt idx="87">
                  <c:v>45295</c:v>
                </c:pt>
                <c:pt idx="88">
                  <c:v>45296</c:v>
                </c:pt>
                <c:pt idx="89">
                  <c:v>45297</c:v>
                </c:pt>
                <c:pt idx="90">
                  <c:v>45298</c:v>
                </c:pt>
                <c:pt idx="91">
                  <c:v>45299</c:v>
                </c:pt>
                <c:pt idx="92">
                  <c:v>45300</c:v>
                </c:pt>
                <c:pt idx="93">
                  <c:v>45301</c:v>
                </c:pt>
                <c:pt idx="94">
                  <c:v>45302</c:v>
                </c:pt>
                <c:pt idx="95">
                  <c:v>45303</c:v>
                </c:pt>
                <c:pt idx="96">
                  <c:v>45304</c:v>
                </c:pt>
                <c:pt idx="97">
                  <c:v>45305</c:v>
                </c:pt>
              </c:numCache>
            </c:numRef>
          </c:cat>
          <c:val>
            <c:numRef>
              <c:f>riassunto!$B$2:$B$99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1.5</c:v>
                </c:pt>
                <c:pt idx="30">
                  <c:v>1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0.5</c:v>
                </c:pt>
                <c:pt idx="37">
                  <c:v>0.5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0.5</c:v>
                </c:pt>
                <c:pt idx="45">
                  <c:v>1</c:v>
                </c:pt>
                <c:pt idx="46">
                  <c:v>0.3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0.5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0.5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7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8-4BB3-919A-B4B1CFE4774C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De Simone</c:v>
                </c:pt>
              </c:strCache>
            </c:strRef>
          </c:tx>
          <c:marker>
            <c:symbol val="none"/>
          </c:marker>
          <c:cat>
            <c:numRef>
              <c:f>riassunto!$A$2:$A$99</c:f>
              <c:numCache>
                <c:formatCode>m/d/yyyy</c:formatCode>
                <c:ptCount val="98"/>
                <c:pt idx="0">
                  <c:v>45208</c:v>
                </c:pt>
                <c:pt idx="1">
                  <c:v>45209</c:v>
                </c:pt>
                <c:pt idx="2">
                  <c:v>45210</c:v>
                </c:pt>
                <c:pt idx="3">
                  <c:v>45211</c:v>
                </c:pt>
                <c:pt idx="4">
                  <c:v>45212</c:v>
                </c:pt>
                <c:pt idx="5">
                  <c:v>45213</c:v>
                </c:pt>
                <c:pt idx="6">
                  <c:v>45214</c:v>
                </c:pt>
                <c:pt idx="7">
                  <c:v>45215</c:v>
                </c:pt>
                <c:pt idx="8">
                  <c:v>45216</c:v>
                </c:pt>
                <c:pt idx="9">
                  <c:v>45217</c:v>
                </c:pt>
                <c:pt idx="10">
                  <c:v>45218</c:v>
                </c:pt>
                <c:pt idx="11">
                  <c:v>45219</c:v>
                </c:pt>
                <c:pt idx="12">
                  <c:v>45220</c:v>
                </c:pt>
                <c:pt idx="13">
                  <c:v>45221</c:v>
                </c:pt>
                <c:pt idx="14">
                  <c:v>45222</c:v>
                </c:pt>
                <c:pt idx="15">
                  <c:v>45223</c:v>
                </c:pt>
                <c:pt idx="16">
                  <c:v>45224</c:v>
                </c:pt>
                <c:pt idx="17">
                  <c:v>45225</c:v>
                </c:pt>
                <c:pt idx="18">
                  <c:v>45226</c:v>
                </c:pt>
                <c:pt idx="19">
                  <c:v>45227</c:v>
                </c:pt>
                <c:pt idx="20">
                  <c:v>45228</c:v>
                </c:pt>
                <c:pt idx="21">
                  <c:v>45229</c:v>
                </c:pt>
                <c:pt idx="22">
                  <c:v>45230</c:v>
                </c:pt>
                <c:pt idx="23">
                  <c:v>45231</c:v>
                </c:pt>
                <c:pt idx="24">
                  <c:v>45232</c:v>
                </c:pt>
                <c:pt idx="25">
                  <c:v>45233</c:v>
                </c:pt>
                <c:pt idx="26">
                  <c:v>45234</c:v>
                </c:pt>
                <c:pt idx="27">
                  <c:v>45235</c:v>
                </c:pt>
                <c:pt idx="28">
                  <c:v>45236</c:v>
                </c:pt>
                <c:pt idx="29">
                  <c:v>45237</c:v>
                </c:pt>
                <c:pt idx="30">
                  <c:v>45238</c:v>
                </c:pt>
                <c:pt idx="31">
                  <c:v>45239</c:v>
                </c:pt>
                <c:pt idx="32">
                  <c:v>45240</c:v>
                </c:pt>
                <c:pt idx="33">
                  <c:v>45241</c:v>
                </c:pt>
                <c:pt idx="34">
                  <c:v>45242</c:v>
                </c:pt>
                <c:pt idx="35">
                  <c:v>45243</c:v>
                </c:pt>
                <c:pt idx="36">
                  <c:v>45244</c:v>
                </c:pt>
                <c:pt idx="37">
                  <c:v>45245</c:v>
                </c:pt>
                <c:pt idx="38">
                  <c:v>45246</c:v>
                </c:pt>
                <c:pt idx="39">
                  <c:v>45247</c:v>
                </c:pt>
                <c:pt idx="40">
                  <c:v>45248</c:v>
                </c:pt>
                <c:pt idx="41">
                  <c:v>45249</c:v>
                </c:pt>
                <c:pt idx="42">
                  <c:v>45250</c:v>
                </c:pt>
                <c:pt idx="43">
                  <c:v>45251</c:v>
                </c:pt>
                <c:pt idx="44">
                  <c:v>45252</c:v>
                </c:pt>
                <c:pt idx="45">
                  <c:v>45253</c:v>
                </c:pt>
                <c:pt idx="46">
                  <c:v>45254</c:v>
                </c:pt>
                <c:pt idx="47">
                  <c:v>45255</c:v>
                </c:pt>
                <c:pt idx="48">
                  <c:v>45256</c:v>
                </c:pt>
                <c:pt idx="49">
                  <c:v>45257</c:v>
                </c:pt>
                <c:pt idx="50">
                  <c:v>45258</c:v>
                </c:pt>
                <c:pt idx="51">
                  <c:v>45259</c:v>
                </c:pt>
                <c:pt idx="52">
                  <c:v>45260</c:v>
                </c:pt>
                <c:pt idx="53">
                  <c:v>45261</c:v>
                </c:pt>
                <c:pt idx="54">
                  <c:v>45262</c:v>
                </c:pt>
                <c:pt idx="55">
                  <c:v>45263</c:v>
                </c:pt>
                <c:pt idx="56">
                  <c:v>45264</c:v>
                </c:pt>
                <c:pt idx="57">
                  <c:v>45265</c:v>
                </c:pt>
                <c:pt idx="58">
                  <c:v>45266</c:v>
                </c:pt>
                <c:pt idx="59">
                  <c:v>45267</c:v>
                </c:pt>
                <c:pt idx="60">
                  <c:v>45268</c:v>
                </c:pt>
                <c:pt idx="61">
                  <c:v>45269</c:v>
                </c:pt>
                <c:pt idx="62">
                  <c:v>45270</c:v>
                </c:pt>
                <c:pt idx="63">
                  <c:v>45271</c:v>
                </c:pt>
                <c:pt idx="64">
                  <c:v>45272</c:v>
                </c:pt>
                <c:pt idx="65">
                  <c:v>45273</c:v>
                </c:pt>
                <c:pt idx="66">
                  <c:v>45274</c:v>
                </c:pt>
                <c:pt idx="67">
                  <c:v>45275</c:v>
                </c:pt>
                <c:pt idx="68">
                  <c:v>45276</c:v>
                </c:pt>
                <c:pt idx="69">
                  <c:v>45277</c:v>
                </c:pt>
                <c:pt idx="70">
                  <c:v>45278</c:v>
                </c:pt>
                <c:pt idx="71">
                  <c:v>45279</c:v>
                </c:pt>
                <c:pt idx="72">
                  <c:v>45280</c:v>
                </c:pt>
                <c:pt idx="73">
                  <c:v>45281</c:v>
                </c:pt>
                <c:pt idx="74">
                  <c:v>45282</c:v>
                </c:pt>
                <c:pt idx="75">
                  <c:v>45283</c:v>
                </c:pt>
                <c:pt idx="76">
                  <c:v>45284</c:v>
                </c:pt>
                <c:pt idx="77">
                  <c:v>45285</c:v>
                </c:pt>
                <c:pt idx="78">
                  <c:v>45286</c:v>
                </c:pt>
                <c:pt idx="79">
                  <c:v>45287</c:v>
                </c:pt>
                <c:pt idx="80">
                  <c:v>45288</c:v>
                </c:pt>
                <c:pt idx="81">
                  <c:v>45289</c:v>
                </c:pt>
                <c:pt idx="82">
                  <c:v>45290</c:v>
                </c:pt>
                <c:pt idx="83">
                  <c:v>45291</c:v>
                </c:pt>
                <c:pt idx="84">
                  <c:v>45292</c:v>
                </c:pt>
                <c:pt idx="85">
                  <c:v>45293</c:v>
                </c:pt>
                <c:pt idx="86">
                  <c:v>45294</c:v>
                </c:pt>
                <c:pt idx="87">
                  <c:v>45295</c:v>
                </c:pt>
                <c:pt idx="88">
                  <c:v>45296</c:v>
                </c:pt>
                <c:pt idx="89">
                  <c:v>45297</c:v>
                </c:pt>
                <c:pt idx="90">
                  <c:v>45298</c:v>
                </c:pt>
                <c:pt idx="91">
                  <c:v>45299</c:v>
                </c:pt>
                <c:pt idx="92">
                  <c:v>45300</c:v>
                </c:pt>
                <c:pt idx="93">
                  <c:v>45301</c:v>
                </c:pt>
                <c:pt idx="94">
                  <c:v>45302</c:v>
                </c:pt>
                <c:pt idx="95">
                  <c:v>45303</c:v>
                </c:pt>
                <c:pt idx="96">
                  <c:v>45304</c:v>
                </c:pt>
                <c:pt idx="97">
                  <c:v>45305</c:v>
                </c:pt>
              </c:numCache>
            </c:numRef>
          </c:cat>
          <c:val>
            <c:numRef>
              <c:f>riassunto!$C$2:$C$99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1.5</c:v>
                </c:pt>
                <c:pt idx="30">
                  <c:v>1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0.5</c:v>
                </c:pt>
                <c:pt idx="37">
                  <c:v>0.5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0.5</c:v>
                </c:pt>
                <c:pt idx="45">
                  <c:v>1</c:v>
                </c:pt>
                <c:pt idx="46">
                  <c:v>0.3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0.5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0.5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7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8-4BB3-919A-B4B1CFE4774C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Gisolfi</c:v>
                </c:pt>
              </c:strCache>
            </c:strRef>
          </c:tx>
          <c:marker>
            <c:symbol val="none"/>
          </c:marker>
          <c:cat>
            <c:numRef>
              <c:f>riassunto!$A$2:$A$99</c:f>
              <c:numCache>
                <c:formatCode>m/d/yyyy</c:formatCode>
                <c:ptCount val="98"/>
                <c:pt idx="0">
                  <c:v>45208</c:v>
                </c:pt>
                <c:pt idx="1">
                  <c:v>45209</c:v>
                </c:pt>
                <c:pt idx="2">
                  <c:v>45210</c:v>
                </c:pt>
                <c:pt idx="3">
                  <c:v>45211</c:v>
                </c:pt>
                <c:pt idx="4">
                  <c:v>45212</c:v>
                </c:pt>
                <c:pt idx="5">
                  <c:v>45213</c:v>
                </c:pt>
                <c:pt idx="6">
                  <c:v>45214</c:v>
                </c:pt>
                <c:pt idx="7">
                  <c:v>45215</c:v>
                </c:pt>
                <c:pt idx="8">
                  <c:v>45216</c:v>
                </c:pt>
                <c:pt idx="9">
                  <c:v>45217</c:v>
                </c:pt>
                <c:pt idx="10">
                  <c:v>45218</c:v>
                </c:pt>
                <c:pt idx="11">
                  <c:v>45219</c:v>
                </c:pt>
                <c:pt idx="12">
                  <c:v>45220</c:v>
                </c:pt>
                <c:pt idx="13">
                  <c:v>45221</c:v>
                </c:pt>
                <c:pt idx="14">
                  <c:v>45222</c:v>
                </c:pt>
                <c:pt idx="15">
                  <c:v>45223</c:v>
                </c:pt>
                <c:pt idx="16">
                  <c:v>45224</c:v>
                </c:pt>
                <c:pt idx="17">
                  <c:v>45225</c:v>
                </c:pt>
                <c:pt idx="18">
                  <c:v>45226</c:v>
                </c:pt>
                <c:pt idx="19">
                  <c:v>45227</c:v>
                </c:pt>
                <c:pt idx="20">
                  <c:v>45228</c:v>
                </c:pt>
                <c:pt idx="21">
                  <c:v>45229</c:v>
                </c:pt>
                <c:pt idx="22">
                  <c:v>45230</c:v>
                </c:pt>
                <c:pt idx="23">
                  <c:v>45231</c:v>
                </c:pt>
                <c:pt idx="24">
                  <c:v>45232</c:v>
                </c:pt>
                <c:pt idx="25">
                  <c:v>45233</c:v>
                </c:pt>
                <c:pt idx="26">
                  <c:v>45234</c:v>
                </c:pt>
                <c:pt idx="27">
                  <c:v>45235</c:v>
                </c:pt>
                <c:pt idx="28">
                  <c:v>45236</c:v>
                </c:pt>
                <c:pt idx="29">
                  <c:v>45237</c:v>
                </c:pt>
                <c:pt idx="30">
                  <c:v>45238</c:v>
                </c:pt>
                <c:pt idx="31">
                  <c:v>45239</c:v>
                </c:pt>
                <c:pt idx="32">
                  <c:v>45240</c:v>
                </c:pt>
                <c:pt idx="33">
                  <c:v>45241</c:v>
                </c:pt>
                <c:pt idx="34">
                  <c:v>45242</c:v>
                </c:pt>
                <c:pt idx="35">
                  <c:v>45243</c:v>
                </c:pt>
                <c:pt idx="36">
                  <c:v>45244</c:v>
                </c:pt>
                <c:pt idx="37">
                  <c:v>45245</c:v>
                </c:pt>
                <c:pt idx="38">
                  <c:v>45246</c:v>
                </c:pt>
                <c:pt idx="39">
                  <c:v>45247</c:v>
                </c:pt>
                <c:pt idx="40">
                  <c:v>45248</c:v>
                </c:pt>
                <c:pt idx="41">
                  <c:v>45249</c:v>
                </c:pt>
                <c:pt idx="42">
                  <c:v>45250</c:v>
                </c:pt>
                <c:pt idx="43">
                  <c:v>45251</c:v>
                </c:pt>
                <c:pt idx="44">
                  <c:v>45252</c:v>
                </c:pt>
                <c:pt idx="45">
                  <c:v>45253</c:v>
                </c:pt>
                <c:pt idx="46">
                  <c:v>45254</c:v>
                </c:pt>
                <c:pt idx="47">
                  <c:v>45255</c:v>
                </c:pt>
                <c:pt idx="48">
                  <c:v>45256</c:v>
                </c:pt>
                <c:pt idx="49">
                  <c:v>45257</c:v>
                </c:pt>
                <c:pt idx="50">
                  <c:v>45258</c:v>
                </c:pt>
                <c:pt idx="51">
                  <c:v>45259</c:v>
                </c:pt>
                <c:pt idx="52">
                  <c:v>45260</c:v>
                </c:pt>
                <c:pt idx="53">
                  <c:v>45261</c:v>
                </c:pt>
                <c:pt idx="54">
                  <c:v>45262</c:v>
                </c:pt>
                <c:pt idx="55">
                  <c:v>45263</c:v>
                </c:pt>
                <c:pt idx="56">
                  <c:v>45264</c:v>
                </c:pt>
                <c:pt idx="57">
                  <c:v>45265</c:v>
                </c:pt>
                <c:pt idx="58">
                  <c:v>45266</c:v>
                </c:pt>
                <c:pt idx="59">
                  <c:v>45267</c:v>
                </c:pt>
                <c:pt idx="60">
                  <c:v>45268</c:v>
                </c:pt>
                <c:pt idx="61">
                  <c:v>45269</c:v>
                </c:pt>
                <c:pt idx="62">
                  <c:v>45270</c:v>
                </c:pt>
                <c:pt idx="63">
                  <c:v>45271</c:v>
                </c:pt>
                <c:pt idx="64">
                  <c:v>45272</c:v>
                </c:pt>
                <c:pt idx="65">
                  <c:v>45273</c:v>
                </c:pt>
                <c:pt idx="66">
                  <c:v>45274</c:v>
                </c:pt>
                <c:pt idx="67">
                  <c:v>45275</c:v>
                </c:pt>
                <c:pt idx="68">
                  <c:v>45276</c:v>
                </c:pt>
                <c:pt idx="69">
                  <c:v>45277</c:v>
                </c:pt>
                <c:pt idx="70">
                  <c:v>45278</c:v>
                </c:pt>
                <c:pt idx="71">
                  <c:v>45279</c:v>
                </c:pt>
                <c:pt idx="72">
                  <c:v>45280</c:v>
                </c:pt>
                <c:pt idx="73">
                  <c:v>45281</c:v>
                </c:pt>
                <c:pt idx="74">
                  <c:v>45282</c:v>
                </c:pt>
                <c:pt idx="75">
                  <c:v>45283</c:v>
                </c:pt>
                <c:pt idx="76">
                  <c:v>45284</c:v>
                </c:pt>
                <c:pt idx="77">
                  <c:v>45285</c:v>
                </c:pt>
                <c:pt idx="78">
                  <c:v>45286</c:v>
                </c:pt>
                <c:pt idx="79">
                  <c:v>45287</c:v>
                </c:pt>
                <c:pt idx="80">
                  <c:v>45288</c:v>
                </c:pt>
                <c:pt idx="81">
                  <c:v>45289</c:v>
                </c:pt>
                <c:pt idx="82">
                  <c:v>45290</c:v>
                </c:pt>
                <c:pt idx="83">
                  <c:v>45291</c:v>
                </c:pt>
                <c:pt idx="84">
                  <c:v>45292</c:v>
                </c:pt>
                <c:pt idx="85">
                  <c:v>45293</c:v>
                </c:pt>
                <c:pt idx="86">
                  <c:v>45294</c:v>
                </c:pt>
                <c:pt idx="87">
                  <c:v>45295</c:v>
                </c:pt>
                <c:pt idx="88">
                  <c:v>45296</c:v>
                </c:pt>
                <c:pt idx="89">
                  <c:v>45297</c:v>
                </c:pt>
                <c:pt idx="90">
                  <c:v>45298</c:v>
                </c:pt>
                <c:pt idx="91">
                  <c:v>45299</c:v>
                </c:pt>
                <c:pt idx="92">
                  <c:v>45300</c:v>
                </c:pt>
                <c:pt idx="93">
                  <c:v>45301</c:v>
                </c:pt>
                <c:pt idx="94">
                  <c:v>45302</c:v>
                </c:pt>
                <c:pt idx="95">
                  <c:v>45303</c:v>
                </c:pt>
                <c:pt idx="96">
                  <c:v>45304</c:v>
                </c:pt>
                <c:pt idx="97">
                  <c:v>45305</c:v>
                </c:pt>
              </c:numCache>
            </c:numRef>
          </c:cat>
          <c:val>
            <c:numRef>
              <c:f>riassunto!$D$2:$D$99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0.5</c:v>
                </c:pt>
                <c:pt idx="37">
                  <c:v>2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2.5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5.7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8-4BB3-919A-B4B1CFE4774C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Guariglia</c:v>
                </c:pt>
              </c:strCache>
            </c:strRef>
          </c:tx>
          <c:marker>
            <c:symbol val="none"/>
          </c:marker>
          <c:cat>
            <c:numRef>
              <c:f>riassunto!$A$2:$A$99</c:f>
              <c:numCache>
                <c:formatCode>m/d/yyyy</c:formatCode>
                <c:ptCount val="98"/>
                <c:pt idx="0">
                  <c:v>45208</c:v>
                </c:pt>
                <c:pt idx="1">
                  <c:v>45209</c:v>
                </c:pt>
                <c:pt idx="2">
                  <c:v>45210</c:v>
                </c:pt>
                <c:pt idx="3">
                  <c:v>45211</c:v>
                </c:pt>
                <c:pt idx="4">
                  <c:v>45212</c:v>
                </c:pt>
                <c:pt idx="5">
                  <c:v>45213</c:v>
                </c:pt>
                <c:pt idx="6">
                  <c:v>45214</c:v>
                </c:pt>
                <c:pt idx="7">
                  <c:v>45215</c:v>
                </c:pt>
                <c:pt idx="8">
                  <c:v>45216</c:v>
                </c:pt>
                <c:pt idx="9">
                  <c:v>45217</c:v>
                </c:pt>
                <c:pt idx="10">
                  <c:v>45218</c:v>
                </c:pt>
                <c:pt idx="11">
                  <c:v>45219</c:v>
                </c:pt>
                <c:pt idx="12">
                  <c:v>45220</c:v>
                </c:pt>
                <c:pt idx="13">
                  <c:v>45221</c:v>
                </c:pt>
                <c:pt idx="14">
                  <c:v>45222</c:v>
                </c:pt>
                <c:pt idx="15">
                  <c:v>45223</c:v>
                </c:pt>
                <c:pt idx="16">
                  <c:v>45224</c:v>
                </c:pt>
                <c:pt idx="17">
                  <c:v>45225</c:v>
                </c:pt>
                <c:pt idx="18">
                  <c:v>45226</c:v>
                </c:pt>
                <c:pt idx="19">
                  <c:v>45227</c:v>
                </c:pt>
                <c:pt idx="20">
                  <c:v>45228</c:v>
                </c:pt>
                <c:pt idx="21">
                  <c:v>45229</c:v>
                </c:pt>
                <c:pt idx="22">
                  <c:v>45230</c:v>
                </c:pt>
                <c:pt idx="23">
                  <c:v>45231</c:v>
                </c:pt>
                <c:pt idx="24">
                  <c:v>45232</c:v>
                </c:pt>
                <c:pt idx="25">
                  <c:v>45233</c:v>
                </c:pt>
                <c:pt idx="26">
                  <c:v>45234</c:v>
                </c:pt>
                <c:pt idx="27">
                  <c:v>45235</c:v>
                </c:pt>
                <c:pt idx="28">
                  <c:v>45236</c:v>
                </c:pt>
                <c:pt idx="29">
                  <c:v>45237</c:v>
                </c:pt>
                <c:pt idx="30">
                  <c:v>45238</c:v>
                </c:pt>
                <c:pt idx="31">
                  <c:v>45239</c:v>
                </c:pt>
                <c:pt idx="32">
                  <c:v>45240</c:v>
                </c:pt>
                <c:pt idx="33">
                  <c:v>45241</c:v>
                </c:pt>
                <c:pt idx="34">
                  <c:v>45242</c:v>
                </c:pt>
                <c:pt idx="35">
                  <c:v>45243</c:v>
                </c:pt>
                <c:pt idx="36">
                  <c:v>45244</c:v>
                </c:pt>
                <c:pt idx="37">
                  <c:v>45245</c:v>
                </c:pt>
                <c:pt idx="38">
                  <c:v>45246</c:v>
                </c:pt>
                <c:pt idx="39">
                  <c:v>45247</c:v>
                </c:pt>
                <c:pt idx="40">
                  <c:v>45248</c:v>
                </c:pt>
                <c:pt idx="41">
                  <c:v>45249</c:v>
                </c:pt>
                <c:pt idx="42">
                  <c:v>45250</c:v>
                </c:pt>
                <c:pt idx="43">
                  <c:v>45251</c:v>
                </c:pt>
                <c:pt idx="44">
                  <c:v>45252</c:v>
                </c:pt>
                <c:pt idx="45">
                  <c:v>45253</c:v>
                </c:pt>
                <c:pt idx="46">
                  <c:v>45254</c:v>
                </c:pt>
                <c:pt idx="47">
                  <c:v>45255</c:v>
                </c:pt>
                <c:pt idx="48">
                  <c:v>45256</c:v>
                </c:pt>
                <c:pt idx="49">
                  <c:v>45257</c:v>
                </c:pt>
                <c:pt idx="50">
                  <c:v>45258</c:v>
                </c:pt>
                <c:pt idx="51">
                  <c:v>45259</c:v>
                </c:pt>
                <c:pt idx="52">
                  <c:v>45260</c:v>
                </c:pt>
                <c:pt idx="53">
                  <c:v>45261</c:v>
                </c:pt>
                <c:pt idx="54">
                  <c:v>45262</c:v>
                </c:pt>
                <c:pt idx="55">
                  <c:v>45263</c:v>
                </c:pt>
                <c:pt idx="56">
                  <c:v>45264</c:v>
                </c:pt>
                <c:pt idx="57">
                  <c:v>45265</c:v>
                </c:pt>
                <c:pt idx="58">
                  <c:v>45266</c:v>
                </c:pt>
                <c:pt idx="59">
                  <c:v>45267</c:v>
                </c:pt>
                <c:pt idx="60">
                  <c:v>45268</c:v>
                </c:pt>
                <c:pt idx="61">
                  <c:v>45269</c:v>
                </c:pt>
                <c:pt idx="62">
                  <c:v>45270</c:v>
                </c:pt>
                <c:pt idx="63">
                  <c:v>45271</c:v>
                </c:pt>
                <c:pt idx="64">
                  <c:v>45272</c:v>
                </c:pt>
                <c:pt idx="65">
                  <c:v>45273</c:v>
                </c:pt>
                <c:pt idx="66">
                  <c:v>45274</c:v>
                </c:pt>
                <c:pt idx="67">
                  <c:v>45275</c:v>
                </c:pt>
                <c:pt idx="68">
                  <c:v>45276</c:v>
                </c:pt>
                <c:pt idx="69">
                  <c:v>45277</c:v>
                </c:pt>
                <c:pt idx="70">
                  <c:v>45278</c:v>
                </c:pt>
                <c:pt idx="71">
                  <c:v>45279</c:v>
                </c:pt>
                <c:pt idx="72">
                  <c:v>45280</c:v>
                </c:pt>
                <c:pt idx="73">
                  <c:v>45281</c:v>
                </c:pt>
                <c:pt idx="74">
                  <c:v>45282</c:v>
                </c:pt>
                <c:pt idx="75">
                  <c:v>45283</c:v>
                </c:pt>
                <c:pt idx="76">
                  <c:v>45284</c:v>
                </c:pt>
                <c:pt idx="77">
                  <c:v>45285</c:v>
                </c:pt>
                <c:pt idx="78">
                  <c:v>45286</c:v>
                </c:pt>
                <c:pt idx="79">
                  <c:v>45287</c:v>
                </c:pt>
                <c:pt idx="80">
                  <c:v>45288</c:v>
                </c:pt>
                <c:pt idx="81">
                  <c:v>45289</c:v>
                </c:pt>
                <c:pt idx="82">
                  <c:v>45290</c:v>
                </c:pt>
                <c:pt idx="83">
                  <c:v>45291</c:v>
                </c:pt>
                <c:pt idx="84">
                  <c:v>45292</c:v>
                </c:pt>
                <c:pt idx="85">
                  <c:v>45293</c:v>
                </c:pt>
                <c:pt idx="86">
                  <c:v>45294</c:v>
                </c:pt>
                <c:pt idx="87">
                  <c:v>45295</c:v>
                </c:pt>
                <c:pt idx="88">
                  <c:v>45296</c:v>
                </c:pt>
                <c:pt idx="89">
                  <c:v>45297</c:v>
                </c:pt>
                <c:pt idx="90">
                  <c:v>45298</c:v>
                </c:pt>
                <c:pt idx="91">
                  <c:v>45299</c:v>
                </c:pt>
                <c:pt idx="92">
                  <c:v>45300</c:v>
                </c:pt>
                <c:pt idx="93">
                  <c:v>45301</c:v>
                </c:pt>
                <c:pt idx="94">
                  <c:v>45302</c:v>
                </c:pt>
                <c:pt idx="95">
                  <c:v>45303</c:v>
                </c:pt>
                <c:pt idx="96">
                  <c:v>45304</c:v>
                </c:pt>
                <c:pt idx="97">
                  <c:v>45305</c:v>
                </c:pt>
              </c:numCache>
            </c:numRef>
          </c:cat>
          <c:val>
            <c:numRef>
              <c:f>riassunto!$E$2:$E$99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2</c:v>
                </c:pt>
                <c:pt idx="30">
                  <c:v>1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0.5</c:v>
                </c:pt>
                <c:pt idx="37">
                  <c:v>0.5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5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2.1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8-4BB3-919A-B4B1CFE4774C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Maiellaro</c:v>
                </c:pt>
              </c:strCache>
            </c:strRef>
          </c:tx>
          <c:marker>
            <c:symbol val="none"/>
          </c:marker>
          <c:cat>
            <c:numRef>
              <c:f>riassunto!$A$2:$A$99</c:f>
              <c:numCache>
                <c:formatCode>m/d/yyyy</c:formatCode>
                <c:ptCount val="98"/>
                <c:pt idx="0">
                  <c:v>45208</c:v>
                </c:pt>
                <c:pt idx="1">
                  <c:v>45209</c:v>
                </c:pt>
                <c:pt idx="2">
                  <c:v>45210</c:v>
                </c:pt>
                <c:pt idx="3">
                  <c:v>45211</c:v>
                </c:pt>
                <c:pt idx="4">
                  <c:v>45212</c:v>
                </c:pt>
                <c:pt idx="5">
                  <c:v>45213</c:v>
                </c:pt>
                <c:pt idx="6">
                  <c:v>45214</c:v>
                </c:pt>
                <c:pt idx="7">
                  <c:v>45215</c:v>
                </c:pt>
                <c:pt idx="8">
                  <c:v>45216</c:v>
                </c:pt>
                <c:pt idx="9">
                  <c:v>45217</c:v>
                </c:pt>
                <c:pt idx="10">
                  <c:v>45218</c:v>
                </c:pt>
                <c:pt idx="11">
                  <c:v>45219</c:v>
                </c:pt>
                <c:pt idx="12">
                  <c:v>45220</c:v>
                </c:pt>
                <c:pt idx="13">
                  <c:v>45221</c:v>
                </c:pt>
                <c:pt idx="14">
                  <c:v>45222</c:v>
                </c:pt>
                <c:pt idx="15">
                  <c:v>45223</c:v>
                </c:pt>
                <c:pt idx="16">
                  <c:v>45224</c:v>
                </c:pt>
                <c:pt idx="17">
                  <c:v>45225</c:v>
                </c:pt>
                <c:pt idx="18">
                  <c:v>45226</c:v>
                </c:pt>
                <c:pt idx="19">
                  <c:v>45227</c:v>
                </c:pt>
                <c:pt idx="20">
                  <c:v>45228</c:v>
                </c:pt>
                <c:pt idx="21">
                  <c:v>45229</c:v>
                </c:pt>
                <c:pt idx="22">
                  <c:v>45230</c:v>
                </c:pt>
                <c:pt idx="23">
                  <c:v>45231</c:v>
                </c:pt>
                <c:pt idx="24">
                  <c:v>45232</c:v>
                </c:pt>
                <c:pt idx="25">
                  <c:v>45233</c:v>
                </c:pt>
                <c:pt idx="26">
                  <c:v>45234</c:v>
                </c:pt>
                <c:pt idx="27">
                  <c:v>45235</c:v>
                </c:pt>
                <c:pt idx="28">
                  <c:v>45236</c:v>
                </c:pt>
                <c:pt idx="29">
                  <c:v>45237</c:v>
                </c:pt>
                <c:pt idx="30">
                  <c:v>45238</c:v>
                </c:pt>
                <c:pt idx="31">
                  <c:v>45239</c:v>
                </c:pt>
                <c:pt idx="32">
                  <c:v>45240</c:v>
                </c:pt>
                <c:pt idx="33">
                  <c:v>45241</c:v>
                </c:pt>
                <c:pt idx="34">
                  <c:v>45242</c:v>
                </c:pt>
                <c:pt idx="35">
                  <c:v>45243</c:v>
                </c:pt>
                <c:pt idx="36">
                  <c:v>45244</c:v>
                </c:pt>
                <c:pt idx="37">
                  <c:v>45245</c:v>
                </c:pt>
                <c:pt idx="38">
                  <c:v>45246</c:v>
                </c:pt>
                <c:pt idx="39">
                  <c:v>45247</c:v>
                </c:pt>
                <c:pt idx="40">
                  <c:v>45248</c:v>
                </c:pt>
                <c:pt idx="41">
                  <c:v>45249</c:v>
                </c:pt>
                <c:pt idx="42">
                  <c:v>45250</c:v>
                </c:pt>
                <c:pt idx="43">
                  <c:v>45251</c:v>
                </c:pt>
                <c:pt idx="44">
                  <c:v>45252</c:v>
                </c:pt>
                <c:pt idx="45">
                  <c:v>45253</c:v>
                </c:pt>
                <c:pt idx="46">
                  <c:v>45254</c:v>
                </c:pt>
                <c:pt idx="47">
                  <c:v>45255</c:v>
                </c:pt>
                <c:pt idx="48">
                  <c:v>45256</c:v>
                </c:pt>
                <c:pt idx="49">
                  <c:v>45257</c:v>
                </c:pt>
                <c:pt idx="50">
                  <c:v>45258</c:v>
                </c:pt>
                <c:pt idx="51">
                  <c:v>45259</c:v>
                </c:pt>
                <c:pt idx="52">
                  <c:v>45260</c:v>
                </c:pt>
                <c:pt idx="53">
                  <c:v>45261</c:v>
                </c:pt>
                <c:pt idx="54">
                  <c:v>45262</c:v>
                </c:pt>
                <c:pt idx="55">
                  <c:v>45263</c:v>
                </c:pt>
                <c:pt idx="56">
                  <c:v>45264</c:v>
                </c:pt>
                <c:pt idx="57">
                  <c:v>45265</c:v>
                </c:pt>
                <c:pt idx="58">
                  <c:v>45266</c:v>
                </c:pt>
                <c:pt idx="59">
                  <c:v>45267</c:v>
                </c:pt>
                <c:pt idx="60">
                  <c:v>45268</c:v>
                </c:pt>
                <c:pt idx="61">
                  <c:v>45269</c:v>
                </c:pt>
                <c:pt idx="62">
                  <c:v>45270</c:v>
                </c:pt>
                <c:pt idx="63">
                  <c:v>45271</c:v>
                </c:pt>
                <c:pt idx="64">
                  <c:v>45272</c:v>
                </c:pt>
                <c:pt idx="65">
                  <c:v>45273</c:v>
                </c:pt>
                <c:pt idx="66">
                  <c:v>45274</c:v>
                </c:pt>
                <c:pt idx="67">
                  <c:v>45275</c:v>
                </c:pt>
                <c:pt idx="68">
                  <c:v>45276</c:v>
                </c:pt>
                <c:pt idx="69">
                  <c:v>45277</c:v>
                </c:pt>
                <c:pt idx="70">
                  <c:v>45278</c:v>
                </c:pt>
                <c:pt idx="71">
                  <c:v>45279</c:v>
                </c:pt>
                <c:pt idx="72">
                  <c:v>45280</c:v>
                </c:pt>
                <c:pt idx="73">
                  <c:v>45281</c:v>
                </c:pt>
                <c:pt idx="74">
                  <c:v>45282</c:v>
                </c:pt>
                <c:pt idx="75">
                  <c:v>45283</c:v>
                </c:pt>
                <c:pt idx="76">
                  <c:v>45284</c:v>
                </c:pt>
                <c:pt idx="77">
                  <c:v>45285</c:v>
                </c:pt>
                <c:pt idx="78">
                  <c:v>45286</c:v>
                </c:pt>
                <c:pt idx="79">
                  <c:v>45287</c:v>
                </c:pt>
                <c:pt idx="80">
                  <c:v>45288</c:v>
                </c:pt>
                <c:pt idx="81">
                  <c:v>45289</c:v>
                </c:pt>
                <c:pt idx="82">
                  <c:v>45290</c:v>
                </c:pt>
                <c:pt idx="83">
                  <c:v>45291</c:v>
                </c:pt>
                <c:pt idx="84">
                  <c:v>45292</c:v>
                </c:pt>
                <c:pt idx="85">
                  <c:v>45293</c:v>
                </c:pt>
                <c:pt idx="86">
                  <c:v>45294</c:v>
                </c:pt>
                <c:pt idx="87">
                  <c:v>45295</c:v>
                </c:pt>
                <c:pt idx="88">
                  <c:v>45296</c:v>
                </c:pt>
                <c:pt idx="89">
                  <c:v>45297</c:v>
                </c:pt>
                <c:pt idx="90">
                  <c:v>45298</c:v>
                </c:pt>
                <c:pt idx="91">
                  <c:v>45299</c:v>
                </c:pt>
                <c:pt idx="92">
                  <c:v>45300</c:v>
                </c:pt>
                <c:pt idx="93">
                  <c:v>45301</c:v>
                </c:pt>
                <c:pt idx="94">
                  <c:v>45302</c:v>
                </c:pt>
                <c:pt idx="95">
                  <c:v>45303</c:v>
                </c:pt>
                <c:pt idx="96">
                  <c:v>45304</c:v>
                </c:pt>
                <c:pt idx="97">
                  <c:v>45305</c:v>
                </c:pt>
              </c:numCache>
            </c:numRef>
          </c:cat>
          <c:val>
            <c:numRef>
              <c:f>riassunto!$F$2:$F$99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0.5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0.5</c:v>
                </c:pt>
                <c:pt idx="37">
                  <c:v>0.5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0.4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2.5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2.5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4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8-4BB3-919A-B4B1CFE4774C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Nardi</c:v>
                </c:pt>
              </c:strCache>
            </c:strRef>
          </c:tx>
          <c:marker>
            <c:symbol val="none"/>
          </c:marker>
          <c:cat>
            <c:numRef>
              <c:f>riassunto!$A$2:$A$99</c:f>
              <c:numCache>
                <c:formatCode>m/d/yyyy</c:formatCode>
                <c:ptCount val="98"/>
                <c:pt idx="0">
                  <c:v>45208</c:v>
                </c:pt>
                <c:pt idx="1">
                  <c:v>45209</c:v>
                </c:pt>
                <c:pt idx="2">
                  <c:v>45210</c:v>
                </c:pt>
                <c:pt idx="3">
                  <c:v>45211</c:v>
                </c:pt>
                <c:pt idx="4">
                  <c:v>45212</c:v>
                </c:pt>
                <c:pt idx="5">
                  <c:v>45213</c:v>
                </c:pt>
                <c:pt idx="6">
                  <c:v>45214</c:v>
                </c:pt>
                <c:pt idx="7">
                  <c:v>45215</c:v>
                </c:pt>
                <c:pt idx="8">
                  <c:v>45216</c:v>
                </c:pt>
                <c:pt idx="9">
                  <c:v>45217</c:v>
                </c:pt>
                <c:pt idx="10">
                  <c:v>45218</c:v>
                </c:pt>
                <c:pt idx="11">
                  <c:v>45219</c:v>
                </c:pt>
                <c:pt idx="12">
                  <c:v>45220</c:v>
                </c:pt>
                <c:pt idx="13">
                  <c:v>45221</c:v>
                </c:pt>
                <c:pt idx="14">
                  <c:v>45222</c:v>
                </c:pt>
                <c:pt idx="15">
                  <c:v>45223</c:v>
                </c:pt>
                <c:pt idx="16">
                  <c:v>45224</c:v>
                </c:pt>
                <c:pt idx="17">
                  <c:v>45225</c:v>
                </c:pt>
                <c:pt idx="18">
                  <c:v>45226</c:v>
                </c:pt>
                <c:pt idx="19">
                  <c:v>45227</c:v>
                </c:pt>
                <c:pt idx="20">
                  <c:v>45228</c:v>
                </c:pt>
                <c:pt idx="21">
                  <c:v>45229</c:v>
                </c:pt>
                <c:pt idx="22">
                  <c:v>45230</c:v>
                </c:pt>
                <c:pt idx="23">
                  <c:v>45231</c:v>
                </c:pt>
                <c:pt idx="24">
                  <c:v>45232</c:v>
                </c:pt>
                <c:pt idx="25">
                  <c:v>45233</c:v>
                </c:pt>
                <c:pt idx="26">
                  <c:v>45234</c:v>
                </c:pt>
                <c:pt idx="27">
                  <c:v>45235</c:v>
                </c:pt>
                <c:pt idx="28">
                  <c:v>45236</c:v>
                </c:pt>
                <c:pt idx="29">
                  <c:v>45237</c:v>
                </c:pt>
                <c:pt idx="30">
                  <c:v>45238</c:v>
                </c:pt>
                <c:pt idx="31">
                  <c:v>45239</c:v>
                </c:pt>
                <c:pt idx="32">
                  <c:v>45240</c:v>
                </c:pt>
                <c:pt idx="33">
                  <c:v>45241</c:v>
                </c:pt>
                <c:pt idx="34">
                  <c:v>45242</c:v>
                </c:pt>
                <c:pt idx="35">
                  <c:v>45243</c:v>
                </c:pt>
                <c:pt idx="36">
                  <c:v>45244</c:v>
                </c:pt>
                <c:pt idx="37">
                  <c:v>45245</c:v>
                </c:pt>
                <c:pt idx="38">
                  <c:v>45246</c:v>
                </c:pt>
                <c:pt idx="39">
                  <c:v>45247</c:v>
                </c:pt>
                <c:pt idx="40">
                  <c:v>45248</c:v>
                </c:pt>
                <c:pt idx="41">
                  <c:v>45249</c:v>
                </c:pt>
                <c:pt idx="42">
                  <c:v>45250</c:v>
                </c:pt>
                <c:pt idx="43">
                  <c:v>45251</c:v>
                </c:pt>
                <c:pt idx="44">
                  <c:v>45252</c:v>
                </c:pt>
                <c:pt idx="45">
                  <c:v>45253</c:v>
                </c:pt>
                <c:pt idx="46">
                  <c:v>45254</c:v>
                </c:pt>
                <c:pt idx="47">
                  <c:v>45255</c:v>
                </c:pt>
                <c:pt idx="48">
                  <c:v>45256</c:v>
                </c:pt>
                <c:pt idx="49">
                  <c:v>45257</c:v>
                </c:pt>
                <c:pt idx="50">
                  <c:v>45258</c:v>
                </c:pt>
                <c:pt idx="51">
                  <c:v>45259</c:v>
                </c:pt>
                <c:pt idx="52">
                  <c:v>45260</c:v>
                </c:pt>
                <c:pt idx="53">
                  <c:v>45261</c:v>
                </c:pt>
                <c:pt idx="54">
                  <c:v>45262</c:v>
                </c:pt>
                <c:pt idx="55">
                  <c:v>45263</c:v>
                </c:pt>
                <c:pt idx="56">
                  <c:v>45264</c:v>
                </c:pt>
                <c:pt idx="57">
                  <c:v>45265</c:v>
                </c:pt>
                <c:pt idx="58">
                  <c:v>45266</c:v>
                </c:pt>
                <c:pt idx="59">
                  <c:v>45267</c:v>
                </c:pt>
                <c:pt idx="60">
                  <c:v>45268</c:v>
                </c:pt>
                <c:pt idx="61">
                  <c:v>45269</c:v>
                </c:pt>
                <c:pt idx="62">
                  <c:v>45270</c:v>
                </c:pt>
                <c:pt idx="63">
                  <c:v>45271</c:v>
                </c:pt>
                <c:pt idx="64">
                  <c:v>45272</c:v>
                </c:pt>
                <c:pt idx="65">
                  <c:v>45273</c:v>
                </c:pt>
                <c:pt idx="66">
                  <c:v>45274</c:v>
                </c:pt>
                <c:pt idx="67">
                  <c:v>45275</c:v>
                </c:pt>
                <c:pt idx="68">
                  <c:v>45276</c:v>
                </c:pt>
                <c:pt idx="69">
                  <c:v>45277</c:v>
                </c:pt>
                <c:pt idx="70">
                  <c:v>45278</c:v>
                </c:pt>
                <c:pt idx="71">
                  <c:v>45279</c:v>
                </c:pt>
                <c:pt idx="72">
                  <c:v>45280</c:v>
                </c:pt>
                <c:pt idx="73">
                  <c:v>45281</c:v>
                </c:pt>
                <c:pt idx="74">
                  <c:v>45282</c:v>
                </c:pt>
                <c:pt idx="75">
                  <c:v>45283</c:v>
                </c:pt>
                <c:pt idx="76">
                  <c:v>45284</c:v>
                </c:pt>
                <c:pt idx="77">
                  <c:v>45285</c:v>
                </c:pt>
                <c:pt idx="78">
                  <c:v>45286</c:v>
                </c:pt>
                <c:pt idx="79">
                  <c:v>45287</c:v>
                </c:pt>
                <c:pt idx="80">
                  <c:v>45288</c:v>
                </c:pt>
                <c:pt idx="81">
                  <c:v>45289</c:v>
                </c:pt>
                <c:pt idx="82">
                  <c:v>45290</c:v>
                </c:pt>
                <c:pt idx="83">
                  <c:v>45291</c:v>
                </c:pt>
                <c:pt idx="84">
                  <c:v>45292</c:v>
                </c:pt>
                <c:pt idx="85">
                  <c:v>45293</c:v>
                </c:pt>
                <c:pt idx="86">
                  <c:v>45294</c:v>
                </c:pt>
                <c:pt idx="87">
                  <c:v>45295</c:v>
                </c:pt>
                <c:pt idx="88">
                  <c:v>45296</c:v>
                </c:pt>
                <c:pt idx="89">
                  <c:v>45297</c:v>
                </c:pt>
                <c:pt idx="90">
                  <c:v>45298</c:v>
                </c:pt>
                <c:pt idx="91">
                  <c:v>45299</c:v>
                </c:pt>
                <c:pt idx="92">
                  <c:v>45300</c:v>
                </c:pt>
                <c:pt idx="93">
                  <c:v>45301</c:v>
                </c:pt>
                <c:pt idx="94">
                  <c:v>45302</c:v>
                </c:pt>
                <c:pt idx="95">
                  <c:v>45303</c:v>
                </c:pt>
                <c:pt idx="96">
                  <c:v>45304</c:v>
                </c:pt>
                <c:pt idx="97">
                  <c:v>45305</c:v>
                </c:pt>
              </c:numCache>
            </c:numRef>
          </c:cat>
          <c:val>
            <c:numRef>
              <c:f>riassunto!$G$2:$G$99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2</c:v>
                </c:pt>
                <c:pt idx="30">
                  <c:v>0.5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0.5</c:v>
                </c:pt>
                <c:pt idx="37">
                  <c:v>0.5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2.5</c:v>
                </c:pt>
                <c:pt idx="57">
                  <c:v>0</c:v>
                </c:pt>
                <c:pt idx="58">
                  <c:v>0</c:v>
                </c:pt>
                <c:pt idx="59">
                  <c:v>2.5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1.2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8-4BB3-919A-B4B1CFE4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1824"/>
        <c:axId val="4614336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info!$C$8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riassunto!$A$2:$A$99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45208</c:v>
                      </c:pt>
                      <c:pt idx="1">
                        <c:v>45209</c:v>
                      </c:pt>
                      <c:pt idx="2">
                        <c:v>45210</c:v>
                      </c:pt>
                      <c:pt idx="3">
                        <c:v>45211</c:v>
                      </c:pt>
                      <c:pt idx="4">
                        <c:v>45212</c:v>
                      </c:pt>
                      <c:pt idx="5">
                        <c:v>45213</c:v>
                      </c:pt>
                      <c:pt idx="6">
                        <c:v>45214</c:v>
                      </c:pt>
                      <c:pt idx="7">
                        <c:v>45215</c:v>
                      </c:pt>
                      <c:pt idx="8">
                        <c:v>45216</c:v>
                      </c:pt>
                      <c:pt idx="9">
                        <c:v>45217</c:v>
                      </c:pt>
                      <c:pt idx="10">
                        <c:v>45218</c:v>
                      </c:pt>
                      <c:pt idx="11">
                        <c:v>45219</c:v>
                      </c:pt>
                      <c:pt idx="12">
                        <c:v>45220</c:v>
                      </c:pt>
                      <c:pt idx="13">
                        <c:v>45221</c:v>
                      </c:pt>
                      <c:pt idx="14">
                        <c:v>45222</c:v>
                      </c:pt>
                      <c:pt idx="15">
                        <c:v>45223</c:v>
                      </c:pt>
                      <c:pt idx="16">
                        <c:v>45224</c:v>
                      </c:pt>
                      <c:pt idx="17">
                        <c:v>45225</c:v>
                      </c:pt>
                      <c:pt idx="18">
                        <c:v>45226</c:v>
                      </c:pt>
                      <c:pt idx="19">
                        <c:v>45227</c:v>
                      </c:pt>
                      <c:pt idx="20">
                        <c:v>45228</c:v>
                      </c:pt>
                      <c:pt idx="21">
                        <c:v>45229</c:v>
                      </c:pt>
                      <c:pt idx="22">
                        <c:v>45230</c:v>
                      </c:pt>
                      <c:pt idx="23">
                        <c:v>45231</c:v>
                      </c:pt>
                      <c:pt idx="24">
                        <c:v>45232</c:v>
                      </c:pt>
                      <c:pt idx="25">
                        <c:v>45233</c:v>
                      </c:pt>
                      <c:pt idx="26">
                        <c:v>45234</c:v>
                      </c:pt>
                      <c:pt idx="27">
                        <c:v>45235</c:v>
                      </c:pt>
                      <c:pt idx="28">
                        <c:v>45236</c:v>
                      </c:pt>
                      <c:pt idx="29">
                        <c:v>45237</c:v>
                      </c:pt>
                      <c:pt idx="30">
                        <c:v>45238</c:v>
                      </c:pt>
                      <c:pt idx="31">
                        <c:v>45239</c:v>
                      </c:pt>
                      <c:pt idx="32">
                        <c:v>45240</c:v>
                      </c:pt>
                      <c:pt idx="33">
                        <c:v>45241</c:v>
                      </c:pt>
                      <c:pt idx="34">
                        <c:v>45242</c:v>
                      </c:pt>
                      <c:pt idx="35">
                        <c:v>45243</c:v>
                      </c:pt>
                      <c:pt idx="36">
                        <c:v>45244</c:v>
                      </c:pt>
                      <c:pt idx="37">
                        <c:v>45245</c:v>
                      </c:pt>
                      <c:pt idx="38">
                        <c:v>45246</c:v>
                      </c:pt>
                      <c:pt idx="39">
                        <c:v>45247</c:v>
                      </c:pt>
                      <c:pt idx="40">
                        <c:v>45248</c:v>
                      </c:pt>
                      <c:pt idx="41">
                        <c:v>45249</c:v>
                      </c:pt>
                      <c:pt idx="42">
                        <c:v>45250</c:v>
                      </c:pt>
                      <c:pt idx="43">
                        <c:v>45251</c:v>
                      </c:pt>
                      <c:pt idx="44">
                        <c:v>45252</c:v>
                      </c:pt>
                      <c:pt idx="45">
                        <c:v>45253</c:v>
                      </c:pt>
                      <c:pt idx="46">
                        <c:v>45254</c:v>
                      </c:pt>
                      <c:pt idx="47">
                        <c:v>45255</c:v>
                      </c:pt>
                      <c:pt idx="48">
                        <c:v>45256</c:v>
                      </c:pt>
                      <c:pt idx="49">
                        <c:v>45257</c:v>
                      </c:pt>
                      <c:pt idx="50">
                        <c:v>45258</c:v>
                      </c:pt>
                      <c:pt idx="51">
                        <c:v>45259</c:v>
                      </c:pt>
                      <c:pt idx="52">
                        <c:v>45260</c:v>
                      </c:pt>
                      <c:pt idx="53">
                        <c:v>45261</c:v>
                      </c:pt>
                      <c:pt idx="54">
                        <c:v>45262</c:v>
                      </c:pt>
                      <c:pt idx="55">
                        <c:v>45263</c:v>
                      </c:pt>
                      <c:pt idx="56">
                        <c:v>45264</c:v>
                      </c:pt>
                      <c:pt idx="57">
                        <c:v>45265</c:v>
                      </c:pt>
                      <c:pt idx="58">
                        <c:v>45266</c:v>
                      </c:pt>
                      <c:pt idx="59">
                        <c:v>45267</c:v>
                      </c:pt>
                      <c:pt idx="60">
                        <c:v>45268</c:v>
                      </c:pt>
                      <c:pt idx="61">
                        <c:v>45269</c:v>
                      </c:pt>
                      <c:pt idx="62">
                        <c:v>45270</c:v>
                      </c:pt>
                      <c:pt idx="63">
                        <c:v>45271</c:v>
                      </c:pt>
                      <c:pt idx="64">
                        <c:v>45272</c:v>
                      </c:pt>
                      <c:pt idx="65">
                        <c:v>45273</c:v>
                      </c:pt>
                      <c:pt idx="66">
                        <c:v>45274</c:v>
                      </c:pt>
                      <c:pt idx="67">
                        <c:v>45275</c:v>
                      </c:pt>
                      <c:pt idx="68">
                        <c:v>45276</c:v>
                      </c:pt>
                      <c:pt idx="69">
                        <c:v>45277</c:v>
                      </c:pt>
                      <c:pt idx="70">
                        <c:v>45278</c:v>
                      </c:pt>
                      <c:pt idx="71">
                        <c:v>45279</c:v>
                      </c:pt>
                      <c:pt idx="72">
                        <c:v>45280</c:v>
                      </c:pt>
                      <c:pt idx="73">
                        <c:v>45281</c:v>
                      </c:pt>
                      <c:pt idx="74">
                        <c:v>45282</c:v>
                      </c:pt>
                      <c:pt idx="75">
                        <c:v>45283</c:v>
                      </c:pt>
                      <c:pt idx="76">
                        <c:v>45284</c:v>
                      </c:pt>
                      <c:pt idx="77">
                        <c:v>45285</c:v>
                      </c:pt>
                      <c:pt idx="78">
                        <c:v>45286</c:v>
                      </c:pt>
                      <c:pt idx="79">
                        <c:v>45287</c:v>
                      </c:pt>
                      <c:pt idx="80">
                        <c:v>45288</c:v>
                      </c:pt>
                      <c:pt idx="81">
                        <c:v>45289</c:v>
                      </c:pt>
                      <c:pt idx="82">
                        <c:v>45290</c:v>
                      </c:pt>
                      <c:pt idx="83">
                        <c:v>45291</c:v>
                      </c:pt>
                      <c:pt idx="84">
                        <c:v>45292</c:v>
                      </c:pt>
                      <c:pt idx="85">
                        <c:v>45293</c:v>
                      </c:pt>
                      <c:pt idx="86">
                        <c:v>45294</c:v>
                      </c:pt>
                      <c:pt idx="87">
                        <c:v>45295</c:v>
                      </c:pt>
                      <c:pt idx="88">
                        <c:v>45296</c:v>
                      </c:pt>
                      <c:pt idx="89">
                        <c:v>45297</c:v>
                      </c:pt>
                      <c:pt idx="90">
                        <c:v>45298</c:v>
                      </c:pt>
                      <c:pt idx="91">
                        <c:v>45299</c:v>
                      </c:pt>
                      <c:pt idx="92">
                        <c:v>45300</c:v>
                      </c:pt>
                      <c:pt idx="93">
                        <c:v>45301</c:v>
                      </c:pt>
                      <c:pt idx="94">
                        <c:v>45302</c:v>
                      </c:pt>
                      <c:pt idx="95">
                        <c:v>45303</c:v>
                      </c:pt>
                      <c:pt idx="96">
                        <c:v>45304</c:v>
                      </c:pt>
                      <c:pt idx="97">
                        <c:v>45305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riassunto!$H$2:$H$99</c15:sqref>
                        </c15:formulaRef>
                      </c:ext>
                    </c:extLst>
                    <c:numCache>
                      <c:formatCode>General</c:formatCode>
                      <c:ptCount val="9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558-4BB3-919A-B4B1CFE4774C}"/>
                  </c:ext>
                </c:extLst>
              </c15:ser>
            </c15:filteredLineSeries>
          </c:ext>
        </c:extLst>
      </c:lineChart>
      <c:dateAx>
        <c:axId val="46141824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low"/>
        <c:crossAx val="46143360"/>
        <c:crosses val="autoZero"/>
        <c:auto val="1"/>
        <c:lblOffset val="100"/>
        <c:baseTimeUnit val="days"/>
      </c:dateAx>
      <c:valAx>
        <c:axId val="4614336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46141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TM per</a:t>
            </a:r>
            <a:r>
              <a:rPr lang="it-IT" baseline="0"/>
              <a:t> </a:t>
            </a:r>
            <a:r>
              <a:rPr lang="it-IT"/>
              <a:t>SDD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riassunto!$I$7:$N$7</c:f>
              <c:strCache>
                <c:ptCount val="6"/>
                <c:pt idx="0">
                  <c:v> Cerella</c:v>
                </c:pt>
                <c:pt idx="1">
                  <c:v>De Simone</c:v>
                </c:pt>
                <c:pt idx="2">
                  <c:v>Gisolfi</c:v>
                </c:pt>
                <c:pt idx="3">
                  <c:v>Guariglia</c:v>
                </c:pt>
                <c:pt idx="4">
                  <c:v>Maiellaro</c:v>
                </c:pt>
                <c:pt idx="5">
                  <c:v>Nardi</c:v>
                </c:pt>
              </c:strCache>
            </c:strRef>
          </c:cat>
          <c:val>
            <c:numRef>
              <c:f>riassunto!$I$8:$N$8</c:f>
              <c:numCache>
                <c:formatCode>General</c:formatCode>
                <c:ptCount val="6"/>
                <c:pt idx="0">
                  <c:v>5.8</c:v>
                </c:pt>
                <c:pt idx="1">
                  <c:v>5.8</c:v>
                </c:pt>
                <c:pt idx="2">
                  <c:v>5.3</c:v>
                </c:pt>
                <c:pt idx="3">
                  <c:v>5.4</c:v>
                </c:pt>
                <c:pt idx="4">
                  <c:v>6.9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4-4F1E-A48E-1B4A336E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265520"/>
        <c:axId val="83849616"/>
      </c:barChart>
      <c:catAx>
        <c:axId val="772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9616"/>
        <c:crosses val="autoZero"/>
        <c:auto val="1"/>
        <c:lblAlgn val="ctr"/>
        <c:lblOffset val="100"/>
        <c:noMultiLvlLbl val="0"/>
      </c:catAx>
      <c:valAx>
        <c:axId val="838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</a:t>
            </a:r>
            <a:r>
              <a:rPr lang="it-IT" baseline="0"/>
              <a:t> TM per il Test Plan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riassunto!$I$11:$N$11</c:f>
              <c:strCache>
                <c:ptCount val="6"/>
                <c:pt idx="0">
                  <c:v> Cerella</c:v>
                </c:pt>
                <c:pt idx="1">
                  <c:v>De Simone</c:v>
                </c:pt>
                <c:pt idx="2">
                  <c:v>Gisolfi</c:v>
                </c:pt>
                <c:pt idx="3">
                  <c:v>Guariglia</c:v>
                </c:pt>
                <c:pt idx="4">
                  <c:v>Maiellaro</c:v>
                </c:pt>
                <c:pt idx="5">
                  <c:v>Nardi</c:v>
                </c:pt>
              </c:strCache>
            </c:strRef>
          </c:cat>
          <c:val>
            <c:numRef>
              <c:f>riassunto!$I$12:$N$12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2.5</c:v>
                </c:pt>
                <c:pt idx="4">
                  <c:v>3</c:v>
                </c:pt>
                <c:pt idx="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E-4CD8-B8B5-86187D2FA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812239"/>
        <c:axId val="746993295"/>
      </c:barChart>
      <c:catAx>
        <c:axId val="56081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93295"/>
        <c:crosses val="autoZero"/>
        <c:auto val="1"/>
        <c:lblAlgn val="ctr"/>
        <c:lblOffset val="100"/>
        <c:noMultiLvlLbl val="0"/>
      </c:catAx>
      <c:valAx>
        <c:axId val="7469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1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</a:t>
            </a:r>
            <a:r>
              <a:rPr lang="it-IT" baseline="0"/>
              <a:t> TM per System Test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riassunto!$I$15:$N$15</c:f>
              <c:strCache>
                <c:ptCount val="6"/>
                <c:pt idx="0">
                  <c:v> Cerella</c:v>
                </c:pt>
                <c:pt idx="1">
                  <c:v>De Simone</c:v>
                </c:pt>
                <c:pt idx="2">
                  <c:v>Gisolfi</c:v>
                </c:pt>
                <c:pt idx="3">
                  <c:v>Guariglia</c:v>
                </c:pt>
                <c:pt idx="4">
                  <c:v>Maiellaro</c:v>
                </c:pt>
                <c:pt idx="5">
                  <c:v>Nardi</c:v>
                </c:pt>
              </c:strCache>
            </c:strRef>
          </c:cat>
          <c:val>
            <c:numRef>
              <c:f>riassunto!$I$16:$N$16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5.5</c:v>
                </c:pt>
                <c:pt idx="3">
                  <c:v>3</c:v>
                </c:pt>
                <c:pt idx="4">
                  <c:v>5.5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C-436E-8E4F-CC878A4D1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197888"/>
        <c:axId val="1543570224"/>
      </c:barChart>
      <c:catAx>
        <c:axId val="15491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70224"/>
        <c:crosses val="autoZero"/>
        <c:auto val="1"/>
        <c:lblAlgn val="ctr"/>
        <c:lblOffset val="100"/>
        <c:noMultiLvlLbl val="0"/>
      </c:catAx>
      <c:valAx>
        <c:axId val="15435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TM per</a:t>
            </a:r>
            <a:r>
              <a:rPr lang="it-IT" baseline="0"/>
              <a:t> ODD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riassunto!$I$19:$N$19</c:f>
              <c:strCache>
                <c:ptCount val="6"/>
                <c:pt idx="0">
                  <c:v> Cerella</c:v>
                </c:pt>
                <c:pt idx="1">
                  <c:v>De Simone</c:v>
                </c:pt>
                <c:pt idx="2">
                  <c:v>Gisolfi</c:v>
                </c:pt>
                <c:pt idx="3">
                  <c:v>Guariglia</c:v>
                </c:pt>
                <c:pt idx="4">
                  <c:v>Maiellaro</c:v>
                </c:pt>
                <c:pt idx="5">
                  <c:v>Nardi</c:v>
                </c:pt>
              </c:strCache>
            </c:strRef>
          </c:cat>
          <c:val>
            <c:numRef>
              <c:f>riassunto!$I$20:$N$20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C-4737-811F-C08892181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051616"/>
        <c:axId val="1899473200"/>
      </c:barChart>
      <c:catAx>
        <c:axId val="1893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73200"/>
        <c:crosses val="autoZero"/>
        <c:auto val="1"/>
        <c:lblAlgn val="ctr"/>
        <c:lblOffset val="100"/>
        <c:noMultiLvlLbl val="0"/>
      </c:catAx>
      <c:valAx>
        <c:axId val="18994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TM per l'Applicativo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171296296296298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riassunto!$I$23:$N$23</c:f>
              <c:strCache>
                <c:ptCount val="6"/>
                <c:pt idx="0">
                  <c:v> Cerella</c:v>
                </c:pt>
                <c:pt idx="1">
                  <c:v>De Simone</c:v>
                </c:pt>
                <c:pt idx="2">
                  <c:v>Gisolfi</c:v>
                </c:pt>
                <c:pt idx="3">
                  <c:v>Guariglia</c:v>
                </c:pt>
                <c:pt idx="4">
                  <c:v>Maiellaro</c:v>
                </c:pt>
                <c:pt idx="5">
                  <c:v>Nardi</c:v>
                </c:pt>
              </c:strCache>
            </c:strRef>
          </c:cat>
          <c:val>
            <c:numRef>
              <c:f>riassunto!$I$24:$N$24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11</c:v>
                </c:pt>
                <c:pt idx="3">
                  <c:v>23</c:v>
                </c:pt>
                <c:pt idx="4">
                  <c:v>19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6-433B-9DDB-2FB7DD87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060256"/>
        <c:axId val="26247808"/>
      </c:barChart>
      <c:catAx>
        <c:axId val="18930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7808"/>
        <c:crosses val="autoZero"/>
        <c:auto val="1"/>
        <c:lblAlgn val="ctr"/>
        <c:lblOffset val="100"/>
        <c:noMultiLvlLbl val="0"/>
      </c:catAx>
      <c:valAx>
        <c:axId val="262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6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TM</a:t>
            </a:r>
            <a:r>
              <a:rPr lang="it-IT" baseline="0"/>
              <a:t> per Test Incident Report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riassunto!$I$27:$N$27</c:f>
              <c:strCache>
                <c:ptCount val="6"/>
                <c:pt idx="0">
                  <c:v> Cerella</c:v>
                </c:pt>
                <c:pt idx="1">
                  <c:v>De Simone</c:v>
                </c:pt>
                <c:pt idx="2">
                  <c:v>Gisolfi</c:v>
                </c:pt>
                <c:pt idx="3">
                  <c:v>Guariglia</c:v>
                </c:pt>
                <c:pt idx="4">
                  <c:v>Maiellaro</c:v>
                </c:pt>
                <c:pt idx="5">
                  <c:v>Nardi</c:v>
                </c:pt>
              </c:strCache>
            </c:strRef>
          </c:cat>
          <c:val>
            <c:numRef>
              <c:f>riassunto!$I$28:$N$28</c:f>
              <c:numCache>
                <c:formatCode>General</c:formatCode>
                <c:ptCount val="6"/>
                <c:pt idx="0">
                  <c:v>0.7</c:v>
                </c:pt>
                <c:pt idx="1">
                  <c:v>0.7</c:v>
                </c:pt>
                <c:pt idx="2">
                  <c:v>5</c:v>
                </c:pt>
                <c:pt idx="3">
                  <c:v>3</c:v>
                </c:pt>
                <c:pt idx="4">
                  <c:v>2.6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4-4F19-95C6-F87BE412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192608"/>
        <c:axId val="1238099744"/>
      </c:barChart>
      <c:catAx>
        <c:axId val="15491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99744"/>
        <c:crosses val="autoZero"/>
        <c:auto val="1"/>
        <c:lblAlgn val="ctr"/>
        <c:lblOffset val="100"/>
        <c:noMultiLvlLbl val="0"/>
      </c:catAx>
      <c:valAx>
        <c:axId val="12380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TM per Test Summary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riassunto!$I$31:$N$31</c:f>
              <c:strCache>
                <c:ptCount val="6"/>
                <c:pt idx="0">
                  <c:v> Cerella</c:v>
                </c:pt>
                <c:pt idx="1">
                  <c:v>De Simone</c:v>
                </c:pt>
                <c:pt idx="2">
                  <c:v>Gisolfi</c:v>
                </c:pt>
                <c:pt idx="3">
                  <c:v>Guariglia</c:v>
                </c:pt>
                <c:pt idx="4">
                  <c:v>Maiellaro</c:v>
                </c:pt>
                <c:pt idx="5">
                  <c:v>Nardi</c:v>
                </c:pt>
              </c:strCache>
            </c:strRef>
          </c:cat>
          <c:val>
            <c:numRef>
              <c:f>riassunto!$I$32:$N$32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5.7</c:v>
                </c:pt>
                <c:pt idx="3">
                  <c:v>2.1</c:v>
                </c:pt>
                <c:pt idx="4">
                  <c:v>1</c:v>
                </c:pt>
                <c:pt idx="5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9-4ECE-8694-ED69F5CC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223488"/>
        <c:axId val="31891584"/>
      </c:barChart>
      <c:catAx>
        <c:axId val="15542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1584"/>
        <c:crosses val="autoZero"/>
        <c:auto val="1"/>
        <c:lblAlgn val="ctr"/>
        <c:lblOffset val="100"/>
        <c:noMultiLvlLbl val="0"/>
      </c:catAx>
      <c:valAx>
        <c:axId val="318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TM per 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riassunto!$I$3:$N$3</c:f>
              <c:strCache>
                <c:ptCount val="6"/>
                <c:pt idx="0">
                  <c:v> Cerella</c:v>
                </c:pt>
                <c:pt idx="1">
                  <c:v>De Simone</c:v>
                </c:pt>
                <c:pt idx="2">
                  <c:v>Gisolfi</c:v>
                </c:pt>
                <c:pt idx="3">
                  <c:v>Guariglia</c:v>
                </c:pt>
                <c:pt idx="4">
                  <c:v>Maiellaro</c:v>
                </c:pt>
                <c:pt idx="5">
                  <c:v>Nardi</c:v>
                </c:pt>
              </c:strCache>
            </c:strRef>
          </c:cat>
          <c:val>
            <c:numRef>
              <c:f>riassunto!$I$4:$N$4</c:f>
              <c:numCache>
                <c:formatCode>General</c:formatCode>
                <c:ptCount val="6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</c:v>
                </c:pt>
                <c:pt idx="4">
                  <c:v>7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8-4F7C-9279-680932F73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688688"/>
        <c:axId val="1412559984"/>
      </c:barChart>
      <c:catAx>
        <c:axId val="10006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59984"/>
        <c:crosses val="autoZero"/>
        <c:auto val="1"/>
        <c:lblAlgn val="ctr"/>
        <c:lblOffset val="100"/>
        <c:noMultiLvlLbl val="0"/>
      </c:catAx>
      <c:valAx>
        <c:axId val="14125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8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34</xdr:row>
      <xdr:rowOff>106680</xdr:rowOff>
    </xdr:from>
    <xdr:to>
      <xdr:col>12</xdr:col>
      <xdr:colOff>518160</xdr:colOff>
      <xdr:row>49</xdr:row>
      <xdr:rowOff>106680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F3AA941-AEAF-4E38-83AA-F14025CF8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287866</xdr:colOff>
      <xdr:row>34</xdr:row>
      <xdr:rowOff>101600</xdr:rowOff>
    </xdr:from>
    <xdr:to>
      <xdr:col>20</xdr:col>
      <xdr:colOff>592666</xdr:colOff>
      <xdr:row>49</xdr:row>
      <xdr:rowOff>50800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5914FA-269B-4FE6-84E4-D3541406D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511969</xdr:colOff>
      <xdr:row>34</xdr:row>
      <xdr:rowOff>71436</xdr:rowOff>
    </xdr:from>
    <xdr:to>
      <xdr:col>29</xdr:col>
      <xdr:colOff>107155</xdr:colOff>
      <xdr:row>49</xdr:row>
      <xdr:rowOff>100011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F2886D8-09B0-4F1A-A842-39DD9C401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511970</xdr:colOff>
      <xdr:row>50</xdr:row>
      <xdr:rowOff>142874</xdr:rowOff>
    </xdr:from>
    <xdr:to>
      <xdr:col>5</xdr:col>
      <xdr:colOff>1</xdr:colOff>
      <xdr:row>66</xdr:row>
      <xdr:rowOff>28574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6944615-5FE3-4CA9-8D6A-1553469B2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261937</xdr:colOff>
      <xdr:row>50</xdr:row>
      <xdr:rowOff>154781</xdr:rowOff>
    </xdr:from>
    <xdr:to>
      <xdr:col>12</xdr:col>
      <xdr:colOff>583406</xdr:colOff>
      <xdr:row>66</xdr:row>
      <xdr:rowOff>40481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F9185EE-F1B8-44B9-A085-6933F8BB1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321468</xdr:colOff>
      <xdr:row>51</xdr:row>
      <xdr:rowOff>23813</xdr:rowOff>
    </xdr:from>
    <xdr:to>
      <xdr:col>21</xdr:col>
      <xdr:colOff>35718</xdr:colOff>
      <xdr:row>66</xdr:row>
      <xdr:rowOff>88106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57CEA4F-7AD1-4AF4-9E2B-85789FF3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583405</xdr:colOff>
      <xdr:row>51</xdr:row>
      <xdr:rowOff>47626</xdr:rowOff>
    </xdr:from>
    <xdr:to>
      <xdr:col>29</xdr:col>
      <xdr:colOff>297655</xdr:colOff>
      <xdr:row>66</xdr:row>
      <xdr:rowOff>111919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CCD5FE7-8529-40E1-8F09-095545C4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547688</xdr:colOff>
      <xdr:row>34</xdr:row>
      <xdr:rowOff>130968</xdr:rowOff>
    </xdr:from>
    <xdr:to>
      <xdr:col>5</xdr:col>
      <xdr:colOff>35719</xdr:colOff>
      <xdr:row>50</xdr:row>
      <xdr:rowOff>16668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144C551-7950-4462-B82E-700727560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F20" sqref="F20"/>
    </sheetView>
  </sheetViews>
  <sheetFormatPr defaultRowHeight="14.45"/>
  <cols>
    <col min="1" max="1" width="20.85546875" customWidth="1"/>
    <col min="2" max="2" width="13.42578125" customWidth="1"/>
    <col min="3" max="3" width="17" customWidth="1"/>
    <col min="6" max="6" width="13.5703125" customWidth="1"/>
    <col min="7" max="7" width="12.140625" customWidth="1"/>
    <col min="9" max="9" width="31.140625" customWidth="1"/>
  </cols>
  <sheetData>
    <row r="1" spans="1:12">
      <c r="A1" s="3" t="s">
        <v>0</v>
      </c>
      <c r="B1" s="3" t="s">
        <v>1</v>
      </c>
      <c r="C1" s="3" t="s">
        <v>2</v>
      </c>
      <c r="F1" s="5" t="s">
        <v>3</v>
      </c>
      <c r="G1" s="30"/>
      <c r="H1" s="28"/>
      <c r="I1" s="37" t="s">
        <v>4</v>
      </c>
      <c r="J1" s="37"/>
      <c r="K1" s="37"/>
      <c r="L1" s="38"/>
    </row>
    <row r="2" spans="1:12">
      <c r="A2" s="42" t="s">
        <v>5</v>
      </c>
      <c r="B2" s="28" t="s">
        <v>6</v>
      </c>
      <c r="C2" s="28" t="s">
        <v>7</v>
      </c>
      <c r="G2" s="31"/>
      <c r="H2" s="2"/>
      <c r="I2" s="33" t="s">
        <v>8</v>
      </c>
      <c r="J2" s="33"/>
      <c r="K2" s="33"/>
      <c r="L2" s="34"/>
    </row>
    <row r="3" spans="1:12">
      <c r="A3" s="42" t="s">
        <v>9</v>
      </c>
      <c r="B3" s="28" t="s">
        <v>10</v>
      </c>
      <c r="C3" s="28" t="s">
        <v>11</v>
      </c>
      <c r="G3" s="31"/>
      <c r="H3" s="4"/>
      <c r="I3" s="33" t="s">
        <v>12</v>
      </c>
      <c r="J3" s="33"/>
      <c r="K3" s="33"/>
      <c r="L3" s="34"/>
    </row>
    <row r="4" spans="1:12">
      <c r="A4" s="42" t="s">
        <v>13</v>
      </c>
      <c r="B4" s="28" t="s">
        <v>14</v>
      </c>
      <c r="C4" s="28" t="s">
        <v>15</v>
      </c>
      <c r="G4" s="31"/>
      <c r="H4" s="3"/>
      <c r="I4" s="33" t="s">
        <v>16</v>
      </c>
      <c r="J4" s="33"/>
      <c r="K4" s="33"/>
      <c r="L4" s="34"/>
    </row>
    <row r="5" spans="1:12">
      <c r="A5" s="42" t="s">
        <v>17</v>
      </c>
      <c r="B5" s="28" t="s">
        <v>18</v>
      </c>
      <c r="C5" s="28" t="s">
        <v>19</v>
      </c>
      <c r="G5" s="31"/>
      <c r="H5" s="33"/>
      <c r="I5" s="33"/>
      <c r="J5" s="33"/>
      <c r="K5" s="33"/>
      <c r="L5" s="34"/>
    </row>
    <row r="6" spans="1:12" ht="15" thickBot="1">
      <c r="A6" s="42" t="s">
        <v>20</v>
      </c>
      <c r="B6" s="28" t="s">
        <v>21</v>
      </c>
      <c r="C6" s="28" t="s">
        <v>22</v>
      </c>
      <c r="G6" s="32"/>
      <c r="H6" s="35"/>
      <c r="I6" s="35"/>
      <c r="J6" s="35"/>
      <c r="K6" s="35"/>
      <c r="L6" s="36"/>
    </row>
    <row r="7" spans="1:12">
      <c r="A7" s="43" t="s">
        <v>23</v>
      </c>
      <c r="B7" s="44" t="s">
        <v>24</v>
      </c>
      <c r="C7" s="44" t="s">
        <v>25</v>
      </c>
      <c r="G7" s="19" t="s">
        <v>26</v>
      </c>
      <c r="H7" s="20"/>
      <c r="I7" s="20"/>
      <c r="J7" s="20"/>
      <c r="K7" s="20"/>
      <c r="L7" s="21"/>
    </row>
    <row r="8" spans="1:12">
      <c r="G8" s="22" t="s">
        <v>27</v>
      </c>
      <c r="H8" s="23"/>
      <c r="I8" s="23"/>
      <c r="J8" s="23"/>
      <c r="K8" s="23"/>
      <c r="L8" s="24"/>
    </row>
    <row r="9" spans="1:12">
      <c r="G9" s="22"/>
      <c r="H9" s="23"/>
      <c r="I9" s="23"/>
      <c r="J9" s="23"/>
      <c r="K9" s="23"/>
      <c r="L9" s="24"/>
    </row>
    <row r="10" spans="1:12">
      <c r="G10" s="22"/>
      <c r="H10" s="23"/>
      <c r="I10" s="23"/>
      <c r="J10" s="23"/>
      <c r="K10" s="23"/>
      <c r="L10" s="24"/>
    </row>
    <row r="11" spans="1:12">
      <c r="G11" s="22" t="s">
        <v>28</v>
      </c>
      <c r="H11" s="23"/>
      <c r="I11" s="23"/>
      <c r="J11" s="23"/>
      <c r="K11" s="23"/>
      <c r="L11" s="24"/>
    </row>
    <row r="12" spans="1:12">
      <c r="G12" s="22" t="s">
        <v>29</v>
      </c>
      <c r="H12" s="23"/>
      <c r="I12" s="23"/>
      <c r="J12" s="23"/>
      <c r="K12" s="23"/>
      <c r="L12" s="24"/>
    </row>
    <row r="13" spans="1:12">
      <c r="G13" s="22" t="s">
        <v>30</v>
      </c>
      <c r="H13" s="23"/>
      <c r="I13" s="23"/>
      <c r="J13" s="23"/>
      <c r="K13" s="23"/>
      <c r="L13" s="24"/>
    </row>
    <row r="14" spans="1:12">
      <c r="G14" s="22" t="s">
        <v>31</v>
      </c>
      <c r="H14" s="23"/>
      <c r="I14" s="23"/>
      <c r="J14" s="23"/>
      <c r="K14" s="23"/>
      <c r="L14" s="24"/>
    </row>
    <row r="15" spans="1:12">
      <c r="G15" s="22" t="s">
        <v>32</v>
      </c>
      <c r="H15" s="23"/>
      <c r="I15" s="23"/>
      <c r="J15" s="23"/>
      <c r="K15" s="23"/>
      <c r="L15" s="24"/>
    </row>
    <row r="16" spans="1:12">
      <c r="G16" s="22" t="s">
        <v>33</v>
      </c>
      <c r="H16" s="23"/>
      <c r="I16" s="23"/>
      <c r="J16" s="23"/>
      <c r="K16" s="23"/>
      <c r="L16" s="24"/>
    </row>
    <row r="17" spans="7:12">
      <c r="G17" s="22" t="s">
        <v>34</v>
      </c>
      <c r="H17" s="23"/>
      <c r="I17" s="23"/>
      <c r="J17" s="23"/>
      <c r="K17" s="23"/>
      <c r="L17" s="24"/>
    </row>
    <row r="18" spans="7:12" ht="15" thickBot="1">
      <c r="G18" s="25" t="s">
        <v>35</v>
      </c>
      <c r="H18" s="26"/>
      <c r="I18" s="26"/>
      <c r="J18" s="26"/>
      <c r="K18" s="26"/>
      <c r="L18" s="27"/>
    </row>
  </sheetData>
  <protectedRanges>
    <protectedRange algorithmName="SHA-512" hashValue="PT8yI4+tvVK8uX6YCCIKGIf5xbCEVoEmavWhelLAJdjtFpGOKi56UDJLU/9VS4vgw3uMyTbs56WsQUqIFGtiMQ==" saltValue="tq+h/vEpRhEAHNzK+Nnghw==" spinCount="100000" sqref="A2:C8" name="Intervallo1"/>
  </protectedRange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56"/>
  <sheetViews>
    <sheetView zoomScaleNormal="100" workbookViewId="0">
      <selection activeCell="H4" sqref="H4"/>
    </sheetView>
  </sheetViews>
  <sheetFormatPr defaultColWidth="9.140625" defaultRowHeight="14.45"/>
  <cols>
    <col min="1" max="1" width="13.42578125" customWidth="1"/>
    <col min="2" max="6" width="18.5703125" customWidth="1"/>
    <col min="7" max="7" width="18.5703125" style="46" customWidth="1"/>
    <col min="8" max="8" width="18.5703125" customWidth="1"/>
  </cols>
  <sheetData>
    <row r="1" spans="1:15">
      <c r="A1" s="1"/>
      <c r="B1" s="1" t="str">
        <f>info!C2</f>
        <v>Cerella</v>
      </c>
      <c r="C1" s="1" t="str">
        <f>info!C3</f>
        <v>De Simone</v>
      </c>
      <c r="D1" s="1" t="str">
        <f>info!C4</f>
        <v>Gisolfi</v>
      </c>
      <c r="E1" s="1" t="str">
        <f>info!C5</f>
        <v>Guariglia</v>
      </c>
      <c r="F1" s="1" t="str">
        <f>info!C6</f>
        <v>Maiellaro</v>
      </c>
      <c r="G1" s="45" t="str">
        <f>info!C7</f>
        <v>Nardi</v>
      </c>
    </row>
    <row r="2" spans="1:15">
      <c r="A2" s="29">
        <v>45208</v>
      </c>
      <c r="B2" s="17">
        <f>lavoratore1!I4</f>
        <v>0</v>
      </c>
      <c r="C2" s="17">
        <f>lavoratore2!I4</f>
        <v>0</v>
      </c>
      <c r="D2" s="17">
        <f>lavoratore3!I4</f>
        <v>0</v>
      </c>
      <c r="E2" s="17">
        <f>lavoratore4!I4</f>
        <v>0</v>
      </c>
      <c r="F2" s="17">
        <f>lavoratore5!I4</f>
        <v>0</v>
      </c>
      <c r="G2" s="17">
        <f>lavoratore6!I4</f>
        <v>0</v>
      </c>
      <c r="H2" s="94"/>
      <c r="I2" s="100" t="s">
        <v>36</v>
      </c>
      <c r="J2" s="101"/>
      <c r="K2" s="101"/>
      <c r="L2" s="101"/>
      <c r="M2" s="101"/>
      <c r="N2" s="102"/>
    </row>
    <row r="3" spans="1:15">
      <c r="A3" s="29">
        <v>45209</v>
      </c>
      <c r="B3" s="17">
        <f>lavoratore1!I5</f>
        <v>0</v>
      </c>
      <c r="C3" s="17">
        <f>lavoratore2!I5</f>
        <v>0</v>
      </c>
      <c r="D3" s="17">
        <f>lavoratore3!I5</f>
        <v>0</v>
      </c>
      <c r="E3" s="17">
        <f>lavoratore4!I5</f>
        <v>0</v>
      </c>
      <c r="F3" s="17">
        <f>lavoratore5!I5</f>
        <v>0</v>
      </c>
      <c r="G3" s="17">
        <f>lavoratore6!I5</f>
        <v>0</v>
      </c>
      <c r="I3" s="91" t="s">
        <v>37</v>
      </c>
      <c r="J3" t="s">
        <v>11</v>
      </c>
      <c r="K3" t="s">
        <v>15</v>
      </c>
      <c r="L3" t="s">
        <v>19</v>
      </c>
      <c r="M3" s="96" t="s">
        <v>22</v>
      </c>
      <c r="N3" s="95" t="s">
        <v>25</v>
      </c>
    </row>
    <row r="4" spans="1:15">
      <c r="A4" s="29">
        <v>45210</v>
      </c>
      <c r="B4" s="17">
        <f>lavoratore1!I6</f>
        <v>0</v>
      </c>
      <c r="C4" s="17">
        <f>lavoratore2!I6</f>
        <v>0</v>
      </c>
      <c r="D4" s="17">
        <f>lavoratore3!I6</f>
        <v>0</v>
      </c>
      <c r="E4" s="17">
        <f>lavoratore4!I6</f>
        <v>0</v>
      </c>
      <c r="F4" s="17">
        <f>lavoratore5!I6</f>
        <v>0</v>
      </c>
      <c r="G4" s="17">
        <f>lavoratore6!I6</f>
        <v>0</v>
      </c>
      <c r="I4" s="92">
        <f>SUM(riassunto!B2:B47)</f>
        <v>8.5</v>
      </c>
      <c r="J4" s="93">
        <f>SUM(riassunto!C2:C47)</f>
        <v>8.5</v>
      </c>
      <c r="K4" s="93">
        <f>SUM(riassunto!D2:D40)</f>
        <v>8.5</v>
      </c>
      <c r="L4" s="93">
        <f>SUM(riassunto!E2:E39)</f>
        <v>7</v>
      </c>
      <c r="M4" s="93">
        <f>SUM(riassunto!F2:F39,F48)</f>
        <v>7</v>
      </c>
      <c r="N4" s="97">
        <f>SUM(riassunto!G2:G39)</f>
        <v>7.5</v>
      </c>
      <c r="O4">
        <f>SUM(I4:N4)</f>
        <v>47</v>
      </c>
    </row>
    <row r="5" spans="1:15">
      <c r="A5" s="29">
        <v>45211</v>
      </c>
      <c r="B5" s="17">
        <f>lavoratore1!I7</f>
        <v>0</v>
      </c>
      <c r="C5" s="17">
        <f>lavoratore2!I7</f>
        <v>0</v>
      </c>
      <c r="D5" s="17">
        <f>lavoratore3!I7</f>
        <v>0</v>
      </c>
      <c r="E5" s="17">
        <f>lavoratore4!I7</f>
        <v>0</v>
      </c>
      <c r="F5" s="17">
        <f>lavoratore5!I7</f>
        <v>0</v>
      </c>
      <c r="G5" s="17">
        <f>lavoratore6!I7</f>
        <v>0</v>
      </c>
    </row>
    <row r="6" spans="1:15">
      <c r="A6" s="29">
        <v>45212</v>
      </c>
      <c r="B6" s="17">
        <f>lavoratore1!I8</f>
        <v>0</v>
      </c>
      <c r="C6" s="17">
        <f>lavoratore2!I8</f>
        <v>0</v>
      </c>
      <c r="D6" s="17">
        <f>lavoratore3!I8</f>
        <v>0</v>
      </c>
      <c r="E6" s="17">
        <f>lavoratore4!I8</f>
        <v>0</v>
      </c>
      <c r="F6" s="17">
        <f>lavoratore5!I8</f>
        <v>0</v>
      </c>
      <c r="G6" s="17">
        <f>lavoratore6!I8</f>
        <v>0</v>
      </c>
      <c r="I6" s="100" t="s">
        <v>38</v>
      </c>
      <c r="J6" s="101"/>
      <c r="K6" s="101"/>
      <c r="L6" s="101"/>
      <c r="M6" s="101"/>
      <c r="N6" s="102"/>
    </row>
    <row r="7" spans="1:15">
      <c r="A7" s="29">
        <v>45213</v>
      </c>
      <c r="B7" s="17">
        <f>lavoratore1!I9</f>
        <v>0</v>
      </c>
      <c r="C7" s="17">
        <f>lavoratore2!I9</f>
        <v>0</v>
      </c>
      <c r="D7" s="17">
        <f>lavoratore3!I9</f>
        <v>0</v>
      </c>
      <c r="E7" s="17">
        <f>lavoratore4!I9</f>
        <v>0</v>
      </c>
      <c r="F7" s="17">
        <f>lavoratore5!I9</f>
        <v>0</v>
      </c>
      <c r="G7" s="17">
        <f>lavoratore6!I9</f>
        <v>0</v>
      </c>
      <c r="I7" s="91" t="s">
        <v>37</v>
      </c>
      <c r="J7" t="s">
        <v>11</v>
      </c>
      <c r="K7" t="s">
        <v>15</v>
      </c>
      <c r="L7" t="s">
        <v>19</v>
      </c>
      <c r="M7" s="96" t="s">
        <v>22</v>
      </c>
      <c r="N7" s="95" t="s">
        <v>25</v>
      </c>
    </row>
    <row r="8" spans="1:15">
      <c r="A8" s="29">
        <v>45214</v>
      </c>
      <c r="B8" s="17">
        <f>lavoratore1!I10</f>
        <v>0</v>
      </c>
      <c r="C8" s="17">
        <f>lavoratore2!I10</f>
        <v>0</v>
      </c>
      <c r="D8" s="17">
        <f>lavoratore3!I10</f>
        <v>0</v>
      </c>
      <c r="E8" s="17">
        <f>lavoratore4!I10</f>
        <v>0</v>
      </c>
      <c r="F8" s="17">
        <f>lavoratore5!I10</f>
        <v>0</v>
      </c>
      <c r="G8" s="17">
        <f>lavoratore6!I10</f>
        <v>0</v>
      </c>
      <c r="H8" s="94"/>
      <c r="I8" s="93">
        <f>SUM(B48:B59)</f>
        <v>5.8</v>
      </c>
      <c r="J8" s="93">
        <f t="shared" ref="J8" si="0">SUM(C48:C59)</f>
        <v>5.8</v>
      </c>
      <c r="K8" s="93">
        <f>SUM(D45:D59)</f>
        <v>5.3</v>
      </c>
      <c r="L8" s="93">
        <f>SUM(E45:E59)</f>
        <v>5.4</v>
      </c>
      <c r="M8" s="93">
        <f>SUM(F45:F47,F49:F58)</f>
        <v>6.9</v>
      </c>
      <c r="N8" s="97">
        <f>SUM(G45:G59)</f>
        <v>7.8</v>
      </c>
      <c r="O8">
        <f>SUM(I8:N8)</f>
        <v>36.999999999999993</v>
      </c>
    </row>
    <row r="9" spans="1:15">
      <c r="A9" s="29">
        <v>45215</v>
      </c>
      <c r="B9" s="17">
        <f>lavoratore1!I11</f>
        <v>0</v>
      </c>
      <c r="C9" s="17">
        <f>lavoratore2!I11</f>
        <v>0</v>
      </c>
      <c r="D9" s="17">
        <f>lavoratore3!I11</f>
        <v>0</v>
      </c>
      <c r="E9" s="17">
        <f>lavoratore4!I11</f>
        <v>0</v>
      </c>
      <c r="F9" s="17">
        <f>lavoratore5!I11</f>
        <v>0</v>
      </c>
      <c r="G9" s="17">
        <f>lavoratore6!I11</f>
        <v>0</v>
      </c>
    </row>
    <row r="10" spans="1:15">
      <c r="A10" s="29">
        <v>45216</v>
      </c>
      <c r="B10" s="17">
        <f>lavoratore1!I12</f>
        <v>0</v>
      </c>
      <c r="C10" s="17">
        <f>lavoratore2!I12</f>
        <v>0</v>
      </c>
      <c r="D10" s="17">
        <f>lavoratore3!I12</f>
        <v>0</v>
      </c>
      <c r="E10" s="17">
        <f>lavoratore4!I12</f>
        <v>0</v>
      </c>
      <c r="F10" s="17">
        <f>lavoratore5!I12</f>
        <v>0</v>
      </c>
      <c r="G10" s="17">
        <f>lavoratore6!I12</f>
        <v>0</v>
      </c>
      <c r="I10" s="100" t="s">
        <v>39</v>
      </c>
      <c r="J10" s="101"/>
      <c r="K10" s="101"/>
      <c r="L10" s="101"/>
      <c r="M10" s="101"/>
      <c r="N10" s="102"/>
    </row>
    <row r="11" spans="1:15">
      <c r="A11" s="29">
        <v>45217</v>
      </c>
      <c r="B11" s="17">
        <f>lavoratore1!I13</f>
        <v>0</v>
      </c>
      <c r="C11" s="17">
        <f>lavoratore2!I13</f>
        <v>0</v>
      </c>
      <c r="D11" s="17">
        <f>lavoratore3!I13</f>
        <v>0</v>
      </c>
      <c r="E11" s="17">
        <f>lavoratore4!I13</f>
        <v>0</v>
      </c>
      <c r="F11" s="17">
        <f>lavoratore5!I13</f>
        <v>0</v>
      </c>
      <c r="G11" s="17">
        <f>lavoratore6!I13</f>
        <v>0</v>
      </c>
      <c r="I11" s="91" t="s">
        <v>37</v>
      </c>
      <c r="J11" t="s">
        <v>11</v>
      </c>
      <c r="K11" t="s">
        <v>15</v>
      </c>
      <c r="L11" t="s">
        <v>19</v>
      </c>
      <c r="M11" s="96" t="s">
        <v>22</v>
      </c>
      <c r="N11" s="95" t="s">
        <v>25</v>
      </c>
    </row>
    <row r="12" spans="1:15">
      <c r="A12" s="29">
        <v>45218</v>
      </c>
      <c r="B12" s="17">
        <f>lavoratore1!I14</f>
        <v>0</v>
      </c>
      <c r="C12" s="17">
        <f>lavoratore2!I14</f>
        <v>0</v>
      </c>
      <c r="D12" s="17">
        <f>lavoratore3!I14</f>
        <v>0</v>
      </c>
      <c r="E12" s="17">
        <f>lavoratore4!I14</f>
        <v>0</v>
      </c>
      <c r="F12" s="17">
        <f>lavoratore5!I14</f>
        <v>0</v>
      </c>
      <c r="G12" s="17">
        <f>lavoratore6!I14</f>
        <v>0</v>
      </c>
      <c r="H12" s="94"/>
      <c r="I12" s="93">
        <f>SUM(B61)</f>
        <v>2</v>
      </c>
      <c r="J12" s="93">
        <f t="shared" ref="J12:N12" si="1">SUM(C61)</f>
        <v>2</v>
      </c>
      <c r="K12" s="93">
        <f t="shared" si="1"/>
        <v>3</v>
      </c>
      <c r="L12" s="93">
        <f t="shared" si="1"/>
        <v>2.5</v>
      </c>
      <c r="M12" s="93">
        <f t="shared" si="1"/>
        <v>3</v>
      </c>
      <c r="N12" s="97">
        <f t="shared" si="1"/>
        <v>2.5</v>
      </c>
      <c r="O12">
        <f t="shared" ref="O12:O32" si="2">SUM(I12:N12)</f>
        <v>15</v>
      </c>
    </row>
    <row r="13" spans="1:15">
      <c r="A13" s="29">
        <v>45219</v>
      </c>
      <c r="B13" s="17">
        <f>lavoratore1!I15</f>
        <v>0</v>
      </c>
      <c r="C13" s="17">
        <f>lavoratore2!I15</f>
        <v>0</v>
      </c>
      <c r="D13" s="17">
        <f>lavoratore3!I15</f>
        <v>0</v>
      </c>
      <c r="E13" s="17">
        <f>lavoratore4!I15</f>
        <v>0</v>
      </c>
      <c r="F13" s="17">
        <f>lavoratore5!I15</f>
        <v>0</v>
      </c>
      <c r="G13" s="17">
        <f>lavoratore6!I15</f>
        <v>0</v>
      </c>
    </row>
    <row r="14" spans="1:15">
      <c r="A14" s="29">
        <v>45220</v>
      </c>
      <c r="B14" s="17">
        <f>lavoratore1!I16</f>
        <v>0</v>
      </c>
      <c r="C14" s="17">
        <f>lavoratore2!I16</f>
        <v>0</v>
      </c>
      <c r="D14" s="17">
        <f>lavoratore3!I16</f>
        <v>0</v>
      </c>
      <c r="E14" s="17">
        <f>lavoratore4!I16</f>
        <v>0</v>
      </c>
      <c r="F14" s="17">
        <f>lavoratore5!I16</f>
        <v>0</v>
      </c>
      <c r="G14" s="17">
        <f>lavoratore6!I16</f>
        <v>0</v>
      </c>
      <c r="I14" s="100" t="s">
        <v>40</v>
      </c>
      <c r="J14" s="101"/>
      <c r="K14" s="101"/>
      <c r="L14" s="101"/>
      <c r="M14" s="101"/>
      <c r="N14" s="102"/>
    </row>
    <row r="15" spans="1:15">
      <c r="A15" s="29">
        <v>45221</v>
      </c>
      <c r="B15" s="17">
        <f>lavoratore1!I17</f>
        <v>0</v>
      </c>
      <c r="C15" s="17">
        <f>lavoratore2!I17</f>
        <v>0</v>
      </c>
      <c r="D15" s="17">
        <f>lavoratore3!I17</f>
        <v>0</v>
      </c>
      <c r="E15" s="17">
        <f>lavoratore4!I17</f>
        <v>0</v>
      </c>
      <c r="F15" s="17">
        <f>lavoratore5!I17</f>
        <v>0</v>
      </c>
      <c r="G15" s="17">
        <f>lavoratore6!I17</f>
        <v>0</v>
      </c>
      <c r="I15" s="91" t="s">
        <v>37</v>
      </c>
      <c r="J15" t="s">
        <v>11</v>
      </c>
      <c r="K15" t="s">
        <v>15</v>
      </c>
      <c r="L15" t="s">
        <v>19</v>
      </c>
      <c r="M15" s="96" t="s">
        <v>22</v>
      </c>
      <c r="N15" s="95" t="s">
        <v>25</v>
      </c>
    </row>
    <row r="16" spans="1:15">
      <c r="A16" s="29">
        <v>45222</v>
      </c>
      <c r="B16" s="17">
        <f>lavoratore1!I18</f>
        <v>0</v>
      </c>
      <c r="C16" s="17">
        <f>lavoratore2!I18</f>
        <v>0</v>
      </c>
      <c r="D16" s="17">
        <f>lavoratore3!I18</f>
        <v>0</v>
      </c>
      <c r="E16" s="17">
        <f>lavoratore4!I18</f>
        <v>0</v>
      </c>
      <c r="F16" s="17">
        <f>lavoratore5!I18</f>
        <v>0</v>
      </c>
      <c r="G16" s="17">
        <f>lavoratore6!I18</f>
        <v>0</v>
      </c>
      <c r="H16" s="94"/>
      <c r="I16" s="93">
        <f>SUM(B66)</f>
        <v>3</v>
      </c>
      <c r="J16" s="93">
        <f t="shared" ref="J16:L16" si="3">SUM(C66)</f>
        <v>3</v>
      </c>
      <c r="K16" s="93">
        <f>SUM(D65:D66)</f>
        <v>5.5</v>
      </c>
      <c r="L16" s="93">
        <f t="shared" si="3"/>
        <v>3</v>
      </c>
      <c r="M16" s="93">
        <f>SUM(F65:F66)</f>
        <v>5.5</v>
      </c>
      <c r="N16" s="97">
        <f>SUM(G65:G66)</f>
        <v>5</v>
      </c>
      <c r="O16">
        <f t="shared" si="2"/>
        <v>25</v>
      </c>
    </row>
    <row r="17" spans="1:15">
      <c r="A17" s="29">
        <v>45223</v>
      </c>
      <c r="B17" s="17">
        <f>lavoratore1!I19</f>
        <v>0</v>
      </c>
      <c r="C17" s="17">
        <f>lavoratore2!I19</f>
        <v>0</v>
      </c>
      <c r="D17" s="17">
        <f>lavoratore3!I19</f>
        <v>1</v>
      </c>
      <c r="E17" s="17">
        <f>lavoratore4!I19</f>
        <v>1</v>
      </c>
      <c r="F17" s="17">
        <f>lavoratore5!I19</f>
        <v>0</v>
      </c>
      <c r="G17" s="17">
        <f>lavoratore6!I19</f>
        <v>0</v>
      </c>
    </row>
    <row r="18" spans="1:15">
      <c r="A18" s="29">
        <v>45224</v>
      </c>
      <c r="B18" s="17">
        <f>lavoratore1!I20</f>
        <v>1</v>
      </c>
      <c r="C18" s="17">
        <f>lavoratore2!I20</f>
        <v>0</v>
      </c>
      <c r="D18" s="17">
        <f>lavoratore3!I20</f>
        <v>1</v>
      </c>
      <c r="E18" s="17">
        <f>lavoratore4!I20</f>
        <v>1</v>
      </c>
      <c r="F18" s="17">
        <f>lavoratore5!I20</f>
        <v>1</v>
      </c>
      <c r="G18" s="17">
        <f>lavoratore6!I20</f>
        <v>0</v>
      </c>
      <c r="I18" s="100" t="s">
        <v>41</v>
      </c>
      <c r="J18" s="101"/>
      <c r="K18" s="101"/>
      <c r="L18" s="101"/>
      <c r="M18" s="101"/>
      <c r="N18" s="102"/>
    </row>
    <row r="19" spans="1:15">
      <c r="A19" s="29">
        <v>45225</v>
      </c>
      <c r="B19" s="17">
        <f>lavoratore1!I21</f>
        <v>0</v>
      </c>
      <c r="C19" s="17">
        <f>lavoratore2!I21</f>
        <v>1</v>
      </c>
      <c r="D19" s="17">
        <f>lavoratore3!I21</f>
        <v>0</v>
      </c>
      <c r="E19" s="17">
        <f>lavoratore4!I21</f>
        <v>0</v>
      </c>
      <c r="F19" s="17">
        <f>lavoratore5!I21</f>
        <v>1</v>
      </c>
      <c r="G19" s="17">
        <f>lavoratore6!I21</f>
        <v>2</v>
      </c>
      <c r="I19" s="91" t="s">
        <v>37</v>
      </c>
      <c r="J19" t="s">
        <v>11</v>
      </c>
      <c r="K19" t="s">
        <v>15</v>
      </c>
      <c r="L19" t="s">
        <v>19</v>
      </c>
      <c r="M19" s="96" t="s">
        <v>22</v>
      </c>
      <c r="N19" s="95" t="s">
        <v>25</v>
      </c>
    </row>
    <row r="20" spans="1:15">
      <c r="A20" s="29">
        <v>45226</v>
      </c>
      <c r="B20" s="17">
        <f>lavoratore1!I22</f>
        <v>0</v>
      </c>
      <c r="C20" s="17">
        <f>lavoratore2!I22</f>
        <v>0</v>
      </c>
      <c r="D20" s="17">
        <f>lavoratore3!I22</f>
        <v>0</v>
      </c>
      <c r="E20" s="17">
        <f>lavoratore4!I22</f>
        <v>0</v>
      </c>
      <c r="F20" s="17">
        <f>lavoratore5!I22</f>
        <v>0</v>
      </c>
      <c r="G20" s="17">
        <f>lavoratore6!I22</f>
        <v>0</v>
      </c>
      <c r="H20" s="94"/>
      <c r="I20" s="93">
        <f>SUM(B67:B72)</f>
        <v>3</v>
      </c>
      <c r="J20" s="93">
        <f t="shared" ref="J20:N20" si="4">SUM(C67:C72)</f>
        <v>3</v>
      </c>
      <c r="K20" s="93">
        <f t="shared" si="4"/>
        <v>6</v>
      </c>
      <c r="L20" s="93">
        <f t="shared" si="4"/>
        <v>4</v>
      </c>
      <c r="M20" s="93">
        <f t="shared" si="4"/>
        <v>5</v>
      </c>
      <c r="N20" s="97">
        <f t="shared" si="4"/>
        <v>5</v>
      </c>
      <c r="O20">
        <f t="shared" si="2"/>
        <v>26</v>
      </c>
    </row>
    <row r="21" spans="1:15">
      <c r="A21" s="29">
        <v>45227</v>
      </c>
      <c r="B21" s="17">
        <f>lavoratore1!I23</f>
        <v>0</v>
      </c>
      <c r="C21" s="17">
        <f>lavoratore2!I23</f>
        <v>0</v>
      </c>
      <c r="D21" s="17">
        <f>lavoratore3!I23</f>
        <v>0</v>
      </c>
      <c r="E21" s="17">
        <f>lavoratore4!I23</f>
        <v>0</v>
      </c>
      <c r="F21" s="17">
        <f>lavoratore5!I23</f>
        <v>0</v>
      </c>
      <c r="G21" s="17">
        <f>lavoratore6!I23</f>
        <v>0</v>
      </c>
    </row>
    <row r="22" spans="1:15">
      <c r="A22" s="29">
        <v>45228</v>
      </c>
      <c r="B22" s="17">
        <f>lavoratore1!I24</f>
        <v>0</v>
      </c>
      <c r="C22" s="17">
        <f>lavoratore2!I24</f>
        <v>0</v>
      </c>
      <c r="D22" s="17">
        <f>lavoratore3!I24</f>
        <v>0</v>
      </c>
      <c r="E22" s="17">
        <f>lavoratore4!I24</f>
        <v>0</v>
      </c>
      <c r="F22" s="17">
        <f>lavoratore5!I24</f>
        <v>0</v>
      </c>
      <c r="G22" s="17">
        <f>lavoratore6!I24</f>
        <v>0</v>
      </c>
      <c r="I22" s="100" t="s">
        <v>42</v>
      </c>
      <c r="J22" s="101"/>
      <c r="K22" s="101"/>
      <c r="L22" s="101"/>
      <c r="M22" s="101"/>
      <c r="N22" s="102"/>
    </row>
    <row r="23" spans="1:15">
      <c r="A23" s="29">
        <v>45229</v>
      </c>
      <c r="B23" s="17">
        <f>lavoratore1!I25</f>
        <v>0</v>
      </c>
      <c r="C23" s="17">
        <f>lavoratore2!I25</f>
        <v>0</v>
      </c>
      <c r="D23" s="17">
        <f>lavoratore3!I25</f>
        <v>0</v>
      </c>
      <c r="E23" s="17">
        <f>lavoratore4!I25</f>
        <v>0</v>
      </c>
      <c r="F23" s="17">
        <f>lavoratore5!I25</f>
        <v>0</v>
      </c>
      <c r="G23" s="17">
        <f>lavoratore6!I25</f>
        <v>0</v>
      </c>
      <c r="I23" s="91" t="s">
        <v>37</v>
      </c>
      <c r="J23" t="s">
        <v>11</v>
      </c>
      <c r="K23" t="s">
        <v>15</v>
      </c>
      <c r="L23" t="s">
        <v>19</v>
      </c>
      <c r="M23" s="96" t="s">
        <v>22</v>
      </c>
      <c r="N23" s="95" t="s">
        <v>25</v>
      </c>
    </row>
    <row r="24" spans="1:15">
      <c r="A24" s="29">
        <v>45230</v>
      </c>
      <c r="B24" s="17">
        <f>lavoratore1!I26</f>
        <v>1</v>
      </c>
      <c r="C24" s="17">
        <f>lavoratore2!I26</f>
        <v>1</v>
      </c>
      <c r="D24" s="17">
        <f>lavoratore3!I26</f>
        <v>0</v>
      </c>
      <c r="E24" s="17">
        <f>lavoratore4!I26</f>
        <v>0</v>
      </c>
      <c r="F24" s="17">
        <f>lavoratore5!I26</f>
        <v>0</v>
      </c>
      <c r="G24" s="17">
        <f>lavoratore6!I26</f>
        <v>0</v>
      </c>
      <c r="H24" s="94"/>
      <c r="I24" s="93">
        <f>SUM(B73:B90)</f>
        <v>27</v>
      </c>
      <c r="J24" s="93">
        <f t="shared" ref="J24:N24" si="5">SUM(C73:C90)</f>
        <v>27</v>
      </c>
      <c r="K24" s="93">
        <f t="shared" si="5"/>
        <v>11</v>
      </c>
      <c r="L24" s="93">
        <f t="shared" si="5"/>
        <v>23</v>
      </c>
      <c r="M24" s="93">
        <f t="shared" si="5"/>
        <v>19</v>
      </c>
      <c r="N24" s="97">
        <f t="shared" si="5"/>
        <v>18</v>
      </c>
      <c r="O24">
        <f t="shared" si="2"/>
        <v>125</v>
      </c>
    </row>
    <row r="25" spans="1:15">
      <c r="A25" s="29">
        <v>45231</v>
      </c>
      <c r="B25" s="17">
        <f>lavoratore1!I27</f>
        <v>0</v>
      </c>
      <c r="C25" s="17">
        <f>lavoratore2!I27</f>
        <v>0</v>
      </c>
      <c r="D25" s="17">
        <f>lavoratore3!I27</f>
        <v>0</v>
      </c>
      <c r="E25" s="17">
        <f>lavoratore4!I27</f>
        <v>0</v>
      </c>
      <c r="F25" s="17">
        <f>lavoratore5!I27</f>
        <v>0</v>
      </c>
      <c r="G25" s="17">
        <f>lavoratore6!I27</f>
        <v>0</v>
      </c>
    </row>
    <row r="26" spans="1:15">
      <c r="A26" s="29">
        <v>45232</v>
      </c>
      <c r="B26" s="17">
        <f>lavoratore1!I28</f>
        <v>0</v>
      </c>
      <c r="C26" s="17">
        <f>lavoratore2!I28</f>
        <v>0</v>
      </c>
      <c r="D26" s="17">
        <f>lavoratore3!I28</f>
        <v>0</v>
      </c>
      <c r="E26" s="17">
        <f>lavoratore4!I28</f>
        <v>0</v>
      </c>
      <c r="F26" s="17">
        <f>lavoratore5!I28</f>
        <v>0</v>
      </c>
      <c r="G26" s="17">
        <f>lavoratore6!I28</f>
        <v>0</v>
      </c>
      <c r="I26" s="100" t="s">
        <v>43</v>
      </c>
      <c r="J26" s="101"/>
      <c r="K26" s="101"/>
      <c r="L26" s="101"/>
      <c r="M26" s="101"/>
      <c r="N26" s="102"/>
    </row>
    <row r="27" spans="1:15">
      <c r="A27" s="29">
        <v>45233</v>
      </c>
      <c r="B27" s="17">
        <f>lavoratore1!I29</f>
        <v>0</v>
      </c>
      <c r="C27" s="17">
        <f>lavoratore2!I29</f>
        <v>0</v>
      </c>
      <c r="D27" s="17">
        <f>lavoratore3!I29</f>
        <v>0</v>
      </c>
      <c r="E27" s="17">
        <f>lavoratore4!I29</f>
        <v>0</v>
      </c>
      <c r="F27" s="17">
        <f>lavoratore5!I29</f>
        <v>0</v>
      </c>
      <c r="G27" s="17">
        <f>lavoratore6!I29</f>
        <v>0</v>
      </c>
      <c r="I27" s="91" t="s">
        <v>37</v>
      </c>
      <c r="J27" t="s">
        <v>11</v>
      </c>
      <c r="K27" t="s">
        <v>15</v>
      </c>
      <c r="L27" t="s">
        <v>19</v>
      </c>
      <c r="M27" s="96" t="s">
        <v>22</v>
      </c>
      <c r="N27" s="95" t="s">
        <v>25</v>
      </c>
    </row>
    <row r="28" spans="1:15">
      <c r="A28" s="29">
        <v>45234</v>
      </c>
      <c r="B28" s="17">
        <f>lavoratore1!I30</f>
        <v>0</v>
      </c>
      <c r="C28" s="17">
        <f>lavoratore2!I30</f>
        <v>0</v>
      </c>
      <c r="D28" s="17">
        <f>lavoratore3!I30</f>
        <v>0</v>
      </c>
      <c r="E28" s="17">
        <f>lavoratore4!I30</f>
        <v>0</v>
      </c>
      <c r="F28" s="17">
        <f>lavoratore5!I30</f>
        <v>0</v>
      </c>
      <c r="G28" s="17">
        <f>lavoratore6!I30</f>
        <v>0</v>
      </c>
      <c r="H28" s="94"/>
      <c r="I28" s="93">
        <f>SUM(B93)</f>
        <v>0.7</v>
      </c>
      <c r="J28" s="93">
        <f>SUM(C93)</f>
        <v>0.7</v>
      </c>
      <c r="K28" s="93">
        <f>SUM(D93)</f>
        <v>5</v>
      </c>
      <c r="L28" s="93">
        <f>SUM(E93)</f>
        <v>3</v>
      </c>
      <c r="M28" s="93">
        <f>SUM(F93)</f>
        <v>2.6</v>
      </c>
      <c r="N28" s="97">
        <f>SUM(G94)</f>
        <v>3</v>
      </c>
      <c r="O28">
        <f t="shared" si="2"/>
        <v>15</v>
      </c>
    </row>
    <row r="29" spans="1:15">
      <c r="A29" s="29">
        <v>45235</v>
      </c>
      <c r="B29" s="17">
        <f>lavoratore1!I31</f>
        <v>0</v>
      </c>
      <c r="C29" s="17">
        <f>lavoratore2!I31</f>
        <v>0</v>
      </c>
      <c r="D29" s="17">
        <f>lavoratore3!I31</f>
        <v>0</v>
      </c>
      <c r="E29" s="17">
        <f>lavoratore4!I31</f>
        <v>0</v>
      </c>
      <c r="F29" s="17">
        <f>lavoratore5!I31</f>
        <v>0</v>
      </c>
      <c r="G29" s="17">
        <f>lavoratore6!I31</f>
        <v>0</v>
      </c>
    </row>
    <row r="30" spans="1:15">
      <c r="A30" s="29">
        <v>45236</v>
      </c>
      <c r="B30" s="53">
        <f>lavoratore1!I32</f>
        <v>0</v>
      </c>
      <c r="C30" s="53">
        <f>lavoratore2!I32</f>
        <v>0</v>
      </c>
      <c r="D30" s="53">
        <f>lavoratore3!I32</f>
        <v>1</v>
      </c>
      <c r="E30" s="53">
        <f>lavoratore4!I32</f>
        <v>0.5</v>
      </c>
      <c r="F30" s="53">
        <f>lavoratore5!I32</f>
        <v>0</v>
      </c>
      <c r="G30" s="53">
        <f>lavoratore6!I32</f>
        <v>1.5</v>
      </c>
      <c r="I30" s="100" t="s">
        <v>44</v>
      </c>
      <c r="J30" s="101"/>
      <c r="K30" s="101"/>
      <c r="L30" s="101"/>
      <c r="M30" s="101"/>
      <c r="N30" s="102"/>
    </row>
    <row r="31" spans="1:15">
      <c r="A31" s="29">
        <v>45237</v>
      </c>
      <c r="B31" s="53">
        <f>lavoratore1!I33</f>
        <v>1.5</v>
      </c>
      <c r="C31" s="53">
        <f>lavoratore2!I33</f>
        <v>1.5</v>
      </c>
      <c r="D31" s="53">
        <f>lavoratore3!I33</f>
        <v>1</v>
      </c>
      <c r="E31" s="53">
        <f>lavoratore4!I33</f>
        <v>2</v>
      </c>
      <c r="F31" s="53">
        <f>lavoratore5!I33</f>
        <v>2</v>
      </c>
      <c r="G31" s="53">
        <f>lavoratore6!I33</f>
        <v>2</v>
      </c>
      <c r="I31" s="91" t="s">
        <v>37</v>
      </c>
      <c r="J31" t="s">
        <v>11</v>
      </c>
      <c r="K31" t="s">
        <v>15</v>
      </c>
      <c r="L31" t="s">
        <v>19</v>
      </c>
      <c r="M31" s="96" t="s">
        <v>22</v>
      </c>
      <c r="N31" s="95" t="s">
        <v>25</v>
      </c>
    </row>
    <row r="32" spans="1:15">
      <c r="A32" s="29">
        <v>45238</v>
      </c>
      <c r="B32" s="53">
        <f>lavoratore1!I34</f>
        <v>1</v>
      </c>
      <c r="C32" s="53">
        <f>lavoratore2!I34</f>
        <v>1</v>
      </c>
      <c r="D32" s="53">
        <f>lavoratore3!I34</f>
        <v>1</v>
      </c>
      <c r="E32" s="53">
        <f>lavoratore4!I34</f>
        <v>1</v>
      </c>
      <c r="F32" s="53">
        <f>lavoratore5!I34</f>
        <v>0.5</v>
      </c>
      <c r="G32" s="53">
        <f>lavoratore6!I34</f>
        <v>0.5</v>
      </c>
      <c r="H32" s="94"/>
      <c r="I32" s="93">
        <f>SUM(B97)</f>
        <v>0</v>
      </c>
      <c r="J32" s="93">
        <f t="shared" ref="J32:N32" si="6">SUM(C97)</f>
        <v>0</v>
      </c>
      <c r="K32" s="93">
        <f t="shared" si="6"/>
        <v>5.7</v>
      </c>
      <c r="L32" s="93">
        <f t="shared" si="6"/>
        <v>2.1</v>
      </c>
      <c r="M32" s="93">
        <f t="shared" si="6"/>
        <v>1</v>
      </c>
      <c r="N32" s="97">
        <f t="shared" si="6"/>
        <v>1.2</v>
      </c>
      <c r="O32">
        <f t="shared" si="2"/>
        <v>10</v>
      </c>
    </row>
    <row r="33" spans="1:15">
      <c r="A33" s="29">
        <v>45239</v>
      </c>
      <c r="B33" s="53">
        <f>lavoratore1!I35</f>
        <v>0.5</v>
      </c>
      <c r="C33" s="53">
        <f>lavoratore2!I35</f>
        <v>0.5</v>
      </c>
      <c r="D33" s="53">
        <f>lavoratore3!I35</f>
        <v>0.5</v>
      </c>
      <c r="E33" s="53">
        <f>lavoratore4!I35</f>
        <v>0.5</v>
      </c>
      <c r="F33" s="53">
        <f>lavoratore5!I35</f>
        <v>0.5</v>
      </c>
      <c r="G33" s="53">
        <f>lavoratore6!I35</f>
        <v>0.5</v>
      </c>
    </row>
    <row r="34" spans="1:15">
      <c r="A34" s="29">
        <v>45240</v>
      </c>
      <c r="B34" s="53">
        <f>lavoratore1!I36</f>
        <v>0</v>
      </c>
      <c r="C34" s="53">
        <f>lavoratore2!I36</f>
        <v>0</v>
      </c>
      <c r="D34" s="53">
        <f>lavoratore3!I36</f>
        <v>0</v>
      </c>
      <c r="E34" s="53">
        <f>lavoratore4!I36</f>
        <v>0</v>
      </c>
      <c r="F34" s="53">
        <f>lavoratore5!I36</f>
        <v>0</v>
      </c>
      <c r="G34" s="53">
        <f>lavoratore6!I36</f>
        <v>0</v>
      </c>
      <c r="I34" s="100" t="s">
        <v>45</v>
      </c>
      <c r="J34" s="101"/>
      <c r="K34" s="101"/>
      <c r="L34" s="101"/>
      <c r="M34" s="101"/>
      <c r="N34" s="102"/>
    </row>
    <row r="35" spans="1:15">
      <c r="A35" s="29">
        <v>45241</v>
      </c>
      <c r="B35" s="17">
        <f>lavoratore1!I37</f>
        <v>0</v>
      </c>
      <c r="C35" s="17">
        <f>lavoratore2!I37</f>
        <v>0</v>
      </c>
      <c r="D35" s="17">
        <f>lavoratore3!I37</f>
        <v>0</v>
      </c>
      <c r="E35" s="17">
        <f>lavoratore4!I37</f>
        <v>0</v>
      </c>
      <c r="F35" s="17">
        <f>lavoratore5!I37</f>
        <v>0</v>
      </c>
      <c r="G35" s="17">
        <f>lavoratore6!I37</f>
        <v>0</v>
      </c>
      <c r="I35" s="91" t="s">
        <v>37</v>
      </c>
      <c r="J35" t="s">
        <v>11</v>
      </c>
      <c r="K35" t="s">
        <v>15</v>
      </c>
      <c r="L35" t="s">
        <v>19</v>
      </c>
      <c r="M35" s="96" t="s">
        <v>22</v>
      </c>
      <c r="N35" s="95" t="s">
        <v>25</v>
      </c>
    </row>
    <row r="36" spans="1:15">
      <c r="A36" s="29">
        <v>45242</v>
      </c>
      <c r="B36" s="17">
        <f>lavoratore1!I38</f>
        <v>0</v>
      </c>
      <c r="C36" s="17">
        <f>lavoratore2!I38</f>
        <v>0</v>
      </c>
      <c r="D36" s="17">
        <f>lavoratore3!I38</f>
        <v>0</v>
      </c>
      <c r="E36" s="17">
        <f>lavoratore4!I38</f>
        <v>0</v>
      </c>
      <c r="F36" s="17">
        <f>lavoratore5!I38</f>
        <v>0</v>
      </c>
      <c r="G36" s="17">
        <f>lavoratore6!I38</f>
        <v>0</v>
      </c>
      <c r="H36" s="94"/>
      <c r="I36" s="93">
        <f>SUM(I32,I28,I16,I12)</f>
        <v>5.7</v>
      </c>
      <c r="J36" s="93">
        <f t="shared" ref="J36:N36" si="7">SUM(J32,J28,J16,J12)</f>
        <v>5.7</v>
      </c>
      <c r="K36" s="93">
        <f t="shared" si="7"/>
        <v>19.2</v>
      </c>
      <c r="L36" s="93">
        <f t="shared" si="7"/>
        <v>10.6</v>
      </c>
      <c r="M36" s="93">
        <f t="shared" si="7"/>
        <v>12.1</v>
      </c>
      <c r="N36" s="97">
        <f t="shared" si="7"/>
        <v>11.7</v>
      </c>
      <c r="O36">
        <f t="shared" ref="O36" si="8">SUM(I36:N36)</f>
        <v>65</v>
      </c>
    </row>
    <row r="37" spans="1:15">
      <c r="A37" s="29">
        <v>45243</v>
      </c>
      <c r="B37" s="17">
        <f>lavoratore1!I39</f>
        <v>0</v>
      </c>
      <c r="C37" s="17">
        <f>lavoratore2!I39</f>
        <v>0</v>
      </c>
      <c r="D37" s="17">
        <f>lavoratore3!I39</f>
        <v>0</v>
      </c>
      <c r="E37" s="17">
        <f>lavoratore4!I39</f>
        <v>0</v>
      </c>
      <c r="F37" s="17">
        <f>lavoratore5!I39</f>
        <v>0</v>
      </c>
      <c r="G37" s="17">
        <f>lavoratore6!I39</f>
        <v>0</v>
      </c>
    </row>
    <row r="38" spans="1:15">
      <c r="A38" s="29">
        <v>45244</v>
      </c>
      <c r="B38" s="17">
        <f>lavoratore1!I40</f>
        <v>0.5</v>
      </c>
      <c r="C38" s="17">
        <f>lavoratore2!I40</f>
        <v>0.5</v>
      </c>
      <c r="D38" s="17">
        <f>lavoratore3!I40</f>
        <v>0.5</v>
      </c>
      <c r="E38" s="17">
        <f>lavoratore4!I40</f>
        <v>0.5</v>
      </c>
      <c r="F38" s="17">
        <f>lavoratore5!I40</f>
        <v>0.5</v>
      </c>
      <c r="G38" s="17">
        <f>lavoratore6!I40</f>
        <v>0.5</v>
      </c>
    </row>
    <row r="39" spans="1:15">
      <c r="A39" s="29">
        <v>45245</v>
      </c>
      <c r="B39" s="17">
        <f>lavoratore1!I41</f>
        <v>0.5</v>
      </c>
      <c r="C39" s="17">
        <f>lavoratore2!I41</f>
        <v>0.5</v>
      </c>
      <c r="D39" s="17">
        <f>lavoratore3!I41</f>
        <v>2</v>
      </c>
      <c r="E39" s="17">
        <f>lavoratore4!I41</f>
        <v>0.5</v>
      </c>
      <c r="F39" s="17">
        <f>lavoratore5!I41</f>
        <v>0.5</v>
      </c>
      <c r="G39" s="17">
        <f>lavoratore6!I41</f>
        <v>0.5</v>
      </c>
    </row>
    <row r="40" spans="1:15">
      <c r="A40" s="29">
        <v>45246</v>
      </c>
      <c r="B40" s="17">
        <f>lavoratore1!I42</f>
        <v>0</v>
      </c>
      <c r="C40" s="17">
        <f>lavoratore2!I42</f>
        <v>0</v>
      </c>
      <c r="D40" s="17">
        <f>lavoratore3!I42</f>
        <v>0.5</v>
      </c>
      <c r="E40" s="17">
        <f>lavoratore4!I42</f>
        <v>0</v>
      </c>
      <c r="F40" s="17">
        <f>lavoratore5!I42</f>
        <v>0</v>
      </c>
      <c r="G40" s="17">
        <f>lavoratore6!I42</f>
        <v>0</v>
      </c>
    </row>
    <row r="41" spans="1:15">
      <c r="A41" s="29">
        <v>45247</v>
      </c>
      <c r="B41" s="17">
        <f>lavoratore1!I43</f>
        <v>0</v>
      </c>
      <c r="C41" s="17">
        <f>lavoratore2!I43</f>
        <v>0</v>
      </c>
      <c r="D41" s="17">
        <f>lavoratore3!I43</f>
        <v>0</v>
      </c>
      <c r="E41" s="17">
        <f>lavoratore4!I43</f>
        <v>0</v>
      </c>
      <c r="F41" s="17">
        <f>lavoratore5!I43</f>
        <v>0</v>
      </c>
      <c r="G41" s="17">
        <f>lavoratore6!I43</f>
        <v>0</v>
      </c>
    </row>
    <row r="42" spans="1:15">
      <c r="A42" s="29">
        <v>45248</v>
      </c>
      <c r="B42" s="17">
        <f>lavoratore1!I44</f>
        <v>0</v>
      </c>
      <c r="C42" s="17">
        <f>lavoratore2!I44</f>
        <v>0</v>
      </c>
      <c r="D42" s="17">
        <f>lavoratore3!I44</f>
        <v>0</v>
      </c>
      <c r="E42" s="17">
        <f>lavoratore4!I44</f>
        <v>0</v>
      </c>
      <c r="F42" s="17">
        <f>lavoratore5!I44</f>
        <v>0</v>
      </c>
      <c r="G42" s="17">
        <f>lavoratore6!I44</f>
        <v>0</v>
      </c>
    </row>
    <row r="43" spans="1:15">
      <c r="A43" s="29">
        <v>45249</v>
      </c>
      <c r="B43" s="17">
        <f>lavoratore1!I45</f>
        <v>0</v>
      </c>
      <c r="C43" s="17">
        <f>lavoratore2!I45</f>
        <v>0</v>
      </c>
      <c r="D43" s="17">
        <f>lavoratore3!I45</f>
        <v>0</v>
      </c>
      <c r="E43" s="17">
        <f>lavoratore4!I45</f>
        <v>0</v>
      </c>
      <c r="F43" s="17">
        <f>lavoratore5!I45</f>
        <v>0</v>
      </c>
      <c r="G43" s="17">
        <f>lavoratore6!I45</f>
        <v>0</v>
      </c>
    </row>
    <row r="44" spans="1:15">
      <c r="A44" s="29">
        <v>45250</v>
      </c>
      <c r="B44" s="17">
        <f>lavoratore1!I46</f>
        <v>0</v>
      </c>
      <c r="C44" s="17">
        <f>lavoratore2!I46</f>
        <v>0</v>
      </c>
      <c r="D44" s="17">
        <f>lavoratore3!I46</f>
        <v>0</v>
      </c>
      <c r="E44" s="17">
        <f>lavoratore4!I46</f>
        <v>0</v>
      </c>
      <c r="F44" s="17">
        <f>lavoratore5!I46</f>
        <v>0</v>
      </c>
      <c r="G44" s="17">
        <f>lavoratore6!I46</f>
        <v>0</v>
      </c>
    </row>
    <row r="45" spans="1:15">
      <c r="A45" s="29">
        <v>45251</v>
      </c>
      <c r="B45" s="17">
        <f>lavoratore1!I47</f>
        <v>1</v>
      </c>
      <c r="C45" s="17">
        <f>lavoratore2!I47</f>
        <v>1</v>
      </c>
      <c r="D45" s="17">
        <f>lavoratore3!I47</f>
        <v>0.3</v>
      </c>
      <c r="E45" s="17">
        <f>lavoratore4!I47</f>
        <v>0.4</v>
      </c>
      <c r="F45" s="17">
        <f>lavoratore5!I47</f>
        <v>0</v>
      </c>
      <c r="G45" s="17">
        <f>lavoratore6!I47</f>
        <v>0.3</v>
      </c>
    </row>
    <row r="46" spans="1:15">
      <c r="A46" s="29">
        <v>45252</v>
      </c>
      <c r="B46" s="17">
        <f>lavoratore1!I48</f>
        <v>0.5</v>
      </c>
      <c r="C46" s="17">
        <f>lavoratore2!I48</f>
        <v>0.5</v>
      </c>
      <c r="D46" s="17">
        <f>lavoratore3!I48</f>
        <v>0</v>
      </c>
      <c r="E46" s="17">
        <f>lavoratore4!I48</f>
        <v>0</v>
      </c>
      <c r="F46" s="17">
        <f>lavoratore5!I48</f>
        <v>1</v>
      </c>
      <c r="G46" s="17">
        <f>lavoratore6!I48</f>
        <v>4</v>
      </c>
    </row>
    <row r="47" spans="1:15">
      <c r="A47" s="29">
        <v>45253</v>
      </c>
      <c r="B47" s="17">
        <f>lavoratore1!I49</f>
        <v>1</v>
      </c>
      <c r="C47" s="17">
        <f>lavoratore2!I49</f>
        <v>1</v>
      </c>
      <c r="D47" s="17">
        <f>lavoratore3!I49</f>
        <v>0</v>
      </c>
      <c r="E47" s="17">
        <f>lavoratore4!I49</f>
        <v>0</v>
      </c>
      <c r="F47" s="17">
        <f>lavoratore5!I49</f>
        <v>0.4</v>
      </c>
      <c r="G47" s="17">
        <f>lavoratore6!I49</f>
        <v>0</v>
      </c>
    </row>
    <row r="48" spans="1:15">
      <c r="A48" s="29">
        <v>45254</v>
      </c>
      <c r="B48" s="17">
        <f>lavoratore1!I50</f>
        <v>0.3</v>
      </c>
      <c r="C48" s="17">
        <f>lavoratore2!I50</f>
        <v>0.3</v>
      </c>
      <c r="D48" s="17">
        <f>lavoratore3!I50</f>
        <v>0</v>
      </c>
      <c r="E48" s="17">
        <f>lavoratore4!I50</f>
        <v>0</v>
      </c>
      <c r="F48" s="17">
        <f>lavoratore5!I50</f>
        <v>1</v>
      </c>
      <c r="G48" s="17">
        <f>lavoratore6!I50</f>
        <v>0</v>
      </c>
    </row>
    <row r="49" spans="1:7">
      <c r="A49" s="29">
        <v>45255</v>
      </c>
      <c r="B49" s="17">
        <f>lavoratore1!I51</f>
        <v>0</v>
      </c>
      <c r="C49" s="17">
        <f>lavoratore2!I51</f>
        <v>0</v>
      </c>
      <c r="D49" s="17">
        <f>lavoratore3!I51</f>
        <v>0</v>
      </c>
      <c r="E49" s="17">
        <f>lavoratore4!I51</f>
        <v>0</v>
      </c>
      <c r="F49" s="17">
        <f>lavoratore5!I51</f>
        <v>0</v>
      </c>
      <c r="G49" s="17">
        <f>lavoratore6!I51</f>
        <v>0</v>
      </c>
    </row>
    <row r="50" spans="1:7">
      <c r="A50" s="29">
        <v>45256</v>
      </c>
      <c r="B50" s="17">
        <f>lavoratore1!I52</f>
        <v>0</v>
      </c>
      <c r="C50" s="17">
        <f>lavoratore2!I52</f>
        <v>0</v>
      </c>
      <c r="D50" s="17">
        <f>lavoratore3!I52</f>
        <v>0</v>
      </c>
      <c r="E50" s="17">
        <f>lavoratore4!I52</f>
        <v>0</v>
      </c>
      <c r="F50" s="17">
        <f>lavoratore5!I52</f>
        <v>0</v>
      </c>
      <c r="G50" s="17">
        <f>lavoratore6!I52</f>
        <v>0</v>
      </c>
    </row>
    <row r="51" spans="1:7">
      <c r="A51" s="29">
        <v>45257</v>
      </c>
      <c r="B51" s="17">
        <f>lavoratore1!I53</f>
        <v>0</v>
      </c>
      <c r="C51" s="17">
        <f>lavoratore2!I53</f>
        <v>0</v>
      </c>
      <c r="D51" s="17">
        <f>lavoratore3!I53</f>
        <v>0</v>
      </c>
      <c r="E51" s="17">
        <f>lavoratore4!I53</f>
        <v>0</v>
      </c>
      <c r="F51" s="17">
        <f>lavoratore5!I53</f>
        <v>0</v>
      </c>
      <c r="G51" s="17">
        <f>lavoratore6!I53</f>
        <v>0</v>
      </c>
    </row>
    <row r="52" spans="1:7">
      <c r="A52" s="29">
        <v>45258</v>
      </c>
      <c r="B52" s="17">
        <f>lavoratore1!I54</f>
        <v>0</v>
      </c>
      <c r="C52" s="17">
        <f>lavoratore2!I54</f>
        <v>0</v>
      </c>
      <c r="D52" s="17">
        <f>lavoratore3!I54</f>
        <v>5</v>
      </c>
      <c r="E52" s="17">
        <f>lavoratore4!I54</f>
        <v>0</v>
      </c>
      <c r="F52" s="17">
        <f>lavoratore5!I54</f>
        <v>1</v>
      </c>
      <c r="G52" s="17">
        <f>lavoratore6!I54</f>
        <v>0</v>
      </c>
    </row>
    <row r="53" spans="1:7">
      <c r="A53" s="29">
        <v>45259</v>
      </c>
      <c r="B53" s="17">
        <f>lavoratore1!I55</f>
        <v>0</v>
      </c>
      <c r="C53" s="17">
        <f>lavoratore2!I55</f>
        <v>4</v>
      </c>
      <c r="D53" s="17">
        <f>lavoratore3!I55</f>
        <v>0</v>
      </c>
      <c r="E53" s="17">
        <f>lavoratore4!I55</f>
        <v>5</v>
      </c>
      <c r="F53" s="17">
        <f>lavoratore5!I55</f>
        <v>0</v>
      </c>
      <c r="G53" s="17">
        <f>lavoratore6!I55</f>
        <v>0</v>
      </c>
    </row>
    <row r="54" spans="1:7">
      <c r="A54" s="29">
        <v>45260</v>
      </c>
      <c r="B54" s="17">
        <f>lavoratore1!I56</f>
        <v>4</v>
      </c>
      <c r="C54" s="17">
        <f>lavoratore2!I56</f>
        <v>0</v>
      </c>
      <c r="D54" s="17">
        <f>lavoratore3!I56</f>
        <v>0</v>
      </c>
      <c r="E54" s="17">
        <f>lavoratore4!I56</f>
        <v>0</v>
      </c>
      <c r="F54" s="17">
        <f>lavoratore5!I56</f>
        <v>0</v>
      </c>
      <c r="G54" s="17">
        <f>lavoratore6!I56</f>
        <v>0</v>
      </c>
    </row>
    <row r="55" spans="1:7">
      <c r="A55" s="29">
        <v>45261</v>
      </c>
      <c r="B55" s="17">
        <f>lavoratore1!I57</f>
        <v>0</v>
      </c>
      <c r="C55" s="17">
        <f>lavoratore2!I57</f>
        <v>0</v>
      </c>
      <c r="D55" s="17">
        <f>lavoratore3!I57</f>
        <v>0</v>
      </c>
      <c r="E55" s="17">
        <f>lavoratore4!I57</f>
        <v>0</v>
      </c>
      <c r="F55" s="17">
        <f>lavoratore5!I57</f>
        <v>2</v>
      </c>
      <c r="G55" s="17">
        <f>lavoratore6!I57</f>
        <v>1</v>
      </c>
    </row>
    <row r="56" spans="1:7">
      <c r="A56" s="29">
        <v>45262</v>
      </c>
      <c r="B56" s="17">
        <f>lavoratore1!I58</f>
        <v>0</v>
      </c>
      <c r="C56" s="17">
        <f>lavoratore2!I58</f>
        <v>0</v>
      </c>
      <c r="D56" s="17">
        <f>lavoratore3!I58</f>
        <v>0</v>
      </c>
      <c r="E56" s="17">
        <f>lavoratore4!I58</f>
        <v>0</v>
      </c>
      <c r="F56" s="17">
        <f>lavoratore5!I58</f>
        <v>0</v>
      </c>
      <c r="G56" s="17">
        <f>lavoratore6!I58</f>
        <v>0</v>
      </c>
    </row>
    <row r="57" spans="1:7">
      <c r="A57" s="29">
        <v>45263</v>
      </c>
      <c r="B57" s="17">
        <f>lavoratore1!I59</f>
        <v>0</v>
      </c>
      <c r="C57" s="17">
        <f>lavoratore2!I59</f>
        <v>0</v>
      </c>
      <c r="D57" s="17">
        <f>lavoratore3!I59</f>
        <v>0</v>
      </c>
      <c r="E57" s="17">
        <f>lavoratore4!I59</f>
        <v>0</v>
      </c>
      <c r="F57" s="17">
        <f>lavoratore5!I59</f>
        <v>0</v>
      </c>
      <c r="G57" s="17">
        <f>lavoratore6!I59</f>
        <v>0</v>
      </c>
    </row>
    <row r="58" spans="1:7">
      <c r="A58" s="29">
        <v>45264</v>
      </c>
      <c r="B58" s="17">
        <f>lavoratore1!I60</f>
        <v>1</v>
      </c>
      <c r="C58" s="17">
        <f>lavoratore2!I60</f>
        <v>1</v>
      </c>
      <c r="D58" s="17">
        <f>lavoratore3!I60</f>
        <v>0</v>
      </c>
      <c r="E58" s="17">
        <f>lavoratore4!I60</f>
        <v>0</v>
      </c>
      <c r="F58" s="17">
        <f>lavoratore5!I60</f>
        <v>2.5</v>
      </c>
      <c r="G58" s="17">
        <f>lavoratore6!I60</f>
        <v>2.5</v>
      </c>
    </row>
    <row r="59" spans="1:7">
      <c r="A59" s="29">
        <v>45265</v>
      </c>
      <c r="B59" s="17">
        <f>lavoratore1!I61</f>
        <v>0.5</v>
      </c>
      <c r="C59" s="17">
        <f>lavoratore2!I61</f>
        <v>0.5</v>
      </c>
      <c r="D59" s="17">
        <f>lavoratore3!I61</f>
        <v>0</v>
      </c>
      <c r="E59" s="17">
        <f>lavoratore4!I61</f>
        <v>0</v>
      </c>
      <c r="F59" s="17">
        <f>lavoratore5!I61</f>
        <v>0</v>
      </c>
      <c r="G59" s="17">
        <f>lavoratore6!I61</f>
        <v>0</v>
      </c>
    </row>
    <row r="60" spans="1:7">
      <c r="A60" s="29">
        <v>45266</v>
      </c>
      <c r="B60" s="17">
        <f>lavoratore1!I62</f>
        <v>0</v>
      </c>
      <c r="C60" s="17">
        <f>lavoratore2!I62</f>
        <v>0</v>
      </c>
      <c r="D60" s="17">
        <f>lavoratore3!I62</f>
        <v>0</v>
      </c>
      <c r="E60" s="17">
        <f>lavoratore4!I62</f>
        <v>0</v>
      </c>
      <c r="F60" s="17">
        <f>lavoratore5!I62</f>
        <v>0</v>
      </c>
      <c r="G60" s="17">
        <f>lavoratore6!I62</f>
        <v>0</v>
      </c>
    </row>
    <row r="61" spans="1:7">
      <c r="A61" s="29">
        <v>45267</v>
      </c>
      <c r="B61" s="17">
        <f>lavoratore1!I63</f>
        <v>2</v>
      </c>
      <c r="C61" s="17">
        <f>lavoratore2!I63</f>
        <v>2</v>
      </c>
      <c r="D61" s="17">
        <f>lavoratore3!I63</f>
        <v>3</v>
      </c>
      <c r="E61" s="17">
        <f>lavoratore4!I63</f>
        <v>2.5</v>
      </c>
      <c r="F61" s="17">
        <f>lavoratore5!I63</f>
        <v>3</v>
      </c>
      <c r="G61" s="17">
        <f>lavoratore6!I63</f>
        <v>2.5</v>
      </c>
    </row>
    <row r="62" spans="1:7">
      <c r="A62" s="29">
        <v>45268</v>
      </c>
      <c r="B62" s="17">
        <f>lavoratore1!I64</f>
        <v>0</v>
      </c>
      <c r="C62" s="17">
        <f>lavoratore2!I64</f>
        <v>0</v>
      </c>
      <c r="D62" s="17">
        <f>lavoratore3!I64</f>
        <v>0</v>
      </c>
      <c r="E62" s="17">
        <f>lavoratore4!I64</f>
        <v>0</v>
      </c>
      <c r="F62" s="17">
        <f>lavoratore5!I64</f>
        <v>0</v>
      </c>
      <c r="G62" s="17">
        <f>lavoratore6!I64</f>
        <v>0</v>
      </c>
    </row>
    <row r="63" spans="1:7">
      <c r="A63" s="29">
        <v>45269</v>
      </c>
      <c r="B63" s="17">
        <f>lavoratore1!I65</f>
        <v>0</v>
      </c>
      <c r="C63" s="17">
        <f>lavoratore2!I65</f>
        <v>0</v>
      </c>
      <c r="D63" s="17">
        <f>lavoratore3!I65</f>
        <v>0</v>
      </c>
      <c r="E63" s="17">
        <f>lavoratore4!I65</f>
        <v>0</v>
      </c>
      <c r="F63" s="17">
        <f>lavoratore5!I65</f>
        <v>0</v>
      </c>
      <c r="G63" s="17">
        <f>lavoratore6!I65</f>
        <v>0</v>
      </c>
    </row>
    <row r="64" spans="1:7">
      <c r="A64" s="29">
        <v>45270</v>
      </c>
      <c r="B64" s="17">
        <f>lavoratore1!I66</f>
        <v>0</v>
      </c>
      <c r="C64" s="17">
        <f>lavoratore2!I66</f>
        <v>0</v>
      </c>
      <c r="D64" s="17">
        <f>lavoratore3!I66</f>
        <v>0</v>
      </c>
      <c r="E64" s="17">
        <f>lavoratore4!I66</f>
        <v>0</v>
      </c>
      <c r="F64" s="17">
        <f>lavoratore5!I66</f>
        <v>0</v>
      </c>
      <c r="G64" s="17">
        <f>lavoratore6!I66</f>
        <v>0</v>
      </c>
    </row>
    <row r="65" spans="1:7">
      <c r="A65" s="29">
        <v>45271</v>
      </c>
      <c r="B65" s="17">
        <f>lavoratore1!I67</f>
        <v>0</v>
      </c>
      <c r="C65" s="17">
        <f>lavoratore2!I67</f>
        <v>0</v>
      </c>
      <c r="D65" s="17">
        <f>lavoratore3!I67</f>
        <v>3</v>
      </c>
      <c r="E65" s="17">
        <f>lavoratore4!I67</f>
        <v>0</v>
      </c>
      <c r="F65" s="17">
        <f>lavoratore5!I67</f>
        <v>3</v>
      </c>
      <c r="G65" s="17">
        <f>lavoratore6!I67</f>
        <v>3</v>
      </c>
    </row>
    <row r="66" spans="1:7">
      <c r="A66" s="29">
        <v>45272</v>
      </c>
      <c r="B66" s="17">
        <f>lavoratore1!I68</f>
        <v>3</v>
      </c>
      <c r="C66" s="17">
        <f>lavoratore2!I68</f>
        <v>3</v>
      </c>
      <c r="D66" s="17">
        <f>lavoratore3!I68</f>
        <v>2.5</v>
      </c>
      <c r="E66" s="17">
        <f>lavoratore4!I68</f>
        <v>3</v>
      </c>
      <c r="F66" s="17">
        <f>lavoratore5!I68</f>
        <v>2.5</v>
      </c>
      <c r="G66" s="17">
        <f>lavoratore6!I68</f>
        <v>2</v>
      </c>
    </row>
    <row r="67" spans="1:7">
      <c r="A67" s="29">
        <v>45273</v>
      </c>
      <c r="B67" s="17">
        <f>lavoratore1!I69</f>
        <v>1</v>
      </c>
      <c r="C67" s="17">
        <f>lavoratore2!I69</f>
        <v>1</v>
      </c>
      <c r="D67" s="17">
        <f>lavoratore3!I69</f>
        <v>2</v>
      </c>
      <c r="E67" s="17">
        <f>lavoratore4!I69</f>
        <v>1</v>
      </c>
      <c r="F67" s="17">
        <f>lavoratore5!I69</f>
        <v>2</v>
      </c>
      <c r="G67" s="17">
        <f>lavoratore6!I69</f>
        <v>2</v>
      </c>
    </row>
    <row r="68" spans="1:7">
      <c r="A68" s="29">
        <v>45274</v>
      </c>
      <c r="B68" s="17">
        <f>lavoratore1!I70</f>
        <v>0.5</v>
      </c>
      <c r="C68" s="17">
        <f>lavoratore2!I70</f>
        <v>0.5</v>
      </c>
      <c r="D68" s="17">
        <f>lavoratore3!I70</f>
        <v>1</v>
      </c>
      <c r="E68" s="17">
        <f>lavoratore4!I70</f>
        <v>1</v>
      </c>
      <c r="F68" s="17">
        <f>lavoratore5!I70</f>
        <v>1</v>
      </c>
      <c r="G68" s="17">
        <f>lavoratore6!I70</f>
        <v>1</v>
      </c>
    </row>
    <row r="69" spans="1:7">
      <c r="A69" s="29">
        <v>45275</v>
      </c>
      <c r="B69" s="17">
        <f>lavoratore1!I71</f>
        <v>0.5</v>
      </c>
      <c r="C69" s="17">
        <f>lavoratore2!I71</f>
        <v>0.5</v>
      </c>
      <c r="D69" s="17">
        <f>lavoratore3!I71</f>
        <v>1</v>
      </c>
      <c r="E69" s="17">
        <f>lavoratore4!I71</f>
        <v>1</v>
      </c>
      <c r="F69" s="17">
        <f>lavoratore5!I71</f>
        <v>1</v>
      </c>
      <c r="G69" s="17">
        <f>lavoratore6!I71</f>
        <v>1</v>
      </c>
    </row>
    <row r="70" spans="1:7">
      <c r="A70" s="29">
        <v>45276</v>
      </c>
      <c r="B70" s="17">
        <f>lavoratore1!I72</f>
        <v>0</v>
      </c>
      <c r="C70" s="17">
        <f>lavoratore2!I72</f>
        <v>0</v>
      </c>
      <c r="D70" s="17">
        <f>lavoratore3!I72</f>
        <v>0</v>
      </c>
      <c r="E70" s="17">
        <f>lavoratore4!I72</f>
        <v>0</v>
      </c>
      <c r="F70" s="17">
        <f>lavoratore5!I72</f>
        <v>0</v>
      </c>
      <c r="G70" s="17">
        <f>lavoratore6!I72</f>
        <v>0</v>
      </c>
    </row>
    <row r="71" spans="1:7">
      <c r="A71" s="29">
        <v>45277</v>
      </c>
      <c r="B71" s="17">
        <f>lavoratore1!I73</f>
        <v>0</v>
      </c>
      <c r="C71" s="17">
        <f>lavoratore2!I73</f>
        <v>0</v>
      </c>
      <c r="D71" s="17">
        <f>lavoratore3!I73</f>
        <v>0</v>
      </c>
      <c r="E71" s="17">
        <f>lavoratore4!I73</f>
        <v>0</v>
      </c>
      <c r="F71" s="17">
        <f>lavoratore5!I73</f>
        <v>0</v>
      </c>
      <c r="G71" s="17">
        <f>lavoratore6!I73</f>
        <v>0</v>
      </c>
    </row>
    <row r="72" spans="1:7">
      <c r="A72" s="29">
        <v>45278</v>
      </c>
      <c r="B72" s="17">
        <f>lavoratore1!I74</f>
        <v>1</v>
      </c>
      <c r="C72" s="17">
        <f>lavoratore2!I74</f>
        <v>1</v>
      </c>
      <c r="D72" s="17">
        <f>lavoratore3!I74</f>
        <v>2</v>
      </c>
      <c r="E72" s="17">
        <f>lavoratore4!I74</f>
        <v>1</v>
      </c>
      <c r="F72" s="17">
        <f>lavoratore5!I74</f>
        <v>1</v>
      </c>
      <c r="G72" s="17">
        <f>lavoratore6!I74</f>
        <v>1</v>
      </c>
    </row>
    <row r="73" spans="1:7">
      <c r="A73" s="29">
        <v>45279</v>
      </c>
      <c r="B73" s="17">
        <f>lavoratore1!I75</f>
        <v>3</v>
      </c>
      <c r="C73" s="17">
        <f>lavoratore2!I75</f>
        <v>3</v>
      </c>
      <c r="D73" s="17">
        <f>lavoratore3!I75</f>
        <v>2</v>
      </c>
      <c r="E73" s="17">
        <f>lavoratore4!I75</f>
        <v>5</v>
      </c>
      <c r="F73" s="17">
        <f>lavoratore5!I75</f>
        <v>2</v>
      </c>
      <c r="G73" s="17">
        <f>lavoratore6!I75</f>
        <v>2</v>
      </c>
    </row>
    <row r="74" spans="1:7">
      <c r="A74" s="29">
        <v>45280</v>
      </c>
      <c r="B74" s="17">
        <f>lavoratore1!I76</f>
        <v>0</v>
      </c>
      <c r="C74" s="17">
        <f>lavoratore2!I76</f>
        <v>0</v>
      </c>
      <c r="D74" s="17">
        <f>lavoratore3!I76</f>
        <v>0</v>
      </c>
      <c r="E74" s="17">
        <f>lavoratore4!I76</f>
        <v>2</v>
      </c>
      <c r="F74" s="17">
        <f>lavoratore5!I76</f>
        <v>0</v>
      </c>
      <c r="G74" s="17">
        <f>lavoratore6!I76</f>
        <v>0</v>
      </c>
    </row>
    <row r="75" spans="1:7">
      <c r="A75" s="29">
        <v>45281</v>
      </c>
      <c r="B75" s="17">
        <f>lavoratore1!I77</f>
        <v>0</v>
      </c>
      <c r="C75" s="17">
        <f>lavoratore2!I77</f>
        <v>0</v>
      </c>
      <c r="D75" s="17">
        <f>lavoratore3!I77</f>
        <v>0</v>
      </c>
      <c r="E75" s="17">
        <f>lavoratore4!I77</f>
        <v>3</v>
      </c>
      <c r="F75" s="17">
        <f>lavoratore5!I77</f>
        <v>0</v>
      </c>
      <c r="G75" s="17">
        <f>lavoratore6!I77</f>
        <v>0</v>
      </c>
    </row>
    <row r="76" spans="1:7">
      <c r="A76" s="29">
        <v>45282</v>
      </c>
      <c r="B76" s="17">
        <f>lavoratore1!I78</f>
        <v>2</v>
      </c>
      <c r="C76" s="17">
        <f>lavoratore2!I78</f>
        <v>2</v>
      </c>
      <c r="D76" s="17">
        <f>lavoratore3!I78</f>
        <v>0</v>
      </c>
      <c r="E76" s="17">
        <f>lavoratore4!I78</f>
        <v>0</v>
      </c>
      <c r="F76" s="17">
        <f>lavoratore5!I78</f>
        <v>0</v>
      </c>
      <c r="G76" s="17">
        <f>lavoratore6!I78</f>
        <v>0</v>
      </c>
    </row>
    <row r="77" spans="1:7">
      <c r="A77" s="29">
        <v>45283</v>
      </c>
      <c r="B77" s="17">
        <f>lavoratore1!I79</f>
        <v>0</v>
      </c>
      <c r="C77" s="17">
        <f>lavoratore2!I79</f>
        <v>0</v>
      </c>
      <c r="D77" s="17">
        <f>lavoratore3!I79</f>
        <v>0</v>
      </c>
      <c r="E77" s="17">
        <f>lavoratore4!I79</f>
        <v>0</v>
      </c>
      <c r="F77" s="17">
        <f>lavoratore5!I79</f>
        <v>0</v>
      </c>
      <c r="G77" s="17">
        <f>lavoratore6!I79</f>
        <v>0</v>
      </c>
    </row>
    <row r="78" spans="1:7">
      <c r="A78" s="29">
        <v>45284</v>
      </c>
      <c r="B78" s="17">
        <f>lavoratore1!I80</f>
        <v>0</v>
      </c>
      <c r="C78" s="17">
        <f>lavoratore2!I80</f>
        <v>0</v>
      </c>
      <c r="D78" s="17">
        <f>lavoratore3!I80</f>
        <v>0</v>
      </c>
      <c r="E78" s="17">
        <f>lavoratore4!I80</f>
        <v>0</v>
      </c>
      <c r="F78" s="17">
        <f>lavoratore5!I80</f>
        <v>0</v>
      </c>
      <c r="G78" s="17">
        <f>lavoratore6!I80</f>
        <v>0</v>
      </c>
    </row>
    <row r="79" spans="1:7">
      <c r="A79" s="29">
        <v>45285</v>
      </c>
      <c r="B79" s="17">
        <f>lavoratore1!I81</f>
        <v>0</v>
      </c>
      <c r="C79" s="17">
        <f>lavoratore2!I81</f>
        <v>0</v>
      </c>
      <c r="D79" s="17">
        <f>lavoratore3!I81</f>
        <v>0</v>
      </c>
      <c r="E79" s="17">
        <f>lavoratore4!I81</f>
        <v>0</v>
      </c>
      <c r="F79" s="17">
        <f>lavoratore5!I81</f>
        <v>0</v>
      </c>
      <c r="G79" s="17">
        <f>lavoratore6!I81</f>
        <v>0</v>
      </c>
    </row>
    <row r="80" spans="1:7">
      <c r="A80" s="29">
        <v>45286</v>
      </c>
      <c r="B80" s="17">
        <f>lavoratore1!I82</f>
        <v>0</v>
      </c>
      <c r="C80" s="17">
        <f>lavoratore2!I82</f>
        <v>0</v>
      </c>
      <c r="D80" s="17">
        <f>lavoratore3!I82</f>
        <v>0</v>
      </c>
      <c r="E80" s="17">
        <f>lavoratore4!I82</f>
        <v>0</v>
      </c>
      <c r="F80" s="17">
        <f>lavoratore5!I82</f>
        <v>0</v>
      </c>
      <c r="G80" s="17">
        <f>lavoratore6!I82</f>
        <v>0</v>
      </c>
    </row>
    <row r="81" spans="1:7">
      <c r="A81" s="29">
        <v>45287</v>
      </c>
      <c r="B81" s="17">
        <f>lavoratore1!I83</f>
        <v>5</v>
      </c>
      <c r="C81" s="17">
        <f>lavoratore2!I83</f>
        <v>5</v>
      </c>
      <c r="D81" s="17">
        <f>lavoratore3!I83</f>
        <v>0</v>
      </c>
      <c r="E81" s="17">
        <f>lavoratore4!I83</f>
        <v>5</v>
      </c>
      <c r="F81" s="17">
        <f>lavoratore5!I83</f>
        <v>0</v>
      </c>
      <c r="G81" s="17">
        <f>lavoratore6!I83</f>
        <v>0</v>
      </c>
    </row>
    <row r="82" spans="1:7">
      <c r="A82" s="29">
        <v>45288</v>
      </c>
      <c r="B82" s="17">
        <f>lavoratore1!I84</f>
        <v>7</v>
      </c>
      <c r="C82" s="17">
        <f>lavoratore2!I84</f>
        <v>7</v>
      </c>
      <c r="D82" s="17">
        <f>lavoratore3!I84</f>
        <v>0</v>
      </c>
      <c r="E82" s="17">
        <f>lavoratore4!I84</f>
        <v>5</v>
      </c>
      <c r="F82" s="17">
        <f>lavoratore5!I84</f>
        <v>0</v>
      </c>
      <c r="G82" s="17">
        <f>lavoratore6!I84</f>
        <v>0</v>
      </c>
    </row>
    <row r="83" spans="1:7">
      <c r="A83" s="29">
        <v>45289</v>
      </c>
      <c r="B83" s="17">
        <f>lavoratore1!I85</f>
        <v>5</v>
      </c>
      <c r="C83" s="17">
        <f>lavoratore2!I85</f>
        <v>5</v>
      </c>
      <c r="D83" s="17">
        <f>lavoratore3!I85</f>
        <v>3</v>
      </c>
      <c r="E83" s="17">
        <f>lavoratore4!I85</f>
        <v>2</v>
      </c>
      <c r="F83" s="17">
        <f>lavoratore5!I85</f>
        <v>3</v>
      </c>
      <c r="G83" s="17">
        <f>lavoratore6!I85</f>
        <v>3</v>
      </c>
    </row>
    <row r="84" spans="1:7">
      <c r="A84" s="29">
        <v>45290</v>
      </c>
      <c r="B84" s="17">
        <f>lavoratore1!I86</f>
        <v>0</v>
      </c>
      <c r="C84" s="17">
        <f>lavoratore2!I86</f>
        <v>0</v>
      </c>
      <c r="D84" s="17">
        <f>lavoratore3!I86</f>
        <v>0</v>
      </c>
      <c r="E84" s="17">
        <f>lavoratore4!I86</f>
        <v>0</v>
      </c>
      <c r="F84" s="17">
        <f>lavoratore5!I86</f>
        <v>0</v>
      </c>
      <c r="G84" s="17">
        <f>lavoratore6!I86</f>
        <v>0</v>
      </c>
    </row>
    <row r="85" spans="1:7">
      <c r="A85" s="29">
        <v>45291</v>
      </c>
      <c r="B85" s="17">
        <f>lavoratore1!I87</f>
        <v>0</v>
      </c>
      <c r="C85" s="17">
        <f>lavoratore2!I87</f>
        <v>0</v>
      </c>
      <c r="D85" s="17">
        <f>lavoratore3!I87</f>
        <v>0</v>
      </c>
      <c r="E85" s="17">
        <f>lavoratore4!I87</f>
        <v>0</v>
      </c>
      <c r="F85" s="17">
        <f>lavoratore5!I87</f>
        <v>0</v>
      </c>
      <c r="G85" s="17">
        <f>lavoratore6!I87</f>
        <v>0</v>
      </c>
    </row>
    <row r="86" spans="1:7">
      <c r="A86" s="29">
        <v>45292</v>
      </c>
      <c r="B86" s="17">
        <f>lavoratore1!I88</f>
        <v>0</v>
      </c>
      <c r="C86" s="17">
        <f>lavoratore2!I88</f>
        <v>0</v>
      </c>
      <c r="D86" s="17">
        <f>lavoratore3!I88</f>
        <v>0</v>
      </c>
      <c r="E86" s="17">
        <f>lavoratore4!I88</f>
        <v>0</v>
      </c>
      <c r="F86" s="17">
        <f>lavoratore5!I88</f>
        <v>0</v>
      </c>
      <c r="G86" s="17">
        <f>lavoratore6!I88</f>
        <v>0</v>
      </c>
    </row>
    <row r="87" spans="1:7">
      <c r="A87" s="29">
        <v>45293</v>
      </c>
      <c r="B87" s="17">
        <f>lavoratore1!I89</f>
        <v>5</v>
      </c>
      <c r="C87" s="17">
        <f>lavoratore2!I89</f>
        <v>5</v>
      </c>
      <c r="D87" s="17">
        <f>lavoratore3!I89</f>
        <v>4</v>
      </c>
      <c r="E87" s="17">
        <f>lavoratore4!I89</f>
        <v>1</v>
      </c>
      <c r="F87" s="17">
        <f>lavoratore5!I89</f>
        <v>5</v>
      </c>
      <c r="G87" s="17">
        <f>lavoratore6!I89</f>
        <v>5</v>
      </c>
    </row>
    <row r="88" spans="1:7">
      <c r="A88" s="29">
        <v>45294</v>
      </c>
      <c r="B88" s="17">
        <f>lavoratore1!I90</f>
        <v>0</v>
      </c>
      <c r="C88" s="17">
        <f>lavoratore2!I90</f>
        <v>0</v>
      </c>
      <c r="D88" s="17">
        <f>lavoratore3!I90</f>
        <v>0</v>
      </c>
      <c r="E88" s="17">
        <f>lavoratore4!I90</f>
        <v>0</v>
      </c>
      <c r="F88" s="17">
        <f>lavoratore5!I90</f>
        <v>4</v>
      </c>
      <c r="G88" s="17">
        <f>lavoratore6!I90</f>
        <v>4</v>
      </c>
    </row>
    <row r="89" spans="1:7">
      <c r="A89" s="29">
        <v>45295</v>
      </c>
      <c r="B89" s="17">
        <f>lavoratore1!I91</f>
        <v>0</v>
      </c>
      <c r="C89" s="17">
        <f>lavoratore2!I91</f>
        <v>0</v>
      </c>
      <c r="D89" s="17">
        <f>lavoratore3!I91</f>
        <v>2</v>
      </c>
      <c r="E89" s="17">
        <f>lavoratore4!I91</f>
        <v>0</v>
      </c>
      <c r="F89" s="17">
        <f>lavoratore5!I91</f>
        <v>5</v>
      </c>
      <c r="G89" s="17">
        <f>lavoratore6!I91</f>
        <v>4</v>
      </c>
    </row>
    <row r="90" spans="1:7">
      <c r="A90" s="29">
        <v>45296</v>
      </c>
      <c r="B90" s="17">
        <f>lavoratore1!I92</f>
        <v>0</v>
      </c>
      <c r="C90" s="17">
        <f>lavoratore2!I92</f>
        <v>0</v>
      </c>
      <c r="D90" s="17">
        <f>lavoratore3!I92</f>
        <v>0</v>
      </c>
      <c r="E90" s="17">
        <f>lavoratore4!I92</f>
        <v>0</v>
      </c>
      <c r="F90" s="17">
        <f>lavoratore5!I92</f>
        <v>0</v>
      </c>
      <c r="G90" s="17">
        <f>lavoratore6!I92</f>
        <v>0</v>
      </c>
    </row>
    <row r="91" spans="1:7">
      <c r="A91" s="29">
        <v>45297</v>
      </c>
      <c r="B91" s="17">
        <f>lavoratore1!I93</f>
        <v>0</v>
      </c>
      <c r="C91" s="17">
        <f>lavoratore2!I93</f>
        <v>0</v>
      </c>
      <c r="D91" s="17">
        <f>lavoratore3!I93</f>
        <v>0</v>
      </c>
      <c r="E91" s="17">
        <f>lavoratore4!I93</f>
        <v>0</v>
      </c>
      <c r="F91" s="17">
        <f>lavoratore5!I93</f>
        <v>0</v>
      </c>
      <c r="G91" s="17">
        <f>lavoratore6!I93</f>
        <v>0</v>
      </c>
    </row>
    <row r="92" spans="1:7">
      <c r="A92" s="29">
        <v>45298</v>
      </c>
      <c r="B92" s="17">
        <f>lavoratore1!I94</f>
        <v>0</v>
      </c>
      <c r="C92" s="17">
        <f>lavoratore2!I94</f>
        <v>0</v>
      </c>
      <c r="D92" s="17">
        <f>lavoratore3!I94</f>
        <v>0</v>
      </c>
      <c r="E92" s="17">
        <f>lavoratore4!I94</f>
        <v>0</v>
      </c>
      <c r="F92" s="17">
        <f>lavoratore5!I94</f>
        <v>0</v>
      </c>
      <c r="G92" s="17">
        <f>lavoratore6!I94</f>
        <v>0</v>
      </c>
    </row>
    <row r="93" spans="1:7">
      <c r="A93" s="29">
        <v>45299</v>
      </c>
      <c r="B93" s="17">
        <f>lavoratore1!I95</f>
        <v>0.7</v>
      </c>
      <c r="C93" s="17">
        <f>lavoratore2!I95</f>
        <v>0.7</v>
      </c>
      <c r="D93" s="17">
        <f>lavoratore3!I95</f>
        <v>5</v>
      </c>
      <c r="E93" s="17">
        <f>lavoratore4!I95</f>
        <v>3</v>
      </c>
      <c r="F93" s="17">
        <f>lavoratore5!I95</f>
        <v>2.6</v>
      </c>
      <c r="G93" s="17">
        <f>lavoratore6!I95</f>
        <v>0</v>
      </c>
    </row>
    <row r="94" spans="1:7">
      <c r="A94" s="29">
        <v>45300</v>
      </c>
      <c r="B94" s="17">
        <f>lavoratore1!I96</f>
        <v>0</v>
      </c>
      <c r="C94" s="17">
        <f>lavoratore2!I96</f>
        <v>0</v>
      </c>
      <c r="D94" s="17">
        <f>lavoratore3!I96</f>
        <v>0</v>
      </c>
      <c r="E94" s="17">
        <f>lavoratore4!I96</f>
        <v>0</v>
      </c>
      <c r="F94" s="17">
        <f>lavoratore5!I96</f>
        <v>0</v>
      </c>
      <c r="G94" s="17">
        <f>lavoratore6!I96</f>
        <v>3</v>
      </c>
    </row>
    <row r="95" spans="1:7">
      <c r="A95" s="29">
        <v>45301</v>
      </c>
      <c r="B95" s="17">
        <f>lavoratore1!I97</f>
        <v>0</v>
      </c>
      <c r="C95" s="17">
        <f>lavoratore2!I97</f>
        <v>0</v>
      </c>
      <c r="D95" s="17">
        <f>lavoratore3!I97</f>
        <v>0</v>
      </c>
      <c r="E95" s="17">
        <f>lavoratore4!I97</f>
        <v>0</v>
      </c>
      <c r="F95" s="17">
        <f>lavoratore5!I97</f>
        <v>0</v>
      </c>
      <c r="G95" s="17">
        <f>lavoratore6!I97</f>
        <v>0</v>
      </c>
    </row>
    <row r="96" spans="1:7">
      <c r="A96" s="29">
        <v>45302</v>
      </c>
      <c r="B96" s="17">
        <f>lavoratore1!I98</f>
        <v>0</v>
      </c>
      <c r="C96" s="17">
        <f>lavoratore2!I98</f>
        <v>0</v>
      </c>
      <c r="D96" s="17">
        <f>lavoratore3!I98</f>
        <v>0</v>
      </c>
      <c r="E96" s="17">
        <f>lavoratore4!I98</f>
        <v>0</v>
      </c>
      <c r="F96" s="17">
        <f>lavoratore5!I98</f>
        <v>0</v>
      </c>
      <c r="G96" s="17">
        <f>lavoratore6!I98</f>
        <v>0</v>
      </c>
    </row>
    <row r="97" spans="1:7">
      <c r="A97" s="29">
        <v>45303</v>
      </c>
      <c r="B97" s="17">
        <f>lavoratore1!I99</f>
        <v>0</v>
      </c>
      <c r="C97" s="17">
        <f>lavoratore2!I99</f>
        <v>0</v>
      </c>
      <c r="D97" s="17">
        <f>lavoratore3!I99</f>
        <v>5.7</v>
      </c>
      <c r="E97" s="17">
        <f>lavoratore4!I99</f>
        <v>2.1</v>
      </c>
      <c r="F97" s="17">
        <f>lavoratore5!I99</f>
        <v>1</v>
      </c>
      <c r="G97" s="17">
        <f>lavoratore6!I99</f>
        <v>1.2</v>
      </c>
    </row>
    <row r="98" spans="1:7">
      <c r="A98" s="29">
        <v>45304</v>
      </c>
      <c r="B98" s="17">
        <f>lavoratore1!I100</f>
        <v>0</v>
      </c>
      <c r="C98" s="17">
        <f>lavoratore2!I100</f>
        <v>0</v>
      </c>
      <c r="D98" s="17">
        <f>lavoratore3!I100</f>
        <v>0</v>
      </c>
      <c r="E98" s="17">
        <f>lavoratore4!I100</f>
        <v>0</v>
      </c>
      <c r="F98" s="17">
        <f>lavoratore5!I100</f>
        <v>0</v>
      </c>
      <c r="G98" s="17">
        <f>lavoratore5!J100</f>
        <v>0</v>
      </c>
    </row>
    <row r="99" spans="1:7">
      <c r="A99" s="29">
        <v>45305</v>
      </c>
      <c r="B99" s="17">
        <f>lavoratore1!I101</f>
        <v>0</v>
      </c>
      <c r="C99" s="17">
        <f>lavoratore2!I101</f>
        <v>0</v>
      </c>
      <c r="D99" s="17">
        <f>lavoratore3!I101</f>
        <v>0</v>
      </c>
      <c r="E99" s="17">
        <f>lavoratore4!I101</f>
        <v>0</v>
      </c>
      <c r="F99" s="17">
        <f>lavoratore5!I101</f>
        <v>0</v>
      </c>
      <c r="G99" s="17">
        <f>lavoratore5!J101</f>
        <v>0</v>
      </c>
    </row>
    <row r="100" spans="1:7">
      <c r="A100" s="29">
        <v>45306</v>
      </c>
      <c r="B100" s="17">
        <f>lavoratore1!I102</f>
        <v>0</v>
      </c>
      <c r="C100" s="17">
        <f>lavoratore2!I102</f>
        <v>0</v>
      </c>
      <c r="D100" s="17">
        <f>lavoratore3!I102</f>
        <v>0</v>
      </c>
      <c r="E100" s="17">
        <f>lavoratore4!I102</f>
        <v>0</v>
      </c>
      <c r="F100" s="17">
        <f>lavoratore5!I102</f>
        <v>0</v>
      </c>
      <c r="G100" s="17">
        <f>lavoratore5!J102</f>
        <v>0</v>
      </c>
    </row>
    <row r="101" spans="1:7">
      <c r="A101" s="29">
        <v>45307</v>
      </c>
      <c r="B101" s="17">
        <f>lavoratore1!I103</f>
        <v>0</v>
      </c>
      <c r="C101" s="17">
        <f>lavoratore2!I103</f>
        <v>0</v>
      </c>
      <c r="D101" s="17">
        <f>lavoratore3!I103</f>
        <v>0</v>
      </c>
      <c r="E101" s="17">
        <f>lavoratore4!I103</f>
        <v>0</v>
      </c>
      <c r="F101" s="17">
        <f>lavoratore5!I103</f>
        <v>0</v>
      </c>
      <c r="G101" s="17">
        <f>lavoratore5!J103</f>
        <v>0</v>
      </c>
    </row>
    <row r="102" spans="1:7">
      <c r="A102" s="1"/>
      <c r="B102" s="1"/>
      <c r="C102" s="1"/>
      <c r="D102" s="1"/>
      <c r="E102" s="1"/>
      <c r="F102" s="1"/>
      <c r="G102" s="45"/>
    </row>
    <row r="103" spans="1:7">
      <c r="G103"/>
    </row>
    <row r="104" spans="1:7">
      <c r="G104"/>
    </row>
    <row r="105" spans="1:7">
      <c r="G105"/>
    </row>
    <row r="106" spans="1:7">
      <c r="G106"/>
    </row>
    <row r="107" spans="1:7">
      <c r="G107"/>
    </row>
    <row r="108" spans="1:7">
      <c r="G108"/>
    </row>
    <row r="109" spans="1:7">
      <c r="G109"/>
    </row>
    <row r="110" spans="1:7">
      <c r="G110"/>
    </row>
    <row r="111" spans="1:7">
      <c r="G111"/>
    </row>
    <row r="112" spans="1:7">
      <c r="G112"/>
    </row>
    <row r="113" spans="7:7">
      <c r="G113"/>
    </row>
    <row r="114" spans="7:7">
      <c r="G114"/>
    </row>
    <row r="115" spans="7:7">
      <c r="G115"/>
    </row>
    <row r="116" spans="7:7">
      <c r="G116"/>
    </row>
    <row r="117" spans="7:7">
      <c r="G117"/>
    </row>
    <row r="118" spans="7:7">
      <c r="G118"/>
    </row>
    <row r="119" spans="7:7">
      <c r="G119"/>
    </row>
    <row r="120" spans="7:7">
      <c r="G120"/>
    </row>
    <row r="121" spans="7:7">
      <c r="G121"/>
    </row>
    <row r="122" spans="7:7">
      <c r="G122"/>
    </row>
    <row r="123" spans="7:7">
      <c r="G123"/>
    </row>
    <row r="124" spans="7:7">
      <c r="G124"/>
    </row>
    <row r="125" spans="7:7">
      <c r="G125"/>
    </row>
    <row r="126" spans="7:7">
      <c r="G126"/>
    </row>
    <row r="127" spans="7:7">
      <c r="G127"/>
    </row>
    <row r="128" spans="7:7">
      <c r="G128"/>
    </row>
    <row r="129" spans="7:7">
      <c r="G129"/>
    </row>
    <row r="130" spans="7:7">
      <c r="G130"/>
    </row>
    <row r="131" spans="7:7">
      <c r="G131"/>
    </row>
    <row r="132" spans="7:7">
      <c r="G132"/>
    </row>
    <row r="133" spans="7:7">
      <c r="G133"/>
    </row>
    <row r="134" spans="7:7">
      <c r="G134"/>
    </row>
    <row r="135" spans="7:7">
      <c r="G135"/>
    </row>
    <row r="136" spans="7:7">
      <c r="G136"/>
    </row>
    <row r="137" spans="7:7">
      <c r="G137"/>
    </row>
    <row r="138" spans="7:7">
      <c r="G138"/>
    </row>
    <row r="139" spans="7:7">
      <c r="G139"/>
    </row>
    <row r="140" spans="7:7">
      <c r="G140"/>
    </row>
    <row r="141" spans="7:7">
      <c r="G141"/>
    </row>
    <row r="142" spans="7:7">
      <c r="G142"/>
    </row>
    <row r="143" spans="7:7">
      <c r="G143"/>
    </row>
    <row r="144" spans="7:7">
      <c r="G144"/>
    </row>
    <row r="145" spans="7:7">
      <c r="G145"/>
    </row>
    <row r="146" spans="7:7">
      <c r="G146"/>
    </row>
    <row r="147" spans="7:7">
      <c r="G147"/>
    </row>
    <row r="148" spans="7:7">
      <c r="G148"/>
    </row>
    <row r="149" spans="7:7">
      <c r="G149"/>
    </row>
    <row r="150" spans="7:7">
      <c r="G150"/>
    </row>
    <row r="151" spans="7:7">
      <c r="G151"/>
    </row>
    <row r="152" spans="7:7">
      <c r="G152"/>
    </row>
    <row r="153" spans="7:7">
      <c r="G153"/>
    </row>
    <row r="154" spans="7:7">
      <c r="G154"/>
    </row>
    <row r="155" spans="7:7">
      <c r="G155"/>
    </row>
    <row r="156" spans="7:7">
      <c r="G156"/>
    </row>
    <row r="157" spans="7:7">
      <c r="G157"/>
    </row>
    <row r="158" spans="7:7">
      <c r="G158"/>
    </row>
    <row r="159" spans="7:7">
      <c r="G159"/>
    </row>
    <row r="160" spans="7:7">
      <c r="G160"/>
    </row>
    <row r="161" spans="7:7">
      <c r="G161"/>
    </row>
    <row r="162" spans="7:7">
      <c r="G162"/>
    </row>
    <row r="163" spans="7:7">
      <c r="G163"/>
    </row>
    <row r="164" spans="7:7">
      <c r="G164"/>
    </row>
    <row r="165" spans="7:7">
      <c r="G165"/>
    </row>
    <row r="166" spans="7:7">
      <c r="G166"/>
    </row>
    <row r="167" spans="7:7">
      <c r="G167"/>
    </row>
    <row r="168" spans="7:7">
      <c r="G168"/>
    </row>
    <row r="169" spans="7:7">
      <c r="G169"/>
    </row>
    <row r="170" spans="7:7">
      <c r="G170"/>
    </row>
    <row r="171" spans="7:7">
      <c r="G171"/>
    </row>
    <row r="172" spans="7:7">
      <c r="G172"/>
    </row>
    <row r="173" spans="7:7">
      <c r="G173"/>
    </row>
    <row r="174" spans="7:7">
      <c r="G174"/>
    </row>
    <row r="175" spans="7:7">
      <c r="G175"/>
    </row>
    <row r="176" spans="7:7">
      <c r="G176"/>
    </row>
    <row r="177" spans="7:7">
      <c r="G177"/>
    </row>
    <row r="178" spans="7:7">
      <c r="G178"/>
    </row>
    <row r="179" spans="7:7">
      <c r="G179"/>
    </row>
    <row r="180" spans="7:7">
      <c r="G180"/>
    </row>
    <row r="181" spans="7:7">
      <c r="G181"/>
    </row>
    <row r="182" spans="7:7">
      <c r="G182"/>
    </row>
    <row r="183" spans="7:7">
      <c r="G183"/>
    </row>
    <row r="184" spans="7:7">
      <c r="G184"/>
    </row>
    <row r="185" spans="7:7">
      <c r="G185"/>
    </row>
    <row r="186" spans="7:7">
      <c r="G186"/>
    </row>
    <row r="187" spans="7:7">
      <c r="G187"/>
    </row>
    <row r="188" spans="7:7">
      <c r="G188"/>
    </row>
    <row r="189" spans="7:7">
      <c r="G189"/>
    </row>
    <row r="190" spans="7:7">
      <c r="G190"/>
    </row>
    <row r="191" spans="7:7">
      <c r="G191"/>
    </row>
    <row r="192" spans="7:7">
      <c r="G192"/>
    </row>
    <row r="193" spans="7:7">
      <c r="G193"/>
    </row>
    <row r="194" spans="7:7">
      <c r="G194"/>
    </row>
    <row r="195" spans="7:7">
      <c r="G195"/>
    </row>
    <row r="196" spans="7:7">
      <c r="G196"/>
    </row>
    <row r="197" spans="7:7">
      <c r="G197"/>
    </row>
    <row r="198" spans="7:7">
      <c r="G198"/>
    </row>
    <row r="199" spans="7:7">
      <c r="G199"/>
    </row>
    <row r="200" spans="7:7">
      <c r="G200"/>
    </row>
    <row r="201" spans="7:7">
      <c r="G201"/>
    </row>
    <row r="202" spans="7:7">
      <c r="G202"/>
    </row>
    <row r="203" spans="7:7">
      <c r="G203"/>
    </row>
    <row r="204" spans="7:7">
      <c r="G204"/>
    </row>
    <row r="205" spans="7:7">
      <c r="G205"/>
    </row>
    <row r="206" spans="7:7">
      <c r="G206"/>
    </row>
    <row r="207" spans="7:7">
      <c r="G207"/>
    </row>
    <row r="208" spans="7:7">
      <c r="G208"/>
    </row>
    <row r="209" spans="7:7">
      <c r="G209"/>
    </row>
    <row r="210" spans="7:7">
      <c r="G210"/>
    </row>
    <row r="211" spans="7:7">
      <c r="G211"/>
    </row>
    <row r="212" spans="7:7">
      <c r="G212"/>
    </row>
    <row r="213" spans="7:7">
      <c r="G213"/>
    </row>
    <row r="214" spans="7:7">
      <c r="G214"/>
    </row>
    <row r="215" spans="7:7">
      <c r="G215"/>
    </row>
    <row r="216" spans="7:7">
      <c r="G216"/>
    </row>
    <row r="217" spans="7:7">
      <c r="G217"/>
    </row>
    <row r="218" spans="7:7">
      <c r="G218"/>
    </row>
    <row r="219" spans="7:7">
      <c r="G219"/>
    </row>
    <row r="220" spans="7:7">
      <c r="G220"/>
    </row>
    <row r="221" spans="7:7">
      <c r="G221"/>
    </row>
    <row r="222" spans="7:7">
      <c r="G222"/>
    </row>
    <row r="223" spans="7:7">
      <c r="G223"/>
    </row>
    <row r="224" spans="7:7">
      <c r="G224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  <row r="258" spans="7:7">
      <c r="G258"/>
    </row>
    <row r="259" spans="7:7">
      <c r="G259"/>
    </row>
    <row r="260" spans="7:7">
      <c r="G260"/>
    </row>
    <row r="261" spans="7:7">
      <c r="G261"/>
    </row>
    <row r="262" spans="7:7">
      <c r="G262"/>
    </row>
    <row r="263" spans="7:7">
      <c r="G263"/>
    </row>
    <row r="264" spans="7:7">
      <c r="G264"/>
    </row>
    <row r="265" spans="7:7">
      <c r="G265"/>
    </row>
    <row r="266" spans="7:7">
      <c r="G266"/>
    </row>
    <row r="267" spans="7:7">
      <c r="G267"/>
    </row>
    <row r="268" spans="7:7">
      <c r="G268"/>
    </row>
    <row r="269" spans="7:7">
      <c r="G269"/>
    </row>
    <row r="270" spans="7:7">
      <c r="G270"/>
    </row>
    <row r="271" spans="7:7">
      <c r="G271"/>
    </row>
    <row r="272" spans="7:7">
      <c r="G272"/>
    </row>
    <row r="273" spans="7:7">
      <c r="G273"/>
    </row>
    <row r="274" spans="7:7">
      <c r="G274"/>
    </row>
    <row r="275" spans="7:7">
      <c r="G275"/>
    </row>
    <row r="276" spans="7:7">
      <c r="G276"/>
    </row>
    <row r="277" spans="7:7">
      <c r="G277"/>
    </row>
    <row r="278" spans="7:7">
      <c r="G278"/>
    </row>
    <row r="279" spans="7:7">
      <c r="G279"/>
    </row>
    <row r="280" spans="7:7">
      <c r="G280"/>
    </row>
    <row r="281" spans="7:7">
      <c r="G281"/>
    </row>
    <row r="282" spans="7:7">
      <c r="G282"/>
    </row>
    <row r="283" spans="7:7">
      <c r="G283"/>
    </row>
    <row r="284" spans="7:7">
      <c r="G284"/>
    </row>
    <row r="285" spans="7:7">
      <c r="G285"/>
    </row>
    <row r="286" spans="7:7">
      <c r="G286"/>
    </row>
    <row r="287" spans="7:7">
      <c r="G287"/>
    </row>
    <row r="288" spans="7:7">
      <c r="G288"/>
    </row>
    <row r="289" spans="7:7">
      <c r="G289"/>
    </row>
    <row r="290" spans="7:7">
      <c r="G290"/>
    </row>
    <row r="291" spans="7:7">
      <c r="G291"/>
    </row>
    <row r="292" spans="7:7">
      <c r="G292"/>
    </row>
    <row r="293" spans="7:7">
      <c r="G293"/>
    </row>
    <row r="294" spans="7:7">
      <c r="G294"/>
    </row>
    <row r="295" spans="7:7">
      <c r="G295"/>
    </row>
    <row r="296" spans="7:7">
      <c r="G296"/>
    </row>
    <row r="297" spans="7:7">
      <c r="G297"/>
    </row>
    <row r="298" spans="7:7">
      <c r="G298"/>
    </row>
    <row r="299" spans="7:7">
      <c r="G299"/>
    </row>
    <row r="300" spans="7:7">
      <c r="G300"/>
    </row>
    <row r="301" spans="7:7">
      <c r="G301"/>
    </row>
    <row r="302" spans="7:7">
      <c r="G302"/>
    </row>
    <row r="303" spans="7:7">
      <c r="G303"/>
    </row>
    <row r="304" spans="7:7">
      <c r="G304"/>
    </row>
    <row r="305" spans="7:7">
      <c r="G305"/>
    </row>
    <row r="306" spans="7:7">
      <c r="G306"/>
    </row>
    <row r="307" spans="7:7">
      <c r="G307"/>
    </row>
    <row r="308" spans="7:7">
      <c r="G308"/>
    </row>
    <row r="309" spans="7:7">
      <c r="G309"/>
    </row>
    <row r="310" spans="7:7">
      <c r="G310"/>
    </row>
    <row r="311" spans="7:7">
      <c r="G311"/>
    </row>
    <row r="312" spans="7:7">
      <c r="G312"/>
    </row>
    <row r="313" spans="7:7">
      <c r="G313"/>
    </row>
    <row r="314" spans="7:7">
      <c r="G314"/>
    </row>
    <row r="315" spans="7:7">
      <c r="G315"/>
    </row>
    <row r="316" spans="7:7">
      <c r="G316"/>
    </row>
    <row r="317" spans="7:7">
      <c r="G317"/>
    </row>
    <row r="318" spans="7:7">
      <c r="G318"/>
    </row>
    <row r="319" spans="7:7">
      <c r="G319"/>
    </row>
    <row r="320" spans="7:7">
      <c r="G320"/>
    </row>
    <row r="321" spans="7:7">
      <c r="G321"/>
    </row>
    <row r="322" spans="7:7">
      <c r="G322"/>
    </row>
    <row r="323" spans="7:7">
      <c r="G323"/>
    </row>
    <row r="324" spans="7:7">
      <c r="G324"/>
    </row>
    <row r="325" spans="7:7">
      <c r="G325"/>
    </row>
    <row r="326" spans="7:7">
      <c r="G326"/>
    </row>
    <row r="327" spans="7:7">
      <c r="G327"/>
    </row>
    <row r="328" spans="7:7">
      <c r="G328"/>
    </row>
    <row r="329" spans="7:7">
      <c r="G329"/>
    </row>
    <row r="330" spans="7:7">
      <c r="G330"/>
    </row>
    <row r="331" spans="7:7">
      <c r="G331"/>
    </row>
    <row r="332" spans="7:7">
      <c r="G332"/>
    </row>
    <row r="333" spans="7:7">
      <c r="G333"/>
    </row>
    <row r="334" spans="7:7">
      <c r="G334"/>
    </row>
    <row r="335" spans="7:7">
      <c r="G335"/>
    </row>
    <row r="336" spans="7:7">
      <c r="G336"/>
    </row>
    <row r="337" spans="7:7">
      <c r="G337"/>
    </row>
    <row r="338" spans="7:7">
      <c r="G338"/>
    </row>
    <row r="339" spans="7:7">
      <c r="G339"/>
    </row>
    <row r="340" spans="7:7">
      <c r="G340"/>
    </row>
    <row r="341" spans="7:7">
      <c r="G341"/>
    </row>
    <row r="342" spans="7:7">
      <c r="G342"/>
    </row>
    <row r="343" spans="7:7">
      <c r="G343"/>
    </row>
    <row r="344" spans="7:7">
      <c r="G344"/>
    </row>
    <row r="345" spans="7:7">
      <c r="G345"/>
    </row>
    <row r="346" spans="7:7">
      <c r="G346"/>
    </row>
    <row r="347" spans="7:7">
      <c r="G347"/>
    </row>
    <row r="348" spans="7:7">
      <c r="G348"/>
    </row>
    <row r="349" spans="7:7">
      <c r="G349"/>
    </row>
    <row r="350" spans="7:7">
      <c r="G350"/>
    </row>
    <row r="351" spans="7:7">
      <c r="G351"/>
    </row>
    <row r="352" spans="7:7">
      <c r="G352"/>
    </row>
    <row r="353" spans="7:7">
      <c r="G353"/>
    </row>
    <row r="354" spans="7:7">
      <c r="G354"/>
    </row>
    <row r="355" spans="7:7">
      <c r="G355"/>
    </row>
    <row r="356" spans="7:7">
      <c r="G356"/>
    </row>
    <row r="357" spans="7:7">
      <c r="G357"/>
    </row>
    <row r="358" spans="7:7">
      <c r="G358"/>
    </row>
    <row r="359" spans="7:7">
      <c r="G359"/>
    </row>
    <row r="360" spans="7:7">
      <c r="G360"/>
    </row>
    <row r="361" spans="7:7">
      <c r="G361"/>
    </row>
    <row r="362" spans="7:7">
      <c r="G362"/>
    </row>
    <row r="363" spans="7:7">
      <c r="G363"/>
    </row>
    <row r="364" spans="7:7">
      <c r="G364"/>
    </row>
    <row r="365" spans="7:7">
      <c r="G365"/>
    </row>
    <row r="366" spans="7:7">
      <c r="G366"/>
    </row>
    <row r="367" spans="7:7">
      <c r="G367"/>
    </row>
    <row r="368" spans="7:7">
      <c r="G368"/>
    </row>
    <row r="369" spans="7:7">
      <c r="G369"/>
    </row>
    <row r="370" spans="7:7">
      <c r="G370"/>
    </row>
    <row r="371" spans="7:7">
      <c r="G371"/>
    </row>
    <row r="372" spans="7:7">
      <c r="G372"/>
    </row>
    <row r="373" spans="7:7">
      <c r="G373"/>
    </row>
    <row r="374" spans="7:7">
      <c r="G374"/>
    </row>
    <row r="375" spans="7:7">
      <c r="G375"/>
    </row>
    <row r="376" spans="7:7">
      <c r="G376"/>
    </row>
    <row r="377" spans="7:7">
      <c r="G377"/>
    </row>
    <row r="378" spans="7:7">
      <c r="G378"/>
    </row>
    <row r="379" spans="7:7">
      <c r="G379"/>
    </row>
    <row r="380" spans="7:7">
      <c r="G380"/>
    </row>
    <row r="381" spans="7:7">
      <c r="G381"/>
    </row>
    <row r="382" spans="7:7">
      <c r="G382"/>
    </row>
    <row r="383" spans="7:7">
      <c r="G383"/>
    </row>
    <row r="384" spans="7:7">
      <c r="G384"/>
    </row>
    <row r="385" spans="7:7">
      <c r="G385"/>
    </row>
    <row r="386" spans="7:7">
      <c r="G386"/>
    </row>
    <row r="387" spans="7:7">
      <c r="G387"/>
    </row>
    <row r="388" spans="7:7">
      <c r="G388"/>
    </row>
    <row r="389" spans="7:7">
      <c r="G389"/>
    </row>
    <row r="390" spans="7:7">
      <c r="G390"/>
    </row>
    <row r="391" spans="7:7">
      <c r="G391"/>
    </row>
    <row r="392" spans="7:7">
      <c r="G392"/>
    </row>
    <row r="393" spans="7:7">
      <c r="G393"/>
    </row>
    <row r="394" spans="7:7">
      <c r="G394"/>
    </row>
    <row r="395" spans="7:7">
      <c r="G395"/>
    </row>
    <row r="396" spans="7:7">
      <c r="G396"/>
    </row>
    <row r="397" spans="7:7">
      <c r="G397"/>
    </row>
    <row r="398" spans="7:7">
      <c r="G398"/>
    </row>
    <row r="399" spans="7:7">
      <c r="G399"/>
    </row>
    <row r="400" spans="7:7">
      <c r="G400"/>
    </row>
    <row r="401" spans="7:7">
      <c r="G401"/>
    </row>
    <row r="402" spans="7:7">
      <c r="G402"/>
    </row>
    <row r="403" spans="7:7">
      <c r="G403"/>
    </row>
    <row r="404" spans="7:7">
      <c r="G404"/>
    </row>
    <row r="405" spans="7:7">
      <c r="G405"/>
    </row>
    <row r="406" spans="7:7">
      <c r="G406"/>
    </row>
    <row r="407" spans="7:7">
      <c r="G407"/>
    </row>
    <row r="408" spans="7:7">
      <c r="G408"/>
    </row>
    <row r="409" spans="7:7">
      <c r="G409"/>
    </row>
    <row r="410" spans="7:7">
      <c r="G410"/>
    </row>
    <row r="411" spans="7:7">
      <c r="G411"/>
    </row>
    <row r="412" spans="7:7">
      <c r="G412"/>
    </row>
    <row r="413" spans="7:7">
      <c r="G413"/>
    </row>
    <row r="414" spans="7:7">
      <c r="G414"/>
    </row>
    <row r="415" spans="7:7">
      <c r="G415"/>
    </row>
    <row r="416" spans="7:7">
      <c r="G416"/>
    </row>
    <row r="417" spans="7:7">
      <c r="G417"/>
    </row>
    <row r="418" spans="7:7">
      <c r="G418"/>
    </row>
    <row r="419" spans="7:7">
      <c r="G419"/>
    </row>
    <row r="420" spans="7:7">
      <c r="G420"/>
    </row>
    <row r="421" spans="7:7">
      <c r="G421"/>
    </row>
    <row r="422" spans="7:7">
      <c r="G422"/>
    </row>
    <row r="423" spans="7:7">
      <c r="G423"/>
    </row>
    <row r="424" spans="7:7">
      <c r="G424"/>
    </row>
    <row r="425" spans="7:7">
      <c r="G425"/>
    </row>
    <row r="426" spans="7:7">
      <c r="G426"/>
    </row>
    <row r="427" spans="7:7">
      <c r="G427"/>
    </row>
    <row r="428" spans="7:7">
      <c r="G428"/>
    </row>
    <row r="429" spans="7:7">
      <c r="G429"/>
    </row>
    <row r="430" spans="7:7">
      <c r="G430"/>
    </row>
    <row r="431" spans="7:7">
      <c r="G431"/>
    </row>
    <row r="432" spans="7:7">
      <c r="G432"/>
    </row>
    <row r="433" spans="7:7">
      <c r="G433"/>
    </row>
    <row r="434" spans="7:7">
      <c r="G434"/>
    </row>
    <row r="435" spans="7:7">
      <c r="G435"/>
    </row>
    <row r="436" spans="7:7">
      <c r="G436"/>
    </row>
    <row r="437" spans="7:7">
      <c r="G437"/>
    </row>
    <row r="438" spans="7:7">
      <c r="G438"/>
    </row>
    <row r="439" spans="7:7">
      <c r="G439"/>
    </row>
    <row r="440" spans="7:7">
      <c r="G440"/>
    </row>
    <row r="441" spans="7:7">
      <c r="G441"/>
    </row>
    <row r="442" spans="7:7">
      <c r="G442"/>
    </row>
    <row r="443" spans="7:7">
      <c r="G443"/>
    </row>
    <row r="444" spans="7:7">
      <c r="G444"/>
    </row>
    <row r="445" spans="7:7">
      <c r="G445"/>
    </row>
    <row r="446" spans="7:7">
      <c r="G446"/>
    </row>
    <row r="447" spans="7:7">
      <c r="G447"/>
    </row>
    <row r="448" spans="7:7">
      <c r="G448"/>
    </row>
    <row r="449" spans="7:7">
      <c r="G449"/>
    </row>
    <row r="450" spans="7:7">
      <c r="G450"/>
    </row>
    <row r="451" spans="7:7">
      <c r="G451"/>
    </row>
    <row r="452" spans="7:7">
      <c r="G452"/>
    </row>
    <row r="453" spans="7:7">
      <c r="G453"/>
    </row>
    <row r="454" spans="7:7">
      <c r="G454"/>
    </row>
    <row r="455" spans="7:7">
      <c r="G455"/>
    </row>
    <row r="456" spans="7:7">
      <c r="G456"/>
    </row>
    <row r="457" spans="7:7">
      <c r="G457"/>
    </row>
    <row r="458" spans="7:7">
      <c r="G458"/>
    </row>
    <row r="459" spans="7:7">
      <c r="G459"/>
    </row>
    <row r="460" spans="7:7">
      <c r="G460"/>
    </row>
    <row r="461" spans="7:7">
      <c r="G461"/>
    </row>
    <row r="462" spans="7:7">
      <c r="G462"/>
    </row>
    <row r="463" spans="7:7">
      <c r="G463"/>
    </row>
    <row r="464" spans="7:7">
      <c r="G464"/>
    </row>
    <row r="465" spans="7:7">
      <c r="G465"/>
    </row>
    <row r="466" spans="7:7">
      <c r="G466"/>
    </row>
    <row r="467" spans="7:7">
      <c r="G467"/>
    </row>
    <row r="468" spans="7:7">
      <c r="G468"/>
    </row>
    <row r="469" spans="7:7">
      <c r="G469"/>
    </row>
    <row r="470" spans="7:7">
      <c r="G470"/>
    </row>
    <row r="471" spans="7:7">
      <c r="G471"/>
    </row>
    <row r="472" spans="7:7">
      <c r="G472"/>
    </row>
    <row r="473" spans="7:7">
      <c r="G473"/>
    </row>
    <row r="474" spans="7:7">
      <c r="G474"/>
    </row>
    <row r="475" spans="7:7">
      <c r="G475"/>
    </row>
    <row r="476" spans="7:7">
      <c r="G476"/>
    </row>
    <row r="477" spans="7:7">
      <c r="G477"/>
    </row>
    <row r="478" spans="7:7">
      <c r="G478"/>
    </row>
    <row r="479" spans="7:7">
      <c r="G479"/>
    </row>
    <row r="480" spans="7:7">
      <c r="G480"/>
    </row>
    <row r="481" spans="7:7">
      <c r="G481"/>
    </row>
    <row r="482" spans="7:7">
      <c r="G482"/>
    </row>
    <row r="483" spans="7:7">
      <c r="G483"/>
    </row>
    <row r="484" spans="7:7">
      <c r="G484"/>
    </row>
    <row r="485" spans="7:7">
      <c r="G485"/>
    </row>
    <row r="486" spans="7:7">
      <c r="G486"/>
    </row>
    <row r="487" spans="7:7">
      <c r="G487"/>
    </row>
    <row r="488" spans="7:7">
      <c r="G488"/>
    </row>
    <row r="489" spans="7:7">
      <c r="G489"/>
    </row>
    <row r="490" spans="7:7">
      <c r="G490"/>
    </row>
    <row r="491" spans="7:7">
      <c r="G491"/>
    </row>
    <row r="492" spans="7:7">
      <c r="G492"/>
    </row>
    <row r="493" spans="7:7">
      <c r="G493"/>
    </row>
    <row r="494" spans="7:7">
      <c r="G494"/>
    </row>
    <row r="495" spans="7:7">
      <c r="G495"/>
    </row>
    <row r="496" spans="7:7">
      <c r="G496"/>
    </row>
    <row r="497" spans="7:7">
      <c r="G497"/>
    </row>
    <row r="498" spans="7:7">
      <c r="G498"/>
    </row>
    <row r="499" spans="7:7">
      <c r="G499"/>
    </row>
    <row r="500" spans="7:7">
      <c r="G500"/>
    </row>
    <row r="501" spans="7:7">
      <c r="G501"/>
    </row>
    <row r="502" spans="7:7">
      <c r="G502"/>
    </row>
    <row r="503" spans="7:7">
      <c r="G503"/>
    </row>
    <row r="504" spans="7:7">
      <c r="G504"/>
    </row>
    <row r="505" spans="7:7">
      <c r="G505"/>
    </row>
    <row r="506" spans="7:7">
      <c r="G506"/>
    </row>
    <row r="507" spans="7:7">
      <c r="G507"/>
    </row>
    <row r="508" spans="7:7">
      <c r="G508"/>
    </row>
    <row r="509" spans="7:7">
      <c r="G509"/>
    </row>
    <row r="510" spans="7:7">
      <c r="G510"/>
    </row>
    <row r="511" spans="7:7">
      <c r="G511"/>
    </row>
    <row r="512" spans="7:7">
      <c r="G512"/>
    </row>
    <row r="513" spans="7:7">
      <c r="G513"/>
    </row>
    <row r="514" spans="7:7">
      <c r="G514"/>
    </row>
    <row r="515" spans="7:7">
      <c r="G515"/>
    </row>
    <row r="516" spans="7:7">
      <c r="G516"/>
    </row>
    <row r="517" spans="7:7">
      <c r="G517"/>
    </row>
    <row r="518" spans="7:7">
      <c r="G518"/>
    </row>
    <row r="519" spans="7:7">
      <c r="G519"/>
    </row>
    <row r="520" spans="7:7">
      <c r="G520"/>
    </row>
    <row r="521" spans="7:7">
      <c r="G521"/>
    </row>
    <row r="522" spans="7:7">
      <c r="G522"/>
    </row>
    <row r="523" spans="7:7">
      <c r="G523"/>
    </row>
    <row r="524" spans="7:7">
      <c r="G524"/>
    </row>
    <row r="525" spans="7:7">
      <c r="G525"/>
    </row>
    <row r="526" spans="7:7">
      <c r="G526"/>
    </row>
    <row r="527" spans="7:7">
      <c r="G527"/>
    </row>
    <row r="528" spans="7:7">
      <c r="G528"/>
    </row>
    <row r="529" spans="7:7">
      <c r="G529"/>
    </row>
    <row r="530" spans="7:7">
      <c r="G530"/>
    </row>
    <row r="531" spans="7:7">
      <c r="G531"/>
    </row>
    <row r="532" spans="7:7">
      <c r="G532"/>
    </row>
    <row r="533" spans="7:7">
      <c r="G533"/>
    </row>
    <row r="534" spans="7:7">
      <c r="G534"/>
    </row>
    <row r="535" spans="7:7">
      <c r="G535"/>
    </row>
    <row r="536" spans="7:7">
      <c r="G536"/>
    </row>
    <row r="537" spans="7:7">
      <c r="G537"/>
    </row>
    <row r="538" spans="7:7">
      <c r="G538"/>
    </row>
    <row r="539" spans="7:7">
      <c r="G539"/>
    </row>
    <row r="540" spans="7:7">
      <c r="G540"/>
    </row>
    <row r="541" spans="7:7">
      <c r="G541"/>
    </row>
    <row r="542" spans="7:7">
      <c r="G542"/>
    </row>
    <row r="543" spans="7:7">
      <c r="G543"/>
    </row>
    <row r="544" spans="7:7">
      <c r="G544"/>
    </row>
    <row r="545" spans="7:7">
      <c r="G545"/>
    </row>
    <row r="546" spans="7:7">
      <c r="G546"/>
    </row>
    <row r="547" spans="7:7">
      <c r="G547"/>
    </row>
    <row r="548" spans="7:7">
      <c r="G548"/>
    </row>
    <row r="549" spans="7:7">
      <c r="G549"/>
    </row>
    <row r="550" spans="7:7">
      <c r="G550"/>
    </row>
    <row r="551" spans="7:7">
      <c r="G551"/>
    </row>
    <row r="552" spans="7:7">
      <c r="G552"/>
    </row>
    <row r="553" spans="7:7">
      <c r="G553"/>
    </row>
    <row r="554" spans="7:7">
      <c r="G554"/>
    </row>
    <row r="555" spans="7:7">
      <c r="G555"/>
    </row>
    <row r="556" spans="7:7">
      <c r="G556"/>
    </row>
    <row r="557" spans="7:7">
      <c r="G557"/>
    </row>
    <row r="558" spans="7:7">
      <c r="G558"/>
    </row>
    <row r="559" spans="7:7">
      <c r="G559"/>
    </row>
    <row r="560" spans="7:7">
      <c r="G560"/>
    </row>
    <row r="561" spans="7:7">
      <c r="G561"/>
    </row>
    <row r="562" spans="7:7">
      <c r="G562"/>
    </row>
    <row r="563" spans="7:7">
      <c r="G563"/>
    </row>
    <row r="564" spans="7:7">
      <c r="G564"/>
    </row>
    <row r="565" spans="7:7">
      <c r="G565"/>
    </row>
    <row r="566" spans="7:7">
      <c r="G566"/>
    </row>
    <row r="567" spans="7:7">
      <c r="G567"/>
    </row>
    <row r="568" spans="7:7">
      <c r="G568"/>
    </row>
    <row r="569" spans="7:7">
      <c r="G569"/>
    </row>
    <row r="570" spans="7:7">
      <c r="G570"/>
    </row>
    <row r="571" spans="7:7">
      <c r="G571"/>
    </row>
    <row r="572" spans="7:7">
      <c r="G572"/>
    </row>
    <row r="573" spans="7:7">
      <c r="G573"/>
    </row>
    <row r="574" spans="7:7">
      <c r="G574"/>
    </row>
    <row r="575" spans="7:7">
      <c r="G575"/>
    </row>
    <row r="576" spans="7:7">
      <c r="G576"/>
    </row>
    <row r="577" spans="7:7">
      <c r="G577"/>
    </row>
    <row r="578" spans="7:7">
      <c r="G578"/>
    </row>
    <row r="579" spans="7:7">
      <c r="G579"/>
    </row>
    <row r="580" spans="7:7">
      <c r="G580"/>
    </row>
    <row r="581" spans="7:7">
      <c r="G581"/>
    </row>
    <row r="582" spans="7:7">
      <c r="G582"/>
    </row>
    <row r="583" spans="7:7">
      <c r="G583"/>
    </row>
    <row r="584" spans="7:7">
      <c r="G584"/>
    </row>
    <row r="585" spans="7:7">
      <c r="G585"/>
    </row>
    <row r="586" spans="7:7">
      <c r="G586"/>
    </row>
    <row r="587" spans="7:7">
      <c r="G587"/>
    </row>
    <row r="588" spans="7:7">
      <c r="G588"/>
    </row>
    <row r="589" spans="7:7">
      <c r="G589"/>
    </row>
    <row r="590" spans="7:7">
      <c r="G590"/>
    </row>
    <row r="591" spans="7:7">
      <c r="G591"/>
    </row>
    <row r="592" spans="7:7">
      <c r="G592"/>
    </row>
    <row r="593" spans="7:7">
      <c r="G593"/>
    </row>
    <row r="594" spans="7:7">
      <c r="G594"/>
    </row>
    <row r="595" spans="7:7">
      <c r="G595"/>
    </row>
    <row r="596" spans="7:7">
      <c r="G596"/>
    </row>
    <row r="597" spans="7:7">
      <c r="G597"/>
    </row>
    <row r="598" spans="7:7">
      <c r="G598"/>
    </row>
    <row r="599" spans="7:7">
      <c r="G599"/>
    </row>
    <row r="600" spans="7:7">
      <c r="G600"/>
    </row>
    <row r="601" spans="7:7">
      <c r="G601"/>
    </row>
    <row r="602" spans="7:7">
      <c r="G602"/>
    </row>
    <row r="603" spans="7:7">
      <c r="G603"/>
    </row>
    <row r="604" spans="7:7">
      <c r="G604"/>
    </row>
    <row r="605" spans="7:7">
      <c r="G605"/>
    </row>
    <row r="606" spans="7:7">
      <c r="G606"/>
    </row>
    <row r="607" spans="7:7">
      <c r="G607"/>
    </row>
    <row r="608" spans="7:7">
      <c r="G608"/>
    </row>
    <row r="609" spans="7:7">
      <c r="G609"/>
    </row>
    <row r="610" spans="7:7">
      <c r="G610"/>
    </row>
    <row r="611" spans="7:7">
      <c r="G611"/>
    </row>
    <row r="612" spans="7:7">
      <c r="G612"/>
    </row>
    <row r="613" spans="7:7">
      <c r="G613"/>
    </row>
    <row r="614" spans="7:7">
      <c r="G614"/>
    </row>
    <row r="615" spans="7:7">
      <c r="G615"/>
    </row>
    <row r="616" spans="7:7">
      <c r="G616"/>
    </row>
    <row r="617" spans="7:7">
      <c r="G617"/>
    </row>
    <row r="618" spans="7:7">
      <c r="G618"/>
    </row>
    <row r="619" spans="7:7">
      <c r="G619"/>
    </row>
    <row r="620" spans="7:7">
      <c r="G620"/>
    </row>
    <row r="621" spans="7:7">
      <c r="G621"/>
    </row>
    <row r="622" spans="7:7">
      <c r="G622"/>
    </row>
    <row r="623" spans="7:7">
      <c r="G623"/>
    </row>
    <row r="624" spans="7:7">
      <c r="G624"/>
    </row>
    <row r="625" spans="7:7">
      <c r="G625"/>
    </row>
    <row r="626" spans="7:7">
      <c r="G626"/>
    </row>
    <row r="627" spans="7:7">
      <c r="G627"/>
    </row>
    <row r="628" spans="7:7">
      <c r="G628"/>
    </row>
    <row r="629" spans="7:7">
      <c r="G629"/>
    </row>
    <row r="630" spans="7:7">
      <c r="G630"/>
    </row>
    <row r="631" spans="7:7">
      <c r="G631"/>
    </row>
    <row r="632" spans="7:7">
      <c r="G632"/>
    </row>
    <row r="633" spans="7:7">
      <c r="G633"/>
    </row>
    <row r="634" spans="7:7">
      <c r="G634"/>
    </row>
    <row r="635" spans="7:7">
      <c r="G635"/>
    </row>
    <row r="636" spans="7:7">
      <c r="G636"/>
    </row>
    <row r="637" spans="7:7">
      <c r="G637"/>
    </row>
    <row r="638" spans="7:7">
      <c r="G638"/>
    </row>
    <row r="639" spans="7:7">
      <c r="G639"/>
    </row>
    <row r="640" spans="7:7">
      <c r="G640"/>
    </row>
    <row r="641" spans="7:7">
      <c r="G641"/>
    </row>
    <row r="642" spans="7:7">
      <c r="G642"/>
    </row>
    <row r="643" spans="7:7">
      <c r="G643"/>
    </row>
    <row r="644" spans="7:7">
      <c r="G644"/>
    </row>
    <row r="645" spans="7:7">
      <c r="G645"/>
    </row>
    <row r="646" spans="7:7">
      <c r="G646"/>
    </row>
    <row r="647" spans="7:7">
      <c r="G647"/>
    </row>
    <row r="648" spans="7:7">
      <c r="G648"/>
    </row>
    <row r="649" spans="7:7">
      <c r="G649"/>
    </row>
    <row r="650" spans="7:7">
      <c r="G650"/>
    </row>
    <row r="651" spans="7:7">
      <c r="G651"/>
    </row>
    <row r="652" spans="7:7">
      <c r="G652"/>
    </row>
    <row r="653" spans="7:7">
      <c r="G653"/>
    </row>
    <row r="654" spans="7:7">
      <c r="G654"/>
    </row>
    <row r="655" spans="7:7">
      <c r="G655"/>
    </row>
    <row r="656" spans="7:7">
      <c r="G656"/>
    </row>
    <row r="657" spans="7:7">
      <c r="G657"/>
    </row>
    <row r="658" spans="7:7">
      <c r="G658"/>
    </row>
    <row r="659" spans="7:7">
      <c r="G659"/>
    </row>
    <row r="660" spans="7:7">
      <c r="G660"/>
    </row>
    <row r="661" spans="7:7">
      <c r="G661"/>
    </row>
    <row r="662" spans="7:7">
      <c r="G662"/>
    </row>
    <row r="663" spans="7:7">
      <c r="G663"/>
    </row>
    <row r="664" spans="7:7">
      <c r="G664"/>
    </row>
    <row r="665" spans="7:7">
      <c r="G665"/>
    </row>
    <row r="666" spans="7:7">
      <c r="G666"/>
    </row>
    <row r="667" spans="7:7">
      <c r="G667"/>
    </row>
    <row r="668" spans="7:7">
      <c r="G668"/>
    </row>
    <row r="669" spans="7:7">
      <c r="G669"/>
    </row>
    <row r="670" spans="7:7">
      <c r="G670"/>
    </row>
    <row r="671" spans="7:7">
      <c r="G671"/>
    </row>
    <row r="672" spans="7:7">
      <c r="G672"/>
    </row>
    <row r="673" spans="7:7">
      <c r="G673"/>
    </row>
    <row r="674" spans="7:7">
      <c r="G674"/>
    </row>
    <row r="675" spans="7:7">
      <c r="G675"/>
    </row>
    <row r="676" spans="7:7">
      <c r="G676"/>
    </row>
    <row r="677" spans="7:7">
      <c r="G677"/>
    </row>
    <row r="678" spans="7:7">
      <c r="G678"/>
    </row>
    <row r="679" spans="7:7">
      <c r="G679"/>
    </row>
    <row r="680" spans="7:7">
      <c r="G680"/>
    </row>
    <row r="681" spans="7:7">
      <c r="G681"/>
    </row>
    <row r="682" spans="7:7">
      <c r="G682"/>
    </row>
    <row r="683" spans="7:7">
      <c r="G683"/>
    </row>
    <row r="684" spans="7:7">
      <c r="G684"/>
    </row>
    <row r="685" spans="7:7">
      <c r="G685"/>
    </row>
    <row r="686" spans="7:7">
      <c r="G686"/>
    </row>
    <row r="687" spans="7:7">
      <c r="G687"/>
    </row>
    <row r="688" spans="7:7">
      <c r="G688"/>
    </row>
    <row r="689" spans="7:7">
      <c r="G689"/>
    </row>
    <row r="690" spans="7:7">
      <c r="G690"/>
    </row>
    <row r="691" spans="7:7">
      <c r="G691"/>
    </row>
    <row r="692" spans="7:7">
      <c r="G692"/>
    </row>
    <row r="693" spans="7:7">
      <c r="G693"/>
    </row>
    <row r="694" spans="7:7">
      <c r="G694"/>
    </row>
    <row r="695" spans="7:7">
      <c r="G695"/>
    </row>
    <row r="696" spans="7:7">
      <c r="G696"/>
    </row>
    <row r="697" spans="7:7">
      <c r="G697"/>
    </row>
    <row r="698" spans="7:7">
      <c r="G698"/>
    </row>
    <row r="699" spans="7:7">
      <c r="G699"/>
    </row>
    <row r="700" spans="7:7">
      <c r="G700"/>
    </row>
    <row r="701" spans="7:7">
      <c r="G701"/>
    </row>
    <row r="702" spans="7:7">
      <c r="G702"/>
    </row>
    <row r="703" spans="7:7">
      <c r="G703"/>
    </row>
    <row r="704" spans="7:7">
      <c r="G704"/>
    </row>
    <row r="705" spans="7:7">
      <c r="G705"/>
    </row>
    <row r="706" spans="7:7">
      <c r="G706"/>
    </row>
    <row r="707" spans="7:7">
      <c r="G707"/>
    </row>
    <row r="708" spans="7:7">
      <c r="G708"/>
    </row>
    <row r="709" spans="7:7">
      <c r="G709"/>
    </row>
    <row r="710" spans="7:7">
      <c r="G710"/>
    </row>
    <row r="711" spans="7:7">
      <c r="G711"/>
    </row>
    <row r="712" spans="7:7">
      <c r="G712"/>
    </row>
    <row r="713" spans="7:7">
      <c r="G713"/>
    </row>
    <row r="714" spans="7:7">
      <c r="G714"/>
    </row>
    <row r="715" spans="7:7">
      <c r="G715"/>
    </row>
    <row r="716" spans="7:7">
      <c r="G716"/>
    </row>
    <row r="717" spans="7:7">
      <c r="G717"/>
    </row>
    <row r="718" spans="7:7">
      <c r="G718"/>
    </row>
    <row r="719" spans="7:7">
      <c r="G719"/>
    </row>
    <row r="720" spans="7:7">
      <c r="G720"/>
    </row>
    <row r="721" spans="7:7">
      <c r="G721"/>
    </row>
    <row r="722" spans="7:7">
      <c r="G722"/>
    </row>
    <row r="723" spans="7:7">
      <c r="G723"/>
    </row>
    <row r="724" spans="7:7">
      <c r="G724"/>
    </row>
    <row r="725" spans="7:7">
      <c r="G725"/>
    </row>
    <row r="726" spans="7:7">
      <c r="G726"/>
    </row>
    <row r="727" spans="7:7">
      <c r="G727"/>
    </row>
    <row r="728" spans="7:7">
      <c r="G728"/>
    </row>
    <row r="729" spans="7:7">
      <c r="G729"/>
    </row>
    <row r="730" spans="7:7">
      <c r="G730"/>
    </row>
    <row r="731" spans="7:7">
      <c r="G731"/>
    </row>
    <row r="732" spans="7:7">
      <c r="G732"/>
    </row>
    <row r="733" spans="7:7">
      <c r="G733"/>
    </row>
    <row r="734" spans="7:7">
      <c r="G734"/>
    </row>
    <row r="735" spans="7:7">
      <c r="G735"/>
    </row>
    <row r="736" spans="7:7">
      <c r="G736"/>
    </row>
    <row r="737" spans="7:7">
      <c r="G737"/>
    </row>
    <row r="738" spans="7:7">
      <c r="G738"/>
    </row>
    <row r="739" spans="7:7">
      <c r="G739"/>
    </row>
    <row r="740" spans="7:7">
      <c r="G740"/>
    </row>
    <row r="741" spans="7:7">
      <c r="G741"/>
    </row>
    <row r="742" spans="7:7">
      <c r="G742"/>
    </row>
    <row r="743" spans="7:7">
      <c r="G743"/>
    </row>
    <row r="744" spans="7:7">
      <c r="G744"/>
    </row>
    <row r="745" spans="7:7">
      <c r="G745"/>
    </row>
    <row r="746" spans="7:7">
      <c r="G746"/>
    </row>
    <row r="747" spans="7:7">
      <c r="G747"/>
    </row>
    <row r="748" spans="7:7">
      <c r="G748"/>
    </row>
    <row r="749" spans="7:7">
      <c r="G749"/>
    </row>
    <row r="750" spans="7:7">
      <c r="G750"/>
    </row>
    <row r="751" spans="7:7">
      <c r="G751"/>
    </row>
    <row r="752" spans="7:7">
      <c r="G752"/>
    </row>
    <row r="753" spans="7:7">
      <c r="G753"/>
    </row>
    <row r="754" spans="7:7">
      <c r="G754"/>
    </row>
    <row r="755" spans="7:7">
      <c r="G755"/>
    </row>
    <row r="756" spans="7:7">
      <c r="G756"/>
    </row>
    <row r="757" spans="7:7">
      <c r="G757"/>
    </row>
    <row r="758" spans="7:7">
      <c r="G758"/>
    </row>
    <row r="759" spans="7:7">
      <c r="G759"/>
    </row>
    <row r="760" spans="7:7">
      <c r="G760"/>
    </row>
    <row r="761" spans="7:7">
      <c r="G761"/>
    </row>
    <row r="762" spans="7:7">
      <c r="G762"/>
    </row>
    <row r="763" spans="7:7">
      <c r="G763"/>
    </row>
    <row r="764" spans="7:7">
      <c r="G764"/>
    </row>
    <row r="765" spans="7:7">
      <c r="G765"/>
    </row>
    <row r="766" spans="7:7">
      <c r="G766"/>
    </row>
    <row r="767" spans="7:7">
      <c r="G767"/>
    </row>
    <row r="768" spans="7:7">
      <c r="G768"/>
    </row>
    <row r="769" spans="7:7">
      <c r="G769"/>
    </row>
    <row r="770" spans="7:7">
      <c r="G770"/>
    </row>
    <row r="771" spans="7:7">
      <c r="G771"/>
    </row>
    <row r="772" spans="7:7">
      <c r="G772"/>
    </row>
    <row r="773" spans="7:7">
      <c r="G773"/>
    </row>
    <row r="774" spans="7:7">
      <c r="G774"/>
    </row>
    <row r="775" spans="7:7">
      <c r="G775"/>
    </row>
    <row r="776" spans="7:7">
      <c r="G776"/>
    </row>
    <row r="777" spans="7:7">
      <c r="G777"/>
    </row>
    <row r="778" spans="7:7">
      <c r="G778"/>
    </row>
    <row r="779" spans="7:7">
      <c r="G779"/>
    </row>
    <row r="780" spans="7:7">
      <c r="G780"/>
    </row>
    <row r="781" spans="7:7">
      <c r="G781"/>
    </row>
    <row r="782" spans="7:7">
      <c r="G782"/>
    </row>
    <row r="783" spans="7:7">
      <c r="G783"/>
    </row>
    <row r="784" spans="7:7">
      <c r="G784"/>
    </row>
    <row r="785" spans="7:7">
      <c r="G785"/>
    </row>
    <row r="786" spans="7:7">
      <c r="G786"/>
    </row>
    <row r="787" spans="7:7">
      <c r="G787"/>
    </row>
    <row r="788" spans="7:7">
      <c r="G788"/>
    </row>
    <row r="789" spans="7:7">
      <c r="G789"/>
    </row>
    <row r="790" spans="7:7">
      <c r="G790"/>
    </row>
    <row r="791" spans="7:7">
      <c r="G791"/>
    </row>
    <row r="792" spans="7:7">
      <c r="G792"/>
    </row>
    <row r="793" spans="7:7">
      <c r="G793"/>
    </row>
    <row r="794" spans="7:7">
      <c r="G794"/>
    </row>
    <row r="795" spans="7:7">
      <c r="G795"/>
    </row>
    <row r="796" spans="7:7">
      <c r="G796"/>
    </row>
    <row r="797" spans="7:7">
      <c r="G797"/>
    </row>
    <row r="798" spans="7:7">
      <c r="G798"/>
    </row>
    <row r="799" spans="7:7">
      <c r="G799"/>
    </row>
    <row r="800" spans="7:7">
      <c r="G800"/>
    </row>
    <row r="801" spans="7:7">
      <c r="G801"/>
    </row>
    <row r="802" spans="7:7">
      <c r="G802"/>
    </row>
    <row r="803" spans="7:7">
      <c r="G803"/>
    </row>
    <row r="804" spans="7:7">
      <c r="G804"/>
    </row>
    <row r="805" spans="7:7">
      <c r="G805"/>
    </row>
    <row r="806" spans="7:7">
      <c r="G806"/>
    </row>
    <row r="807" spans="7:7">
      <c r="G807"/>
    </row>
    <row r="808" spans="7:7">
      <c r="G808"/>
    </row>
    <row r="809" spans="7:7">
      <c r="G809"/>
    </row>
    <row r="810" spans="7:7">
      <c r="G810"/>
    </row>
    <row r="811" spans="7:7">
      <c r="G811"/>
    </row>
    <row r="812" spans="7:7">
      <c r="G812"/>
    </row>
    <row r="813" spans="7:7">
      <c r="G813"/>
    </row>
    <row r="814" spans="7:7">
      <c r="G814"/>
    </row>
    <row r="815" spans="7:7">
      <c r="G815"/>
    </row>
    <row r="816" spans="7:7">
      <c r="G816"/>
    </row>
    <row r="817" spans="7:7">
      <c r="G817"/>
    </row>
    <row r="818" spans="7:7">
      <c r="G818"/>
    </row>
    <row r="819" spans="7:7">
      <c r="G819"/>
    </row>
    <row r="820" spans="7:7">
      <c r="G820"/>
    </row>
    <row r="821" spans="7:7">
      <c r="G821"/>
    </row>
    <row r="822" spans="7:7">
      <c r="G822"/>
    </row>
    <row r="823" spans="7:7">
      <c r="G823"/>
    </row>
    <row r="824" spans="7:7">
      <c r="G824"/>
    </row>
    <row r="825" spans="7:7">
      <c r="G825"/>
    </row>
    <row r="826" spans="7:7">
      <c r="G826"/>
    </row>
    <row r="827" spans="7:7">
      <c r="G827"/>
    </row>
    <row r="828" spans="7:7">
      <c r="G828"/>
    </row>
    <row r="829" spans="7:7">
      <c r="G829"/>
    </row>
    <row r="830" spans="7:7">
      <c r="G830"/>
    </row>
    <row r="831" spans="7:7">
      <c r="G831"/>
    </row>
    <row r="832" spans="7:7">
      <c r="G832"/>
    </row>
    <row r="833" spans="7:7">
      <c r="G833"/>
    </row>
    <row r="834" spans="7:7">
      <c r="G834"/>
    </row>
    <row r="835" spans="7:7">
      <c r="G835"/>
    </row>
    <row r="836" spans="7:7">
      <c r="G836"/>
    </row>
    <row r="837" spans="7:7">
      <c r="G837"/>
    </row>
    <row r="838" spans="7:7">
      <c r="G838"/>
    </row>
    <row r="839" spans="7:7">
      <c r="G839"/>
    </row>
    <row r="840" spans="7:7">
      <c r="G840"/>
    </row>
    <row r="841" spans="7:7">
      <c r="G841"/>
    </row>
    <row r="842" spans="7:7">
      <c r="G842"/>
    </row>
    <row r="843" spans="7:7">
      <c r="G843"/>
    </row>
    <row r="844" spans="7:7">
      <c r="G844"/>
    </row>
    <row r="845" spans="7:7">
      <c r="G845"/>
    </row>
    <row r="846" spans="7:7">
      <c r="G846"/>
    </row>
    <row r="847" spans="7:7">
      <c r="G847"/>
    </row>
    <row r="848" spans="7:7">
      <c r="G848"/>
    </row>
    <row r="849" spans="7:7">
      <c r="G849"/>
    </row>
    <row r="850" spans="7:7">
      <c r="G850"/>
    </row>
    <row r="851" spans="7:7">
      <c r="G851"/>
    </row>
    <row r="852" spans="7:7">
      <c r="G852"/>
    </row>
    <row r="853" spans="7:7">
      <c r="G853"/>
    </row>
    <row r="854" spans="7:7">
      <c r="G854"/>
    </row>
    <row r="855" spans="7:7">
      <c r="G855"/>
    </row>
    <row r="856" spans="7:7">
      <c r="G856"/>
    </row>
  </sheetData>
  <protectedRanges>
    <protectedRange algorithmName="SHA-512" hashValue="FxP8Pivske38uT4HO7XbWkndfH9E4UYV7sQgF0gXaukjYk+j++9V1sVV51yisRBpZ6PKS1cnVF81KffZppQFEA==" saltValue="erJoVj27QD/Sf0W2c+ehyQ==" spinCount="100000" sqref="A2:A101" name="Intervallo1"/>
  </protectedRanges>
  <mergeCells count="9">
    <mergeCell ref="I34:N34"/>
    <mergeCell ref="I30:N30"/>
    <mergeCell ref="I2:N2"/>
    <mergeCell ref="I6:N6"/>
    <mergeCell ref="I10:N10"/>
    <mergeCell ref="I26:N26"/>
    <mergeCell ref="I18:N18"/>
    <mergeCell ref="I14:N14"/>
    <mergeCell ref="I22:N22"/>
  </mergeCells>
  <pageMargins left="0.7" right="0.7" top="0.75" bottom="0.75" header="0.3" footer="0.3"/>
  <pageSetup paperSize="9" orientation="portrait" r:id="rId1"/>
  <ignoredErrors>
    <ignoredError sqref="K16:L16 M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topLeftCell="B2" zoomScale="64" zoomScaleNormal="70" workbookViewId="0">
      <selection activeCell="T73" sqref="T73"/>
    </sheetView>
  </sheetViews>
  <sheetFormatPr defaultColWidth="8.85546875" defaultRowHeight="14.45"/>
  <cols>
    <col min="1" max="1" width="21.140625" customWidth="1"/>
    <col min="2" max="2" width="26.42578125" customWidth="1"/>
  </cols>
  <sheetData>
    <row r="1" spans="1:15">
      <c r="A1" s="1"/>
      <c r="B1" s="1"/>
      <c r="C1" s="1"/>
      <c r="D1" s="1"/>
      <c r="E1" s="1"/>
      <c r="F1" s="1" t="s">
        <v>46</v>
      </c>
      <c r="G1" s="1"/>
      <c r="H1" s="1"/>
      <c r="I1" s="1"/>
      <c r="J1" s="1"/>
      <c r="K1" s="1"/>
      <c r="L1" s="1"/>
      <c r="M1" s="1"/>
      <c r="N1" s="1"/>
      <c r="O1" s="1"/>
    </row>
    <row r="2" spans="1:15" ht="15" thickBot="1"/>
    <row r="3" spans="1:15" ht="15" thickBot="1">
      <c r="A3" s="6" t="s">
        <v>47</v>
      </c>
      <c r="B3" s="7" t="s">
        <v>48</v>
      </c>
    </row>
    <row r="4" spans="1:15">
      <c r="A4" s="8" t="str">
        <f>info!A2</f>
        <v>0512113360</v>
      </c>
      <c r="B4" s="9">
        <f>SUM(riassunto!B2:B99)</f>
        <v>50</v>
      </c>
    </row>
    <row r="5" spans="1:15">
      <c r="A5" s="10" t="str">
        <f>info!A3</f>
        <v>0512114659</v>
      </c>
      <c r="B5" s="11">
        <f>SUM(riassunto!C2:C99)</f>
        <v>50</v>
      </c>
    </row>
    <row r="6" spans="1:15">
      <c r="A6" s="10" t="str">
        <f>info!A4</f>
        <v>0512113591</v>
      </c>
      <c r="B6" s="11">
        <f>SUM(riassunto!D2:D100)</f>
        <v>50</v>
      </c>
    </row>
    <row r="7" spans="1:15">
      <c r="A7" s="10" t="str">
        <f>info!A5</f>
        <v>0512113510</v>
      </c>
      <c r="B7" s="11">
        <f>SUM(riassunto!E2:E100)</f>
        <v>50</v>
      </c>
    </row>
    <row r="8" spans="1:15">
      <c r="A8" s="10" t="str">
        <f>info!A6</f>
        <v>0512115079</v>
      </c>
      <c r="B8" s="11">
        <f>SUM(riassunto!F2:F99)</f>
        <v>50</v>
      </c>
    </row>
    <row r="9" spans="1:15">
      <c r="A9" s="54" t="str">
        <f>info!A7</f>
        <v>0512113294</v>
      </c>
      <c r="B9" s="55">
        <f>SUM(riassunto!G2:G99)</f>
        <v>50</v>
      </c>
    </row>
    <row r="13" spans="1:15" ht="15" thickBot="1"/>
    <row r="14" spans="1:15">
      <c r="A14" s="13" t="s">
        <v>49</v>
      </c>
      <c r="B14" s="14"/>
    </row>
    <row r="15" spans="1:15" ht="15" thickBot="1">
      <c r="A15" s="15">
        <f>SUM(B4:B10)</f>
        <v>300</v>
      </c>
      <c r="B15" s="12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topLeftCell="A76" zoomScale="80" zoomScaleNormal="100" workbookViewId="0">
      <selection activeCell="D92" sqref="D92"/>
    </sheetView>
  </sheetViews>
  <sheetFormatPr defaultRowHeight="14.45"/>
  <cols>
    <col min="1" max="1" width="17.85546875" customWidth="1"/>
    <col min="2" max="2" width="30.5703125" customWidth="1"/>
    <col min="3" max="3" width="40.42578125" customWidth="1"/>
    <col min="4" max="4" width="45.140625" customWidth="1"/>
    <col min="5" max="5" width="17.5703125" customWidth="1"/>
    <col min="6" max="6" width="26.5703125" customWidth="1"/>
    <col min="7" max="8" width="35.85546875" customWidth="1"/>
    <col min="9" max="9" width="24.85546875" customWidth="1"/>
    <col min="10" max="11" width="8.85546875" customWidth="1"/>
  </cols>
  <sheetData>
    <row r="1" spans="1:9">
      <c r="B1" s="1" t="s">
        <v>50</v>
      </c>
      <c r="C1" s="18" t="str">
        <f>info!A2</f>
        <v>0512113360</v>
      </c>
      <c r="D1" s="18" t="str">
        <f>info!C2</f>
        <v>Cerella</v>
      </c>
    </row>
    <row r="2" spans="1:9" ht="15" thickBot="1"/>
    <row r="3" spans="1:9">
      <c r="A3" s="16" t="s">
        <v>51</v>
      </c>
      <c r="B3" s="39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78" t="s">
        <v>57</v>
      </c>
      <c r="H3" s="79" t="s">
        <v>58</v>
      </c>
      <c r="I3" s="3" t="s">
        <v>59</v>
      </c>
    </row>
    <row r="4" spans="1:9">
      <c r="A4" s="47">
        <f>riassunto!A2</f>
        <v>45208</v>
      </c>
      <c r="B4" s="2"/>
      <c r="C4" s="40"/>
      <c r="D4" s="40"/>
      <c r="E4" s="40"/>
      <c r="F4" s="40"/>
      <c r="G4" s="41"/>
      <c r="H4" s="41"/>
      <c r="I4" s="2">
        <f>G4</f>
        <v>0</v>
      </c>
    </row>
    <row r="5" spans="1:9">
      <c r="A5" s="47">
        <f>riassunto!A3</f>
        <v>45209</v>
      </c>
      <c r="B5" s="2"/>
      <c r="C5" s="2"/>
      <c r="D5" s="2"/>
      <c r="E5" s="2"/>
      <c r="F5" s="2"/>
      <c r="G5" s="41"/>
      <c r="H5" s="41"/>
      <c r="I5" s="2"/>
    </row>
    <row r="6" spans="1:9">
      <c r="A6" s="47">
        <f>riassunto!A4</f>
        <v>45210</v>
      </c>
      <c r="B6" s="2"/>
      <c r="C6" s="2"/>
      <c r="D6" s="2"/>
      <c r="E6" s="2"/>
      <c r="F6" s="2"/>
      <c r="G6" s="41"/>
      <c r="H6" s="41"/>
      <c r="I6" s="2"/>
    </row>
    <row r="7" spans="1:9">
      <c r="A7" s="47">
        <f>riassunto!A5</f>
        <v>45211</v>
      </c>
      <c r="B7" s="2"/>
      <c r="C7" s="2"/>
      <c r="D7" s="2"/>
      <c r="E7" s="2"/>
      <c r="F7" s="2"/>
      <c r="G7" s="41"/>
      <c r="H7" s="41"/>
      <c r="I7" s="2"/>
    </row>
    <row r="8" spans="1:9">
      <c r="A8" s="47">
        <f>riassunto!A6</f>
        <v>45212</v>
      </c>
      <c r="B8" s="2"/>
      <c r="C8" s="2"/>
      <c r="D8" s="2"/>
      <c r="E8" s="2"/>
      <c r="F8" s="2"/>
      <c r="G8" s="41"/>
      <c r="H8" s="41"/>
      <c r="I8" s="2"/>
    </row>
    <row r="9" spans="1:9">
      <c r="A9" s="47">
        <f>riassunto!A7</f>
        <v>45213</v>
      </c>
      <c r="B9" s="2"/>
      <c r="C9" s="2"/>
      <c r="D9" s="2"/>
      <c r="E9" s="2"/>
      <c r="F9" s="2"/>
      <c r="G9" s="41"/>
      <c r="H9" s="41"/>
      <c r="I9" s="2"/>
    </row>
    <row r="10" spans="1:9">
      <c r="A10" s="47">
        <f>riassunto!A8</f>
        <v>45214</v>
      </c>
      <c r="B10" s="2"/>
      <c r="C10" s="2"/>
      <c r="D10" s="2"/>
      <c r="E10" s="2"/>
      <c r="F10" s="2"/>
      <c r="G10" s="41"/>
      <c r="H10" s="41"/>
      <c r="I10" s="2"/>
    </row>
    <row r="11" spans="1:9" ht="28.9">
      <c r="A11" s="63">
        <f>riassunto!A9</f>
        <v>45215</v>
      </c>
      <c r="B11" s="68" t="s">
        <v>60</v>
      </c>
      <c r="C11" s="67" t="s">
        <v>61</v>
      </c>
      <c r="D11" s="72" t="s">
        <v>62</v>
      </c>
      <c r="E11" s="69"/>
      <c r="F11" s="69">
        <v>1.5</v>
      </c>
      <c r="G11" s="70">
        <v>0</v>
      </c>
      <c r="H11" s="70">
        <v>1.5</v>
      </c>
      <c r="I11" s="2">
        <f>G11</f>
        <v>0</v>
      </c>
    </row>
    <row r="12" spans="1:9">
      <c r="A12" s="47">
        <f>riassunto!A10</f>
        <v>45216</v>
      </c>
      <c r="B12" s="2"/>
      <c r="C12" s="2"/>
      <c r="D12" s="2"/>
      <c r="E12" s="2"/>
      <c r="F12" s="2"/>
      <c r="G12" s="41"/>
      <c r="H12" s="41"/>
      <c r="I12" s="2"/>
    </row>
    <row r="13" spans="1:9">
      <c r="A13" s="47">
        <f>riassunto!A11</f>
        <v>45217</v>
      </c>
      <c r="B13" s="2"/>
      <c r="C13" s="2"/>
      <c r="D13" s="2"/>
      <c r="E13" s="2"/>
      <c r="F13" s="2"/>
      <c r="G13" s="41"/>
      <c r="H13" s="41"/>
      <c r="I13" s="2"/>
    </row>
    <row r="14" spans="1:9">
      <c r="A14" s="47">
        <f>riassunto!A12</f>
        <v>45218</v>
      </c>
      <c r="B14" s="2"/>
      <c r="C14" s="2"/>
      <c r="D14" s="2"/>
      <c r="E14" s="2"/>
      <c r="F14" s="2"/>
      <c r="G14" s="41"/>
      <c r="H14" s="41"/>
      <c r="I14" s="2"/>
    </row>
    <row r="15" spans="1:9">
      <c r="A15" s="47">
        <f>riassunto!A13</f>
        <v>45219</v>
      </c>
      <c r="B15" s="2"/>
      <c r="C15" s="2"/>
      <c r="D15" s="2"/>
      <c r="E15" s="2"/>
      <c r="F15" s="2"/>
      <c r="G15" s="41"/>
      <c r="H15" s="41"/>
      <c r="I15" s="2"/>
    </row>
    <row r="16" spans="1:9">
      <c r="A16" s="47">
        <f>riassunto!A14</f>
        <v>45220</v>
      </c>
      <c r="B16" s="2"/>
      <c r="C16" s="2"/>
      <c r="D16" s="2"/>
      <c r="E16" s="2"/>
      <c r="F16" s="2"/>
      <c r="G16" s="41"/>
      <c r="H16" s="41"/>
      <c r="I16" s="2"/>
    </row>
    <row r="17" spans="1:9">
      <c r="A17" s="47">
        <f>riassunto!A15</f>
        <v>45221</v>
      </c>
      <c r="B17" s="2"/>
      <c r="C17" s="2"/>
      <c r="D17" s="2"/>
      <c r="E17" s="2"/>
      <c r="F17" s="2"/>
      <c r="G17" s="41"/>
      <c r="H17" s="41"/>
      <c r="I17" s="2"/>
    </row>
    <row r="18" spans="1:9">
      <c r="A18" s="47">
        <f>riassunto!A16</f>
        <v>45222</v>
      </c>
      <c r="B18" s="2" t="s">
        <v>60</v>
      </c>
      <c r="C18" s="57" t="s">
        <v>63</v>
      </c>
      <c r="D18" s="2" t="s">
        <v>64</v>
      </c>
      <c r="E18" s="2"/>
      <c r="F18" s="2">
        <v>1.5</v>
      </c>
      <c r="G18" s="41">
        <v>0</v>
      </c>
      <c r="H18" s="41">
        <v>1.5</v>
      </c>
      <c r="I18" s="2">
        <f t="shared" ref="I18:I49" si="0">G18</f>
        <v>0</v>
      </c>
    </row>
    <row r="19" spans="1:9">
      <c r="A19" s="47">
        <f>riassunto!A17</f>
        <v>45223</v>
      </c>
      <c r="B19" s="51"/>
      <c r="C19" s="2"/>
      <c r="D19" s="2"/>
      <c r="E19" s="2"/>
      <c r="F19" s="2"/>
      <c r="G19" s="41"/>
      <c r="H19" s="41"/>
      <c r="I19" s="2"/>
    </row>
    <row r="20" spans="1:9">
      <c r="A20" s="47">
        <f>riassunto!A18</f>
        <v>45224</v>
      </c>
      <c r="B20" s="51" t="s">
        <v>65</v>
      </c>
      <c r="C20" s="2" t="s">
        <v>66</v>
      </c>
      <c r="D20" s="2" t="s">
        <v>67</v>
      </c>
      <c r="E20" s="52">
        <v>1</v>
      </c>
      <c r="F20" s="52"/>
      <c r="G20" s="41">
        <v>1</v>
      </c>
      <c r="H20" s="41"/>
      <c r="I20" s="2">
        <v>1</v>
      </c>
    </row>
    <row r="21" spans="1:9">
      <c r="A21" s="47">
        <f>riassunto!A19</f>
        <v>45225</v>
      </c>
      <c r="B21" s="2"/>
      <c r="C21" s="2"/>
      <c r="D21" s="2"/>
      <c r="E21" s="2"/>
      <c r="F21" s="2"/>
      <c r="G21" s="41"/>
      <c r="H21" s="41"/>
      <c r="I21" s="2"/>
    </row>
    <row r="22" spans="1:9">
      <c r="A22" s="47">
        <f>riassunto!A20</f>
        <v>45226</v>
      </c>
      <c r="B22" s="2"/>
      <c r="C22" s="2"/>
      <c r="D22" s="2"/>
      <c r="E22" s="2"/>
      <c r="F22" s="2"/>
      <c r="G22" s="41"/>
      <c r="H22" s="41"/>
      <c r="I22" s="2"/>
    </row>
    <row r="23" spans="1:9">
      <c r="A23" s="47">
        <f>riassunto!A21</f>
        <v>45227</v>
      </c>
      <c r="B23" s="2"/>
      <c r="C23" s="2"/>
      <c r="D23" s="2"/>
      <c r="E23" s="2"/>
      <c r="F23" s="2"/>
      <c r="G23" s="41"/>
      <c r="H23" s="41"/>
      <c r="I23" s="2"/>
    </row>
    <row r="24" spans="1:9">
      <c r="A24" s="47">
        <f>riassunto!A22</f>
        <v>45228</v>
      </c>
      <c r="B24" s="2"/>
      <c r="C24" s="2"/>
      <c r="D24" s="2"/>
      <c r="E24" s="2"/>
      <c r="F24" s="2"/>
      <c r="G24" s="41"/>
      <c r="H24" s="41"/>
      <c r="I24" s="2"/>
    </row>
    <row r="25" spans="1:9" ht="28.9">
      <c r="A25" s="63">
        <f>riassunto!A23</f>
        <v>45229</v>
      </c>
      <c r="B25" s="68" t="s">
        <v>60</v>
      </c>
      <c r="C25" s="73" t="s">
        <v>68</v>
      </c>
      <c r="D25" s="68" t="s">
        <v>69</v>
      </c>
      <c r="E25" s="68"/>
      <c r="F25" s="68">
        <v>1.5</v>
      </c>
      <c r="G25" s="70"/>
      <c r="H25" s="70">
        <v>1.5</v>
      </c>
      <c r="I25" s="2">
        <f t="shared" si="0"/>
        <v>0</v>
      </c>
    </row>
    <row r="26" spans="1:9">
      <c r="A26" s="47">
        <f>riassunto!A24</f>
        <v>45230</v>
      </c>
      <c r="B26" s="51" t="s">
        <v>65</v>
      </c>
      <c r="C26" s="2" t="s">
        <v>70</v>
      </c>
      <c r="D26" s="2" t="s">
        <v>71</v>
      </c>
      <c r="E26" s="2">
        <v>1</v>
      </c>
      <c r="F26" s="2"/>
      <c r="G26" s="41">
        <v>1</v>
      </c>
      <c r="H26" s="41"/>
      <c r="I26" s="2">
        <f t="shared" si="0"/>
        <v>1</v>
      </c>
    </row>
    <row r="27" spans="1:9">
      <c r="A27" s="47">
        <f>riassunto!A25</f>
        <v>45231</v>
      </c>
      <c r="B27" s="2"/>
      <c r="C27" s="2"/>
      <c r="D27" s="2"/>
      <c r="E27" s="2"/>
      <c r="F27" s="2"/>
      <c r="G27" s="41"/>
      <c r="H27" s="41"/>
      <c r="I27" s="2"/>
    </row>
    <row r="28" spans="1:9">
      <c r="A28" s="47">
        <f>riassunto!A26</f>
        <v>45232</v>
      </c>
      <c r="B28" s="2"/>
      <c r="C28" s="2"/>
      <c r="D28" s="2"/>
      <c r="E28" s="2"/>
      <c r="F28" s="2"/>
      <c r="G28" s="41"/>
      <c r="H28" s="41"/>
      <c r="I28" s="2"/>
    </row>
    <row r="29" spans="1:9">
      <c r="A29" s="47">
        <f>riassunto!A27</f>
        <v>45233</v>
      </c>
      <c r="B29" s="2"/>
      <c r="C29" s="2"/>
      <c r="D29" s="2"/>
      <c r="E29" s="2"/>
      <c r="F29" s="2"/>
      <c r="G29" s="41"/>
      <c r="H29" s="41"/>
      <c r="I29" s="2"/>
    </row>
    <row r="30" spans="1:9">
      <c r="A30" s="47">
        <f>riassunto!A28</f>
        <v>45234</v>
      </c>
      <c r="B30" s="2"/>
      <c r="C30" s="2"/>
      <c r="D30" s="2"/>
      <c r="E30" s="2"/>
      <c r="F30" s="2"/>
      <c r="G30" s="41"/>
      <c r="H30" s="41"/>
      <c r="I30" s="2"/>
    </row>
    <row r="31" spans="1:9">
      <c r="A31" s="47">
        <f>riassunto!A29</f>
        <v>45235</v>
      </c>
      <c r="B31" s="2"/>
      <c r="C31" s="2"/>
      <c r="D31" s="2"/>
      <c r="E31" s="2"/>
      <c r="F31" s="2"/>
      <c r="G31" s="41"/>
      <c r="H31" s="41"/>
      <c r="I31" s="2"/>
    </row>
    <row r="32" spans="1:9">
      <c r="A32" s="47">
        <f>riassunto!A30</f>
        <v>45236</v>
      </c>
      <c r="B32" s="2" t="s">
        <v>60</v>
      </c>
      <c r="C32" s="2"/>
      <c r="D32" s="2" t="s">
        <v>72</v>
      </c>
      <c r="E32" s="2"/>
      <c r="F32" s="2">
        <v>1.5</v>
      </c>
      <c r="G32" s="41"/>
      <c r="H32" s="41">
        <v>1.5</v>
      </c>
      <c r="I32" s="2"/>
    </row>
    <row r="33" spans="1:9">
      <c r="A33" s="47">
        <f>riassunto!A31</f>
        <v>45237</v>
      </c>
      <c r="B33" s="51" t="s">
        <v>65</v>
      </c>
      <c r="C33" s="51" t="s">
        <v>73</v>
      </c>
      <c r="D33" s="51" t="s">
        <v>74</v>
      </c>
      <c r="E33" s="52" t="s">
        <v>75</v>
      </c>
      <c r="F33" s="52"/>
      <c r="G33" s="56">
        <v>1.5</v>
      </c>
      <c r="H33" s="56"/>
      <c r="I33" s="2">
        <v>1.5</v>
      </c>
    </row>
    <row r="34" spans="1:9" ht="28.9">
      <c r="A34" s="47">
        <f>riassunto!A32</f>
        <v>45238</v>
      </c>
      <c r="B34" s="65" t="s">
        <v>76</v>
      </c>
      <c r="C34" s="51" t="s">
        <v>77</v>
      </c>
      <c r="D34" s="57" t="s">
        <v>78</v>
      </c>
      <c r="E34" s="60">
        <v>1</v>
      </c>
      <c r="F34" s="81" t="s">
        <v>79</v>
      </c>
      <c r="G34" s="62">
        <v>1</v>
      </c>
      <c r="H34" s="85">
        <v>1.5</v>
      </c>
      <c r="I34" s="68">
        <f t="shared" si="0"/>
        <v>1</v>
      </c>
    </row>
    <row r="35" spans="1:9">
      <c r="A35" s="47">
        <f>riassunto!A33</f>
        <v>45239</v>
      </c>
      <c r="B35" s="2" t="s">
        <v>65</v>
      </c>
      <c r="C35" s="2" t="s">
        <v>80</v>
      </c>
      <c r="D35" s="2" t="s">
        <v>81</v>
      </c>
      <c r="E35" s="52">
        <v>0.5</v>
      </c>
      <c r="F35" s="52"/>
      <c r="G35" s="56">
        <v>0.5</v>
      </c>
      <c r="H35" s="56"/>
      <c r="I35" s="2">
        <f t="shared" si="0"/>
        <v>0.5</v>
      </c>
    </row>
    <row r="36" spans="1:9">
      <c r="A36" s="47">
        <f>riassunto!A34</f>
        <v>45240</v>
      </c>
      <c r="B36" s="2"/>
      <c r="C36" s="2"/>
      <c r="D36" s="2"/>
      <c r="E36" s="2"/>
      <c r="F36" s="2"/>
      <c r="G36" s="41"/>
      <c r="H36" s="41"/>
      <c r="I36" s="2"/>
    </row>
    <row r="37" spans="1:9">
      <c r="A37" s="47">
        <f>riassunto!A35</f>
        <v>45241</v>
      </c>
      <c r="B37" s="2"/>
      <c r="C37" s="2"/>
      <c r="D37" s="2"/>
      <c r="E37" s="2"/>
      <c r="F37" s="2"/>
      <c r="G37" s="41"/>
      <c r="H37" s="41"/>
      <c r="I37" s="2"/>
    </row>
    <row r="38" spans="1:9">
      <c r="A38" s="47">
        <f>riassunto!A36</f>
        <v>45242</v>
      </c>
      <c r="B38" s="2"/>
      <c r="C38" s="2"/>
      <c r="D38" s="2"/>
      <c r="E38" s="2"/>
      <c r="F38" s="2"/>
      <c r="G38" s="41"/>
      <c r="H38" s="41"/>
      <c r="I38" s="2"/>
    </row>
    <row r="39" spans="1:9">
      <c r="A39" s="47">
        <f>riassunto!A37</f>
        <v>45243</v>
      </c>
      <c r="B39" s="2" t="s">
        <v>60</v>
      </c>
      <c r="C39" s="2"/>
      <c r="D39" s="2" t="s">
        <v>82</v>
      </c>
      <c r="E39" s="2"/>
      <c r="F39" s="2">
        <v>1.5</v>
      </c>
      <c r="G39" s="41">
        <v>0</v>
      </c>
      <c r="H39" s="41">
        <v>1.5</v>
      </c>
      <c r="I39" s="2"/>
    </row>
    <row r="40" spans="1:9">
      <c r="A40" s="47">
        <f>riassunto!A38</f>
        <v>45244</v>
      </c>
      <c r="B40" s="2" t="s">
        <v>65</v>
      </c>
      <c r="C40" s="2" t="s">
        <v>83</v>
      </c>
      <c r="D40" s="2" t="s">
        <v>84</v>
      </c>
      <c r="E40" s="2">
        <v>0.5</v>
      </c>
      <c r="F40" s="2"/>
      <c r="G40" s="56">
        <v>0.5</v>
      </c>
      <c r="H40" s="56"/>
      <c r="I40" s="2">
        <f t="shared" si="0"/>
        <v>0.5</v>
      </c>
    </row>
    <row r="41" spans="1:9">
      <c r="A41" s="47">
        <f>riassunto!A39</f>
        <v>45245</v>
      </c>
      <c r="B41" s="2" t="s">
        <v>65</v>
      </c>
      <c r="C41" s="2" t="s">
        <v>85</v>
      </c>
      <c r="D41" s="2" t="s">
        <v>86</v>
      </c>
      <c r="E41" s="2">
        <v>0.5</v>
      </c>
      <c r="F41" s="2"/>
      <c r="G41" s="56">
        <v>0.5</v>
      </c>
      <c r="H41" s="56"/>
      <c r="I41" s="2">
        <f t="shared" si="0"/>
        <v>0.5</v>
      </c>
    </row>
    <row r="42" spans="1:9">
      <c r="A42" s="47">
        <f>riassunto!A40</f>
        <v>45246</v>
      </c>
      <c r="B42" s="2"/>
      <c r="C42" s="2"/>
      <c r="D42" s="2"/>
      <c r="E42" s="2"/>
      <c r="F42" s="2"/>
      <c r="G42" s="41"/>
      <c r="H42" s="41"/>
      <c r="I42" s="2"/>
    </row>
    <row r="43" spans="1:9">
      <c r="A43" s="47">
        <f>riassunto!A41</f>
        <v>45247</v>
      </c>
      <c r="B43" s="2"/>
      <c r="C43" s="2"/>
      <c r="D43" s="2"/>
      <c r="E43" s="2"/>
      <c r="F43" s="2"/>
      <c r="G43" s="41"/>
      <c r="H43" s="41"/>
      <c r="I43" s="2"/>
    </row>
    <row r="44" spans="1:9">
      <c r="A44" s="47">
        <f>riassunto!A42</f>
        <v>45248</v>
      </c>
      <c r="B44" s="2"/>
      <c r="C44" s="2"/>
      <c r="D44" s="2"/>
      <c r="E44" s="2"/>
      <c r="F44" s="2"/>
      <c r="G44" s="41"/>
      <c r="H44" s="41"/>
      <c r="I44" s="2"/>
    </row>
    <row r="45" spans="1:9">
      <c r="A45" s="47">
        <f>riassunto!A43</f>
        <v>45249</v>
      </c>
      <c r="B45" s="2"/>
      <c r="C45" s="2"/>
      <c r="D45" s="2"/>
      <c r="E45" s="2"/>
      <c r="F45" s="2"/>
      <c r="G45" s="41"/>
      <c r="H45" s="41"/>
      <c r="I45" s="2"/>
    </row>
    <row r="46" spans="1:9">
      <c r="A46" s="47">
        <f>riassunto!A44</f>
        <v>45250</v>
      </c>
      <c r="B46" s="2" t="s">
        <v>60</v>
      </c>
      <c r="C46" s="2"/>
      <c r="D46" s="2" t="s">
        <v>87</v>
      </c>
      <c r="E46" s="2"/>
      <c r="F46" s="2">
        <v>1.5</v>
      </c>
      <c r="G46" s="41"/>
      <c r="H46" s="41">
        <v>1.5</v>
      </c>
      <c r="I46" s="2"/>
    </row>
    <row r="47" spans="1:9">
      <c r="A47" s="47">
        <f>riassunto!A45</f>
        <v>45251</v>
      </c>
      <c r="B47" s="2" t="s">
        <v>65</v>
      </c>
      <c r="C47" s="2" t="s">
        <v>88</v>
      </c>
      <c r="D47" s="2" t="s">
        <v>89</v>
      </c>
      <c r="E47" s="2">
        <v>1</v>
      </c>
      <c r="F47" s="2"/>
      <c r="G47" s="41">
        <v>1</v>
      </c>
      <c r="H47" s="41"/>
      <c r="I47" s="2">
        <f t="shared" si="0"/>
        <v>1</v>
      </c>
    </row>
    <row r="48" spans="1:9">
      <c r="A48" s="47">
        <f>riassunto!A46</f>
        <v>45252</v>
      </c>
      <c r="B48" s="2" t="s">
        <v>65</v>
      </c>
      <c r="C48" s="2" t="s">
        <v>88</v>
      </c>
      <c r="D48" s="2" t="s">
        <v>90</v>
      </c>
      <c r="E48" s="2">
        <v>0.5</v>
      </c>
      <c r="F48" s="2"/>
      <c r="G48" s="41">
        <v>0.5</v>
      </c>
      <c r="H48" s="41"/>
      <c r="I48" s="2">
        <f t="shared" si="0"/>
        <v>0.5</v>
      </c>
    </row>
    <row r="49" spans="1:9">
      <c r="A49" s="47">
        <f>riassunto!A47</f>
        <v>45253</v>
      </c>
      <c r="B49" s="51" t="s">
        <v>65</v>
      </c>
      <c r="C49" s="2" t="s">
        <v>70</v>
      </c>
      <c r="D49" s="2" t="s">
        <v>91</v>
      </c>
      <c r="E49" s="2">
        <v>1</v>
      </c>
      <c r="F49" s="2"/>
      <c r="G49" s="41">
        <v>1</v>
      </c>
      <c r="H49" s="41"/>
      <c r="I49" s="2">
        <f t="shared" si="0"/>
        <v>1</v>
      </c>
    </row>
    <row r="50" spans="1:9">
      <c r="A50" s="47">
        <f>riassunto!A48</f>
        <v>45254</v>
      </c>
      <c r="B50" s="2" t="s">
        <v>92</v>
      </c>
      <c r="C50" s="2" t="s">
        <v>93</v>
      </c>
      <c r="D50" s="2" t="s">
        <v>94</v>
      </c>
      <c r="E50" s="2">
        <v>0.3</v>
      </c>
      <c r="F50" s="2"/>
      <c r="G50" s="41">
        <v>0.3</v>
      </c>
      <c r="H50" s="41"/>
      <c r="I50" s="2">
        <v>0.3</v>
      </c>
    </row>
    <row r="51" spans="1:9">
      <c r="A51" s="47">
        <f>riassunto!A49</f>
        <v>45255</v>
      </c>
      <c r="B51" s="2"/>
      <c r="C51" s="2"/>
      <c r="D51" s="2"/>
      <c r="E51" s="2"/>
      <c r="F51" s="2"/>
      <c r="G51" s="41"/>
      <c r="H51" s="41"/>
      <c r="I51" s="2"/>
    </row>
    <row r="52" spans="1:9">
      <c r="A52" s="47">
        <f>riassunto!A50</f>
        <v>45256</v>
      </c>
      <c r="B52" s="2"/>
      <c r="C52" s="2"/>
      <c r="D52" s="2"/>
      <c r="E52" s="2"/>
      <c r="F52" s="2"/>
      <c r="G52" s="41"/>
      <c r="H52" s="41"/>
      <c r="I52" s="2"/>
    </row>
    <row r="53" spans="1:9">
      <c r="A53" s="47">
        <f>riassunto!A51</f>
        <v>45257</v>
      </c>
      <c r="B53" s="2" t="s">
        <v>60</v>
      </c>
      <c r="C53" s="2"/>
      <c r="D53" s="2" t="s">
        <v>95</v>
      </c>
      <c r="E53" s="2"/>
      <c r="F53" s="2"/>
      <c r="G53" s="41"/>
      <c r="H53" s="41"/>
      <c r="I53" s="2"/>
    </row>
    <row r="54" spans="1:9">
      <c r="A54" s="47">
        <f>riassunto!A52</f>
        <v>45258</v>
      </c>
      <c r="B54" s="2"/>
      <c r="C54" s="2"/>
      <c r="D54" s="2"/>
      <c r="E54" s="2"/>
      <c r="F54" s="2"/>
      <c r="G54" s="41"/>
      <c r="H54" s="41"/>
      <c r="I54" s="2"/>
    </row>
    <row r="55" spans="1:9">
      <c r="A55" s="47">
        <f>riassunto!A53</f>
        <v>45259</v>
      </c>
      <c r="B55" s="2"/>
      <c r="C55" s="2"/>
      <c r="D55" s="2"/>
      <c r="E55" s="2"/>
      <c r="F55" s="2"/>
      <c r="G55" s="41"/>
      <c r="H55" s="41"/>
      <c r="I55" s="2"/>
    </row>
    <row r="56" spans="1:9">
      <c r="A56" s="47">
        <f>riassunto!A54</f>
        <v>45260</v>
      </c>
      <c r="B56" s="2" t="s">
        <v>92</v>
      </c>
      <c r="C56" s="2" t="s">
        <v>96</v>
      </c>
      <c r="D56" s="2" t="s">
        <v>96</v>
      </c>
      <c r="E56" s="2">
        <v>4</v>
      </c>
      <c r="F56" s="2"/>
      <c r="G56" s="41">
        <v>4</v>
      </c>
      <c r="H56" s="41"/>
      <c r="I56" s="2">
        <v>4</v>
      </c>
    </row>
    <row r="57" spans="1:9">
      <c r="A57" s="47">
        <f>riassunto!A55</f>
        <v>45261</v>
      </c>
      <c r="B57" s="2"/>
      <c r="C57" s="2"/>
      <c r="D57" s="2"/>
      <c r="E57" s="2"/>
      <c r="F57" s="2"/>
      <c r="G57" s="41"/>
      <c r="H57" s="41"/>
      <c r="I57" s="2"/>
    </row>
    <row r="58" spans="1:9">
      <c r="A58" s="47">
        <f>riassunto!A56</f>
        <v>45262</v>
      </c>
      <c r="B58" s="2"/>
      <c r="C58" s="2"/>
      <c r="D58" s="2"/>
      <c r="E58" s="2"/>
      <c r="F58" s="2"/>
      <c r="G58" s="41"/>
      <c r="H58" s="41"/>
      <c r="I58" s="2"/>
    </row>
    <row r="59" spans="1:9">
      <c r="A59" s="47">
        <f>riassunto!A57</f>
        <v>45263</v>
      </c>
      <c r="B59" s="2"/>
      <c r="C59" s="2"/>
      <c r="D59" s="2"/>
      <c r="E59" s="2"/>
      <c r="F59" s="2"/>
      <c r="G59" s="41"/>
      <c r="H59" s="41"/>
      <c r="I59" s="2"/>
    </row>
    <row r="60" spans="1:9" ht="28.9">
      <c r="A60" s="47">
        <f>riassunto!A58</f>
        <v>45264</v>
      </c>
      <c r="B60" s="57" t="s">
        <v>97</v>
      </c>
      <c r="C60" s="2" t="s">
        <v>70</v>
      </c>
      <c r="D60" s="57" t="s">
        <v>98</v>
      </c>
      <c r="E60" s="2">
        <v>1</v>
      </c>
      <c r="F60" s="60" t="s">
        <v>79</v>
      </c>
      <c r="G60" s="41">
        <v>1</v>
      </c>
      <c r="H60" s="62" t="s">
        <v>79</v>
      </c>
      <c r="I60" s="2">
        <v>1</v>
      </c>
    </row>
    <row r="61" spans="1:9">
      <c r="A61" s="47">
        <f>riassunto!A59</f>
        <v>45265</v>
      </c>
      <c r="B61" s="2" t="s">
        <v>92</v>
      </c>
      <c r="C61" s="2" t="s">
        <v>99</v>
      </c>
      <c r="D61" s="2" t="s">
        <v>100</v>
      </c>
      <c r="E61" s="2">
        <v>0.5</v>
      </c>
      <c r="F61" s="2"/>
      <c r="G61" s="41">
        <v>0.5</v>
      </c>
      <c r="H61" s="41"/>
      <c r="I61" s="2">
        <v>0.5</v>
      </c>
    </row>
    <row r="62" spans="1:9">
      <c r="A62" s="47">
        <f>riassunto!A60</f>
        <v>45266</v>
      </c>
      <c r="B62" s="2"/>
      <c r="C62" s="2"/>
      <c r="D62" s="2"/>
      <c r="E62" s="2"/>
      <c r="F62" s="2"/>
      <c r="G62" s="41"/>
      <c r="H62" s="41"/>
      <c r="I62" s="2"/>
    </row>
    <row r="63" spans="1:9" ht="28.9">
      <c r="A63" s="47">
        <f>riassunto!A61</f>
        <v>45267</v>
      </c>
      <c r="B63" s="2" t="s">
        <v>101</v>
      </c>
      <c r="C63" s="2" t="s">
        <v>102</v>
      </c>
      <c r="D63" s="57" t="s">
        <v>103</v>
      </c>
      <c r="E63" s="2">
        <v>2</v>
      </c>
      <c r="F63" s="2"/>
      <c r="G63" s="41">
        <v>2</v>
      </c>
      <c r="H63" s="41"/>
      <c r="I63" s="2">
        <v>2</v>
      </c>
    </row>
    <row r="64" spans="1:9">
      <c r="A64" s="47">
        <f>riassunto!A62</f>
        <v>45268</v>
      </c>
      <c r="B64" s="2"/>
      <c r="C64" s="2"/>
      <c r="D64" s="2"/>
      <c r="E64" s="2"/>
      <c r="F64" s="2"/>
      <c r="G64" s="41"/>
      <c r="H64" s="41"/>
      <c r="I64" s="2"/>
    </row>
    <row r="65" spans="1:9">
      <c r="A65" s="47">
        <f>riassunto!A63</f>
        <v>45269</v>
      </c>
      <c r="B65" s="2"/>
      <c r="C65" s="2"/>
      <c r="D65" s="2"/>
      <c r="E65" s="2"/>
      <c r="F65" s="2"/>
      <c r="G65" s="41"/>
      <c r="H65" s="41"/>
      <c r="I65" s="2"/>
    </row>
    <row r="66" spans="1:9">
      <c r="A66" s="47">
        <f>riassunto!A64</f>
        <v>45270</v>
      </c>
      <c r="B66" s="2"/>
      <c r="C66" s="2"/>
      <c r="D66" s="2"/>
      <c r="E66" s="2"/>
      <c r="F66" s="2"/>
      <c r="G66" s="41"/>
      <c r="H66" s="41"/>
      <c r="I66" s="2"/>
    </row>
    <row r="67" spans="1:9">
      <c r="A67" s="47">
        <f>riassunto!A65</f>
        <v>45271</v>
      </c>
      <c r="B67" s="2" t="s">
        <v>60</v>
      </c>
      <c r="C67" s="2"/>
      <c r="D67" s="2" t="s">
        <v>104</v>
      </c>
      <c r="E67" s="2"/>
      <c r="F67" s="2">
        <v>1.5</v>
      </c>
      <c r="G67" s="41"/>
      <c r="H67" s="41">
        <v>1.5</v>
      </c>
      <c r="I67" s="2"/>
    </row>
    <row r="68" spans="1:9">
      <c r="A68" s="47">
        <f>riassunto!A66</f>
        <v>45272</v>
      </c>
      <c r="B68" s="2" t="s">
        <v>101</v>
      </c>
      <c r="C68" s="2" t="s">
        <v>105</v>
      </c>
      <c r="D68" s="2" t="s">
        <v>106</v>
      </c>
      <c r="E68" s="2">
        <v>3</v>
      </c>
      <c r="F68" s="2"/>
      <c r="G68" s="41">
        <v>3</v>
      </c>
      <c r="H68" s="41"/>
      <c r="I68" s="2">
        <v>3</v>
      </c>
    </row>
    <row r="69" spans="1:9">
      <c r="A69" s="47">
        <f>riassunto!A67</f>
        <v>45273</v>
      </c>
      <c r="B69" s="2" t="s">
        <v>107</v>
      </c>
      <c r="C69" s="2" t="s">
        <v>108</v>
      </c>
      <c r="D69" s="2" t="s">
        <v>109</v>
      </c>
      <c r="E69" s="2">
        <v>1</v>
      </c>
      <c r="F69" s="2"/>
      <c r="G69" s="41">
        <v>1</v>
      </c>
      <c r="H69" s="41"/>
      <c r="I69" s="2">
        <v>1</v>
      </c>
    </row>
    <row r="70" spans="1:9">
      <c r="A70" s="47">
        <f>riassunto!A68</f>
        <v>45274</v>
      </c>
      <c r="B70" s="2" t="s">
        <v>107</v>
      </c>
      <c r="C70" s="2" t="s">
        <v>110</v>
      </c>
      <c r="D70" s="2" t="s">
        <v>111</v>
      </c>
      <c r="E70" s="2">
        <v>0.5</v>
      </c>
      <c r="F70" s="2"/>
      <c r="G70" s="41">
        <v>0.5</v>
      </c>
      <c r="H70" s="41"/>
      <c r="I70" s="2">
        <v>0.5</v>
      </c>
    </row>
    <row r="71" spans="1:9">
      <c r="A71" s="47">
        <f>riassunto!A69</f>
        <v>45275</v>
      </c>
      <c r="B71" s="2" t="s">
        <v>107</v>
      </c>
      <c r="C71" s="2" t="s">
        <v>83</v>
      </c>
      <c r="D71" s="2" t="s">
        <v>112</v>
      </c>
      <c r="E71" s="2">
        <v>0.5</v>
      </c>
      <c r="F71" s="2"/>
      <c r="G71" s="41">
        <v>0.5</v>
      </c>
      <c r="H71" s="41"/>
      <c r="I71" s="2">
        <v>0.5</v>
      </c>
    </row>
    <row r="72" spans="1:9">
      <c r="A72" s="47">
        <f>riassunto!A70</f>
        <v>45276</v>
      </c>
      <c r="B72" s="2"/>
      <c r="C72" s="2"/>
      <c r="D72" s="2"/>
      <c r="E72" s="2"/>
      <c r="F72" s="2"/>
      <c r="G72" s="41"/>
      <c r="H72" s="41"/>
      <c r="I72" s="2"/>
    </row>
    <row r="73" spans="1:9">
      <c r="A73" s="47">
        <f>riassunto!A71</f>
        <v>45277</v>
      </c>
      <c r="B73" s="2"/>
      <c r="C73" s="2"/>
      <c r="D73" s="2"/>
      <c r="E73" s="2"/>
      <c r="F73" s="2"/>
      <c r="G73" s="41"/>
      <c r="H73" s="41"/>
      <c r="I73" s="2"/>
    </row>
    <row r="74" spans="1:9" ht="43.15">
      <c r="A74" s="47">
        <f>riassunto!A72</f>
        <v>45278</v>
      </c>
      <c r="B74" s="57" t="s">
        <v>113</v>
      </c>
      <c r="C74" s="57" t="s">
        <v>114</v>
      </c>
      <c r="D74" s="57" t="s">
        <v>115</v>
      </c>
      <c r="E74" s="2">
        <v>1</v>
      </c>
      <c r="F74" s="60" t="s">
        <v>116</v>
      </c>
      <c r="G74" s="41">
        <v>1</v>
      </c>
      <c r="H74" s="62" t="s">
        <v>116</v>
      </c>
      <c r="I74" s="2">
        <v>1</v>
      </c>
    </row>
    <row r="75" spans="1:9">
      <c r="A75" s="47">
        <f>riassunto!A73</f>
        <v>45279</v>
      </c>
      <c r="B75" s="2" t="s">
        <v>117</v>
      </c>
      <c r="C75" s="2" t="s">
        <v>118</v>
      </c>
      <c r="D75" s="57" t="s">
        <v>119</v>
      </c>
      <c r="E75" s="2">
        <v>3</v>
      </c>
      <c r="F75" s="2"/>
      <c r="G75" s="41">
        <v>3</v>
      </c>
      <c r="H75" s="41"/>
      <c r="I75" s="2">
        <v>3</v>
      </c>
    </row>
    <row r="76" spans="1:9">
      <c r="A76" s="47">
        <f>riassunto!A74</f>
        <v>45280</v>
      </c>
      <c r="B76" s="2"/>
      <c r="C76" s="2"/>
      <c r="D76" s="2"/>
      <c r="E76" s="2"/>
      <c r="F76" s="2"/>
      <c r="G76" s="41"/>
      <c r="H76" s="41"/>
      <c r="I76" s="2"/>
    </row>
    <row r="77" spans="1:9">
      <c r="A77" s="47">
        <f>riassunto!A75</f>
        <v>45281</v>
      </c>
      <c r="B77" s="2"/>
      <c r="C77" s="2"/>
      <c r="D77" s="2"/>
      <c r="E77" s="2"/>
      <c r="F77" s="2"/>
      <c r="G77" s="41"/>
      <c r="H77" s="41"/>
      <c r="I77" s="2"/>
    </row>
    <row r="78" spans="1:9">
      <c r="A78" s="47">
        <f>riassunto!A76</f>
        <v>45282</v>
      </c>
      <c r="B78" s="2" t="s">
        <v>117</v>
      </c>
      <c r="C78" s="2" t="s">
        <v>118</v>
      </c>
      <c r="D78" s="57" t="s">
        <v>119</v>
      </c>
      <c r="E78" s="2">
        <v>2</v>
      </c>
      <c r="F78" s="2"/>
      <c r="G78" s="41">
        <v>2</v>
      </c>
      <c r="H78" s="41"/>
      <c r="I78" s="2">
        <v>2</v>
      </c>
    </row>
    <row r="79" spans="1:9">
      <c r="A79" s="47">
        <f>riassunto!A77</f>
        <v>45283</v>
      </c>
      <c r="B79" s="2"/>
      <c r="C79" s="2"/>
      <c r="D79" s="2"/>
      <c r="E79" s="2"/>
      <c r="F79" s="2"/>
      <c r="G79" s="41"/>
      <c r="H79" s="41"/>
      <c r="I79" s="2"/>
    </row>
    <row r="80" spans="1:9">
      <c r="A80" s="47">
        <f>riassunto!A78</f>
        <v>45284</v>
      </c>
      <c r="B80" s="2"/>
      <c r="C80" s="2"/>
      <c r="D80" s="2"/>
      <c r="E80" s="2"/>
      <c r="F80" s="2"/>
      <c r="G80" s="41"/>
      <c r="H80" s="41"/>
      <c r="I80" s="2"/>
    </row>
    <row r="81" spans="1:9">
      <c r="A81" s="47">
        <f>riassunto!A79</f>
        <v>45285</v>
      </c>
      <c r="B81" s="2"/>
      <c r="C81" s="2"/>
      <c r="D81" s="2"/>
      <c r="E81" s="2"/>
      <c r="F81" s="2"/>
      <c r="G81" s="41"/>
      <c r="H81" s="41"/>
      <c r="I81" s="2"/>
    </row>
    <row r="82" spans="1:9">
      <c r="A82" s="47">
        <f>riassunto!A80</f>
        <v>45286</v>
      </c>
      <c r="B82" s="2"/>
      <c r="C82" s="2"/>
      <c r="D82" s="2"/>
      <c r="E82" s="2"/>
      <c r="F82" s="2"/>
      <c r="G82" s="41"/>
      <c r="H82" s="41"/>
      <c r="I82" s="2"/>
    </row>
    <row r="83" spans="1:9" ht="28.9">
      <c r="A83" s="47">
        <f>riassunto!A81</f>
        <v>45287</v>
      </c>
      <c r="B83" s="2" t="s">
        <v>117</v>
      </c>
      <c r="C83" s="2" t="s">
        <v>118</v>
      </c>
      <c r="D83" s="57" t="s">
        <v>120</v>
      </c>
      <c r="E83" s="2">
        <v>5</v>
      </c>
      <c r="F83" s="2"/>
      <c r="G83" s="41">
        <v>5</v>
      </c>
      <c r="H83" s="41"/>
      <c r="I83" s="2">
        <v>5</v>
      </c>
    </row>
    <row r="84" spans="1:9">
      <c r="A84" s="47">
        <f>riassunto!A82</f>
        <v>45288</v>
      </c>
      <c r="B84" s="2" t="s">
        <v>117</v>
      </c>
      <c r="C84" s="2" t="s">
        <v>121</v>
      </c>
      <c r="D84" s="2" t="s">
        <v>122</v>
      </c>
      <c r="E84" s="2">
        <v>7</v>
      </c>
      <c r="F84" s="2"/>
      <c r="G84" s="41">
        <v>7</v>
      </c>
      <c r="H84" s="41"/>
      <c r="I84" s="2">
        <v>7</v>
      </c>
    </row>
    <row r="85" spans="1:9">
      <c r="A85" s="47">
        <f>riassunto!A83</f>
        <v>45289</v>
      </c>
      <c r="B85" s="2" t="s">
        <v>117</v>
      </c>
      <c r="C85" s="2" t="s">
        <v>121</v>
      </c>
      <c r="D85" s="2" t="s">
        <v>123</v>
      </c>
      <c r="E85" s="2">
        <v>5</v>
      </c>
      <c r="F85" s="2"/>
      <c r="G85" s="41">
        <v>5</v>
      </c>
      <c r="H85" s="41"/>
      <c r="I85" s="2">
        <v>5</v>
      </c>
    </row>
    <row r="86" spans="1:9">
      <c r="A86" s="47">
        <f>riassunto!A84</f>
        <v>45290</v>
      </c>
      <c r="B86" s="2"/>
      <c r="C86" s="2"/>
      <c r="D86" s="2"/>
      <c r="E86" s="2"/>
      <c r="F86" s="2"/>
      <c r="G86" s="41"/>
      <c r="H86" s="41"/>
      <c r="I86" s="2"/>
    </row>
    <row r="87" spans="1:9">
      <c r="A87" s="47">
        <f>riassunto!A85</f>
        <v>45291</v>
      </c>
      <c r="B87" s="2"/>
      <c r="C87" s="2"/>
      <c r="D87" s="2"/>
      <c r="E87" s="2"/>
      <c r="F87" s="2"/>
      <c r="G87" s="41"/>
      <c r="H87" s="41"/>
      <c r="I87" s="2"/>
    </row>
    <row r="88" spans="1:9">
      <c r="A88" s="47">
        <f>riassunto!A86</f>
        <v>45292</v>
      </c>
      <c r="B88" s="2"/>
      <c r="C88" s="2"/>
      <c r="D88" s="2"/>
      <c r="E88" s="2"/>
      <c r="F88" s="2"/>
      <c r="G88" s="41"/>
      <c r="H88" s="41"/>
      <c r="I88" s="2"/>
    </row>
    <row r="89" spans="1:9" ht="28.9">
      <c r="A89" s="47">
        <f>riassunto!A87</f>
        <v>45293</v>
      </c>
      <c r="B89" s="57" t="s">
        <v>124</v>
      </c>
      <c r="C89" s="2" t="s">
        <v>121</v>
      </c>
      <c r="D89" s="57" t="s">
        <v>125</v>
      </c>
      <c r="E89" s="58">
        <v>5</v>
      </c>
      <c r="F89" s="2">
        <v>1.5</v>
      </c>
      <c r="G89" s="82">
        <v>5</v>
      </c>
      <c r="H89" s="41">
        <v>1.5</v>
      </c>
      <c r="I89" s="58">
        <v>5</v>
      </c>
    </row>
    <row r="90" spans="1:9">
      <c r="A90" s="47">
        <f>riassunto!A88</f>
        <v>45294</v>
      </c>
      <c r="B90" s="2" t="s">
        <v>126</v>
      </c>
      <c r="C90" s="2"/>
      <c r="D90" s="57" t="s">
        <v>127</v>
      </c>
      <c r="E90" s="2"/>
      <c r="F90" s="2">
        <v>1.5</v>
      </c>
      <c r="G90" s="41"/>
      <c r="H90" s="41">
        <v>1.5</v>
      </c>
      <c r="I90" s="2"/>
    </row>
    <row r="91" spans="1:9">
      <c r="A91" s="47">
        <f>riassunto!A89</f>
        <v>45295</v>
      </c>
      <c r="B91" s="2"/>
      <c r="C91" s="2"/>
      <c r="D91" s="2"/>
      <c r="E91" s="2"/>
      <c r="F91" s="2"/>
      <c r="G91" s="41"/>
      <c r="H91" s="41"/>
      <c r="I91" s="2"/>
    </row>
    <row r="92" spans="1:9">
      <c r="A92" s="47">
        <f>riassunto!A90</f>
        <v>45296</v>
      </c>
      <c r="B92" s="2"/>
      <c r="C92" s="2"/>
      <c r="D92" s="2"/>
      <c r="E92" s="2"/>
      <c r="F92" s="2"/>
      <c r="G92" s="41"/>
      <c r="H92" s="41"/>
      <c r="I92" s="2"/>
    </row>
    <row r="93" spans="1:9">
      <c r="A93" s="47">
        <f>riassunto!A91</f>
        <v>45297</v>
      </c>
      <c r="B93" s="2"/>
      <c r="C93" s="2"/>
      <c r="D93" s="2"/>
      <c r="E93" s="2"/>
      <c r="F93" s="2"/>
      <c r="G93" s="41"/>
      <c r="H93" s="41"/>
      <c r="I93" s="2"/>
    </row>
    <row r="94" spans="1:9">
      <c r="A94" s="47">
        <f>riassunto!A92</f>
        <v>45298</v>
      </c>
      <c r="B94" s="2"/>
      <c r="C94" s="2"/>
      <c r="D94" s="2"/>
      <c r="E94" s="2"/>
      <c r="F94" s="2"/>
      <c r="G94" s="41"/>
      <c r="H94" s="41"/>
      <c r="I94" s="2"/>
    </row>
    <row r="95" spans="1:9">
      <c r="A95" s="47">
        <f>riassunto!A93</f>
        <v>45299</v>
      </c>
      <c r="B95" s="2" t="s">
        <v>101</v>
      </c>
      <c r="C95" s="2" t="s">
        <v>128</v>
      </c>
      <c r="D95" s="2" t="s">
        <v>128</v>
      </c>
      <c r="E95" s="2">
        <v>0.7</v>
      </c>
      <c r="F95" s="2"/>
      <c r="G95" s="41">
        <v>0.7</v>
      </c>
      <c r="H95" s="41"/>
      <c r="I95" s="2">
        <v>0.7</v>
      </c>
    </row>
    <row r="96" spans="1:9">
      <c r="A96" s="47">
        <f>riassunto!A94</f>
        <v>45300</v>
      </c>
      <c r="B96" s="2"/>
      <c r="C96" s="2"/>
      <c r="D96" s="2"/>
      <c r="E96" s="2"/>
      <c r="F96" s="2"/>
      <c r="G96" s="41"/>
      <c r="H96" s="41"/>
      <c r="I96" s="2"/>
    </row>
    <row r="97" spans="1:9">
      <c r="A97" s="47">
        <f>riassunto!A95</f>
        <v>45301</v>
      </c>
      <c r="B97" s="2"/>
      <c r="C97" s="2"/>
      <c r="D97" s="2"/>
      <c r="E97" s="2"/>
      <c r="F97" s="2"/>
      <c r="G97" s="41"/>
      <c r="H97" s="41"/>
      <c r="I97" s="2"/>
    </row>
    <row r="98" spans="1:9">
      <c r="A98" s="47">
        <f>riassunto!A96</f>
        <v>45302</v>
      </c>
      <c r="B98" s="2"/>
      <c r="C98" s="2"/>
      <c r="D98" s="2"/>
      <c r="E98" s="2"/>
      <c r="F98" s="2"/>
      <c r="G98" s="41"/>
      <c r="H98" s="41"/>
      <c r="I98" s="2"/>
    </row>
    <row r="99" spans="1:9">
      <c r="A99" s="47">
        <f>riassunto!A97</f>
        <v>45303</v>
      </c>
      <c r="B99" s="99" t="s">
        <v>129</v>
      </c>
      <c r="C99" s="2"/>
      <c r="D99" s="2" t="s">
        <v>130</v>
      </c>
      <c r="E99" s="2"/>
      <c r="F99" s="2">
        <v>1.5</v>
      </c>
      <c r="G99" s="41"/>
      <c r="H99" s="41">
        <v>1.5</v>
      </c>
      <c r="I99" s="2"/>
    </row>
    <row r="100" spans="1:9">
      <c r="A100" s="47">
        <f>riassunto!A98</f>
        <v>45304</v>
      </c>
      <c r="B100" s="2"/>
      <c r="C100" s="2"/>
      <c r="D100" s="2"/>
      <c r="E100" s="2"/>
      <c r="F100" s="2"/>
      <c r="G100" s="41"/>
      <c r="H100" s="41"/>
      <c r="I100" s="2"/>
    </row>
    <row r="101" spans="1:9">
      <c r="A101" s="47">
        <f>riassunto!A99</f>
        <v>45305</v>
      </c>
      <c r="B101" s="2"/>
      <c r="C101" s="2"/>
      <c r="D101" s="2"/>
      <c r="E101" s="2"/>
      <c r="F101" s="2"/>
      <c r="G101" s="41"/>
      <c r="H101" s="41"/>
      <c r="I101" s="2"/>
    </row>
    <row r="102" spans="1:9">
      <c r="A102" s="47">
        <f>riassunto!A100</f>
        <v>45306</v>
      </c>
      <c r="B102" s="2"/>
      <c r="C102" s="2"/>
      <c r="D102" s="2"/>
      <c r="E102" s="2"/>
      <c r="F102" s="2"/>
      <c r="G102" s="41"/>
      <c r="H102" s="41"/>
      <c r="I102" s="2"/>
    </row>
    <row r="103" spans="1:9">
      <c r="A103" s="47">
        <f>riassunto!A101</f>
        <v>45307</v>
      </c>
      <c r="B103" s="2"/>
      <c r="C103" s="2"/>
      <c r="D103" s="2"/>
      <c r="E103" s="2"/>
      <c r="F103" s="2"/>
      <c r="G103" s="41"/>
      <c r="H103" s="41"/>
      <c r="I103" s="2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</sheetData>
  <protectedRanges>
    <protectedRange password="E169" sqref="G33:H34 G4:H15 G17:H17 G22:H24 G26:H31 G36:H39 G42:H103" name="Intervallo3"/>
    <protectedRange password="F15D" sqref="B33:F34 C41:D41 E36:E38 B4:F15 B17:F17 B26:F31 F40:F45 B42:E45 C47:F48 G19:H21 B49:F74 B76:F77 E75:F75 B79:F82 E78:F78 E83:F83 C84:F84 B19:F24 B85:F103" name="Intervallo1"/>
    <protectedRange password="F15D" sqref="I4:I103" name="Intervallo2"/>
    <protectedRange password="D15D" sqref="E35:F35" name="Intervallo1_4_1"/>
    <protectedRange password="E169" sqref="G40:H41 G35:H35" name="Intervallo2_1"/>
    <protectedRange password="F15D" sqref="B35:C35 B47:B48 B40:B41" name="Intervallo1_1_1"/>
    <protectedRange password="F15D" sqref="D40 D35" name="Intervallo1_1_1_4"/>
    <protectedRange password="C95D" sqref="C16:F16 D18:F18 C25:F25 C32:F32 C39:F39 C46:F46" name="Intervallo1_1"/>
    <protectedRange password="E169" sqref="G16:H16 G18:H18 G25:H25 G32:H32" name="Intervallo3_7"/>
    <protectedRange password="F15D" sqref="B16 B18 B25 B32 B39 B46" name="Intervallo1_13"/>
    <protectedRange password="C95D" sqref="C18" name="Intervallo1_2"/>
    <protectedRange password="E15D" sqref="D75" name="Intervallo1_7"/>
    <protectedRange password="E15D" sqref="D78 D83" name="Intervallo1_7_1"/>
    <protectedRange password="E15D" sqref="C75" name="Intervallo1_11"/>
    <protectedRange password="E15D" sqref="C78 C83" name="Intervallo1_11_1"/>
    <protectedRange password="E15D" sqref="B75" name="Intervallo1_12"/>
    <protectedRange password="E15D" sqref="B78 B83:B84" name="Intervallo1_12_1"/>
  </protectedRange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6"/>
  <sheetViews>
    <sheetView tabSelected="1" topLeftCell="A63" zoomScale="84" zoomScaleNormal="175" workbookViewId="0">
      <selection activeCell="D50" sqref="D50"/>
    </sheetView>
  </sheetViews>
  <sheetFormatPr defaultRowHeight="14.45"/>
  <cols>
    <col min="1" max="1" width="19.85546875" customWidth="1"/>
    <col min="2" max="2" width="30" customWidth="1"/>
    <col min="3" max="3" width="39.85546875" customWidth="1"/>
    <col min="4" max="4" width="43.140625" customWidth="1"/>
    <col min="5" max="5" width="22.85546875" customWidth="1"/>
    <col min="6" max="6" width="26.140625" customWidth="1"/>
    <col min="7" max="7" width="34.42578125" customWidth="1"/>
    <col min="8" max="8" width="27.140625" customWidth="1"/>
    <col min="9" max="9" width="24.42578125" customWidth="1"/>
  </cols>
  <sheetData>
    <row r="1" spans="1:9">
      <c r="B1" s="1" t="s">
        <v>50</v>
      </c>
      <c r="C1" s="1" t="str">
        <f>info!A3</f>
        <v>0512114659</v>
      </c>
      <c r="D1" s="18" t="str">
        <f>info!C3</f>
        <v>De Simone</v>
      </c>
    </row>
    <row r="3" spans="1:9">
      <c r="A3" s="3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131</v>
      </c>
      <c r="H3" s="3" t="s">
        <v>58</v>
      </c>
      <c r="I3" s="3" t="s">
        <v>59</v>
      </c>
    </row>
    <row r="4" spans="1:9">
      <c r="A4" s="48">
        <f>riassunto!A2</f>
        <v>45208</v>
      </c>
      <c r="B4" s="40"/>
      <c r="C4" s="40"/>
      <c r="D4" s="40"/>
      <c r="E4" s="40"/>
      <c r="F4" s="40"/>
      <c r="G4" s="41"/>
      <c r="H4" s="41"/>
      <c r="I4" s="2"/>
    </row>
    <row r="5" spans="1:9">
      <c r="A5" s="48">
        <f>riassunto!A3</f>
        <v>45209</v>
      </c>
      <c r="B5" s="2"/>
      <c r="C5" s="2"/>
      <c r="D5" s="2"/>
      <c r="E5" s="2"/>
      <c r="F5" s="2"/>
      <c r="G5" s="41"/>
      <c r="H5" s="41"/>
      <c r="I5" s="2"/>
    </row>
    <row r="6" spans="1:9">
      <c r="A6" s="48">
        <f>riassunto!A4</f>
        <v>45210</v>
      </c>
      <c r="B6" s="2"/>
      <c r="C6" s="2"/>
      <c r="D6" s="2"/>
      <c r="E6" s="2"/>
      <c r="F6" s="2"/>
      <c r="G6" s="41"/>
      <c r="H6" s="41"/>
      <c r="I6" s="2"/>
    </row>
    <row r="7" spans="1:9">
      <c r="A7" s="48">
        <f>riassunto!A5</f>
        <v>45211</v>
      </c>
      <c r="B7" s="2"/>
      <c r="C7" s="2"/>
      <c r="D7" s="2"/>
      <c r="E7" s="2"/>
      <c r="F7" s="2"/>
      <c r="G7" s="41"/>
      <c r="H7" s="41"/>
      <c r="I7" s="2"/>
    </row>
    <row r="8" spans="1:9">
      <c r="A8" s="48">
        <f>riassunto!A6</f>
        <v>45212</v>
      </c>
      <c r="B8" s="2"/>
      <c r="C8" s="2"/>
      <c r="D8" s="2"/>
      <c r="E8" s="2"/>
      <c r="F8" s="2"/>
      <c r="G8" s="41"/>
      <c r="H8" s="41"/>
      <c r="I8" s="2"/>
    </row>
    <row r="9" spans="1:9">
      <c r="A9" s="48">
        <f>riassunto!A7</f>
        <v>45213</v>
      </c>
      <c r="B9" s="2"/>
      <c r="C9" s="2"/>
      <c r="D9" s="2"/>
      <c r="E9" s="2"/>
      <c r="F9" s="2"/>
      <c r="G9" s="41"/>
      <c r="H9" s="41"/>
      <c r="I9" s="2"/>
    </row>
    <row r="10" spans="1:9">
      <c r="A10" s="48">
        <f>riassunto!A8</f>
        <v>45214</v>
      </c>
      <c r="B10" s="2"/>
      <c r="C10" s="2"/>
      <c r="D10" s="2"/>
      <c r="E10" s="2"/>
      <c r="F10" s="2"/>
      <c r="G10" s="41"/>
      <c r="H10" s="41"/>
      <c r="I10" s="2"/>
    </row>
    <row r="11" spans="1:9" ht="28.9">
      <c r="A11" s="64">
        <f>riassunto!A9</f>
        <v>45215</v>
      </c>
      <c r="B11" s="68" t="s">
        <v>60</v>
      </c>
      <c r="C11" s="71" t="s">
        <v>61</v>
      </c>
      <c r="D11" s="69" t="s">
        <v>62</v>
      </c>
      <c r="E11" s="40"/>
      <c r="F11" s="69">
        <v>1.5</v>
      </c>
      <c r="G11" s="70">
        <v>0</v>
      </c>
      <c r="H11" s="70">
        <v>1.5</v>
      </c>
      <c r="I11" s="2"/>
    </row>
    <row r="12" spans="1:9">
      <c r="A12" s="48">
        <f>riassunto!A10</f>
        <v>45216</v>
      </c>
      <c r="B12" s="2"/>
      <c r="C12" s="2"/>
      <c r="D12" s="2"/>
      <c r="E12" s="2"/>
      <c r="F12" s="2"/>
      <c r="G12" s="41"/>
      <c r="H12" s="41"/>
      <c r="I12" s="2"/>
    </row>
    <row r="13" spans="1:9">
      <c r="A13" s="48">
        <f>riassunto!A11</f>
        <v>45217</v>
      </c>
      <c r="B13" s="2"/>
      <c r="C13" s="2"/>
      <c r="D13" s="2"/>
      <c r="E13" s="2"/>
      <c r="F13" s="2"/>
      <c r="G13" s="41"/>
      <c r="H13" s="41"/>
      <c r="I13" s="2"/>
    </row>
    <row r="14" spans="1:9">
      <c r="A14" s="48">
        <f>riassunto!A12</f>
        <v>45218</v>
      </c>
      <c r="B14" s="2"/>
      <c r="C14" s="2"/>
      <c r="D14" s="2"/>
      <c r="E14" s="2"/>
      <c r="F14" s="2"/>
      <c r="G14" s="41"/>
      <c r="H14" s="41"/>
      <c r="I14" s="2"/>
    </row>
    <row r="15" spans="1:9">
      <c r="A15" s="48">
        <f>riassunto!A13</f>
        <v>45219</v>
      </c>
      <c r="B15" s="2"/>
      <c r="C15" s="2"/>
      <c r="D15" s="2"/>
      <c r="E15" s="2"/>
      <c r="F15" s="2"/>
      <c r="G15" s="41"/>
      <c r="H15" s="41"/>
      <c r="I15" s="2"/>
    </row>
    <row r="16" spans="1:9">
      <c r="A16" s="48">
        <f>riassunto!A14</f>
        <v>45220</v>
      </c>
      <c r="B16" s="2"/>
      <c r="C16" s="2"/>
      <c r="D16" s="2"/>
      <c r="E16" s="2"/>
      <c r="F16" s="2"/>
      <c r="G16" s="41"/>
      <c r="H16" s="41"/>
      <c r="I16" s="2"/>
    </row>
    <row r="17" spans="1:9">
      <c r="A17" s="48">
        <f>riassunto!A15</f>
        <v>45221</v>
      </c>
      <c r="B17" s="2"/>
      <c r="C17" s="2"/>
      <c r="D17" s="2"/>
      <c r="E17" s="2"/>
      <c r="F17" s="2"/>
      <c r="G17" s="41"/>
      <c r="H17" s="41"/>
      <c r="I17" s="2"/>
    </row>
    <row r="18" spans="1:9">
      <c r="A18" s="48">
        <f>riassunto!A16</f>
        <v>45222</v>
      </c>
      <c r="B18" s="2" t="s">
        <v>60</v>
      </c>
      <c r="C18" s="57" t="s">
        <v>63</v>
      </c>
      <c r="D18" s="2" t="s">
        <v>64</v>
      </c>
      <c r="E18" s="2"/>
      <c r="F18" s="2">
        <v>1.5</v>
      </c>
      <c r="G18" s="41">
        <v>0</v>
      </c>
      <c r="H18" s="41">
        <v>1.5</v>
      </c>
      <c r="I18" s="2"/>
    </row>
    <row r="19" spans="1:9">
      <c r="A19" s="48">
        <f>riassunto!A17</f>
        <v>45223</v>
      </c>
      <c r="B19" s="51"/>
      <c r="C19" s="2"/>
      <c r="D19" s="2"/>
      <c r="E19" s="2"/>
      <c r="F19" s="2"/>
      <c r="G19" s="41"/>
      <c r="H19" s="41"/>
      <c r="I19" s="2"/>
    </row>
    <row r="20" spans="1:9">
      <c r="A20" s="48">
        <f>riassunto!A18</f>
        <v>45224</v>
      </c>
      <c r="B20" s="2"/>
      <c r="C20" s="2"/>
      <c r="D20" s="2"/>
      <c r="E20" s="2"/>
      <c r="F20" s="2"/>
      <c r="G20" s="41"/>
      <c r="H20" s="41"/>
      <c r="I20" s="2"/>
    </row>
    <row r="21" spans="1:9">
      <c r="A21" s="48">
        <f>riassunto!A19</f>
        <v>45225</v>
      </c>
      <c r="B21" s="51" t="s">
        <v>65</v>
      </c>
      <c r="C21" s="57" t="s">
        <v>66</v>
      </c>
      <c r="D21" s="2" t="s">
        <v>67</v>
      </c>
      <c r="E21" s="52">
        <v>1</v>
      </c>
      <c r="F21" s="52"/>
      <c r="G21" s="41">
        <v>1</v>
      </c>
      <c r="H21" s="41"/>
      <c r="I21" s="2">
        <v>1</v>
      </c>
    </row>
    <row r="22" spans="1:9">
      <c r="A22" s="48">
        <f>riassunto!A20</f>
        <v>45226</v>
      </c>
      <c r="B22" s="2"/>
      <c r="C22" s="2"/>
      <c r="D22" s="2"/>
      <c r="E22" s="2"/>
      <c r="F22" s="2"/>
      <c r="G22" s="41"/>
      <c r="H22" s="41"/>
      <c r="I22" s="2"/>
    </row>
    <row r="23" spans="1:9">
      <c r="A23" s="48">
        <f>riassunto!A21</f>
        <v>45227</v>
      </c>
      <c r="B23" s="2"/>
      <c r="C23" s="2"/>
      <c r="D23" s="2"/>
      <c r="E23" s="2"/>
      <c r="F23" s="2"/>
      <c r="G23" s="41"/>
      <c r="H23" s="41"/>
      <c r="I23" s="2"/>
    </row>
    <row r="24" spans="1:9">
      <c r="A24" s="48">
        <f>riassunto!A22</f>
        <v>45228</v>
      </c>
      <c r="B24" s="2"/>
      <c r="C24" s="2"/>
      <c r="D24" s="2"/>
      <c r="E24" s="2"/>
      <c r="F24" s="2"/>
      <c r="G24" s="41"/>
      <c r="H24" s="41"/>
      <c r="I24" s="2"/>
    </row>
    <row r="25" spans="1:9" ht="28.9">
      <c r="A25" s="74">
        <f>riassunto!A23</f>
        <v>45229</v>
      </c>
      <c r="B25" s="73" t="s">
        <v>60</v>
      </c>
      <c r="C25" s="73" t="s">
        <v>68</v>
      </c>
      <c r="D25" s="73" t="s">
        <v>69</v>
      </c>
      <c r="E25" s="73"/>
      <c r="F25" s="73">
        <v>1.5</v>
      </c>
      <c r="G25" s="75">
        <v>0</v>
      </c>
      <c r="H25" s="75">
        <v>1.5</v>
      </c>
      <c r="I25" s="2"/>
    </row>
    <row r="26" spans="1:9">
      <c r="A26" s="48">
        <f>riassunto!A24</f>
        <v>45230</v>
      </c>
      <c r="B26" s="51" t="s">
        <v>65</v>
      </c>
      <c r="C26" s="2" t="s">
        <v>70</v>
      </c>
      <c r="D26" s="2" t="s">
        <v>71</v>
      </c>
      <c r="E26" s="2">
        <v>1</v>
      </c>
      <c r="F26" s="2"/>
      <c r="G26" s="41">
        <v>1</v>
      </c>
      <c r="H26" s="41"/>
      <c r="I26" s="2">
        <v>1</v>
      </c>
    </row>
    <row r="27" spans="1:9">
      <c r="A27" s="48">
        <f>riassunto!A25</f>
        <v>45231</v>
      </c>
      <c r="B27" s="2"/>
      <c r="C27" s="2"/>
      <c r="D27" s="2"/>
      <c r="E27" s="2"/>
      <c r="F27" s="2"/>
      <c r="G27" s="41"/>
      <c r="H27" s="41"/>
      <c r="I27" s="2"/>
    </row>
    <row r="28" spans="1:9">
      <c r="A28" s="48">
        <f>riassunto!A26</f>
        <v>45232</v>
      </c>
      <c r="B28" s="2"/>
      <c r="C28" s="2"/>
      <c r="D28" s="2"/>
      <c r="E28" s="2"/>
      <c r="F28" s="2"/>
      <c r="G28" s="41"/>
      <c r="H28" s="41"/>
      <c r="I28" s="2"/>
    </row>
    <row r="29" spans="1:9">
      <c r="A29" s="48">
        <f>riassunto!A27</f>
        <v>45233</v>
      </c>
      <c r="B29" s="2"/>
      <c r="C29" s="2"/>
      <c r="D29" s="2"/>
      <c r="E29" s="2"/>
      <c r="F29" s="2"/>
      <c r="G29" s="41"/>
      <c r="H29" s="41"/>
      <c r="I29" s="2"/>
    </row>
    <row r="30" spans="1:9">
      <c r="A30" s="48">
        <f>riassunto!A28</f>
        <v>45234</v>
      </c>
      <c r="B30" s="2"/>
      <c r="C30" s="2"/>
      <c r="D30" s="2"/>
      <c r="E30" s="2"/>
      <c r="F30" s="2"/>
      <c r="G30" s="41"/>
      <c r="H30" s="41"/>
      <c r="I30" s="2"/>
    </row>
    <row r="31" spans="1:9">
      <c r="A31" s="48">
        <f>riassunto!A29</f>
        <v>45235</v>
      </c>
      <c r="B31" s="2"/>
      <c r="C31" s="2"/>
      <c r="D31" s="2"/>
      <c r="E31" s="2"/>
      <c r="F31" s="2"/>
      <c r="G31" s="41"/>
      <c r="H31" s="41"/>
      <c r="I31" s="2"/>
    </row>
    <row r="32" spans="1:9">
      <c r="A32" s="48">
        <f>riassunto!A30</f>
        <v>45236</v>
      </c>
      <c r="B32" s="2" t="s">
        <v>60</v>
      </c>
      <c r="C32" s="2"/>
      <c r="D32" s="2" t="s">
        <v>72</v>
      </c>
      <c r="E32" s="2"/>
      <c r="F32" s="2">
        <v>1.5</v>
      </c>
      <c r="G32" s="41">
        <v>0</v>
      </c>
      <c r="H32" s="41">
        <v>1.5</v>
      </c>
      <c r="I32" s="2"/>
    </row>
    <row r="33" spans="1:9">
      <c r="A33" s="48">
        <f>riassunto!A31</f>
        <v>45237</v>
      </c>
      <c r="B33" s="2" t="s">
        <v>65</v>
      </c>
      <c r="C33" s="2" t="s">
        <v>73</v>
      </c>
      <c r="D33" s="2" t="s">
        <v>74</v>
      </c>
      <c r="E33" s="52">
        <v>1.5</v>
      </c>
      <c r="F33" s="52"/>
      <c r="G33" s="56">
        <v>1.5</v>
      </c>
      <c r="H33" s="56"/>
      <c r="I33" s="52">
        <v>1.5</v>
      </c>
    </row>
    <row r="34" spans="1:9" ht="28.9">
      <c r="A34" s="48">
        <f>riassunto!A32</f>
        <v>45238</v>
      </c>
      <c r="B34" s="57" t="s">
        <v>76</v>
      </c>
      <c r="C34" s="2" t="s">
        <v>77</v>
      </c>
      <c r="D34" s="57" t="s">
        <v>132</v>
      </c>
      <c r="E34" s="81" t="s">
        <v>133</v>
      </c>
      <c r="F34" s="81" t="s">
        <v>79</v>
      </c>
      <c r="G34" s="77">
        <v>1</v>
      </c>
      <c r="H34" s="77">
        <v>1.5</v>
      </c>
      <c r="I34" s="52">
        <v>1</v>
      </c>
    </row>
    <row r="35" spans="1:9">
      <c r="A35" s="48">
        <f>riassunto!A33</f>
        <v>45239</v>
      </c>
      <c r="B35" s="2" t="s">
        <v>65</v>
      </c>
      <c r="C35" s="2" t="s">
        <v>80</v>
      </c>
      <c r="D35" s="2" t="s">
        <v>81</v>
      </c>
      <c r="E35" s="52">
        <v>0.5</v>
      </c>
      <c r="F35" s="52"/>
      <c r="G35" s="56">
        <v>0.5</v>
      </c>
      <c r="H35" s="56"/>
      <c r="I35" s="52">
        <v>0.5</v>
      </c>
    </row>
    <row r="36" spans="1:9">
      <c r="A36" s="48">
        <f>riassunto!A34</f>
        <v>45240</v>
      </c>
      <c r="B36" s="2"/>
      <c r="C36" s="2"/>
      <c r="D36" s="2"/>
      <c r="E36" s="2"/>
      <c r="F36" s="52"/>
      <c r="G36" s="41"/>
      <c r="H36" s="41"/>
      <c r="I36" s="52"/>
    </row>
    <row r="37" spans="1:9">
      <c r="A37" s="48">
        <f>riassunto!A35</f>
        <v>45241</v>
      </c>
      <c r="B37" s="2"/>
      <c r="C37" s="2"/>
      <c r="D37" s="2"/>
      <c r="E37" s="2"/>
      <c r="F37" s="52"/>
      <c r="G37" s="41"/>
      <c r="H37" s="41"/>
      <c r="I37" s="52"/>
    </row>
    <row r="38" spans="1:9">
      <c r="A38" s="48">
        <f>riassunto!A36</f>
        <v>45242</v>
      </c>
      <c r="B38" s="2"/>
      <c r="C38" s="2"/>
      <c r="D38" s="2"/>
      <c r="E38" s="2"/>
      <c r="F38" s="2"/>
      <c r="G38" s="41"/>
      <c r="H38" s="41"/>
      <c r="I38" s="2"/>
    </row>
    <row r="39" spans="1:9">
      <c r="A39" s="48">
        <f>riassunto!A37</f>
        <v>45243</v>
      </c>
      <c r="B39" s="2" t="s">
        <v>60</v>
      </c>
      <c r="C39" s="2"/>
      <c r="D39" s="2" t="s">
        <v>82</v>
      </c>
      <c r="E39" s="2"/>
      <c r="F39" s="2">
        <v>1.5</v>
      </c>
      <c r="G39" s="41">
        <v>0</v>
      </c>
      <c r="H39" s="41">
        <v>1.5</v>
      </c>
      <c r="I39" s="2"/>
    </row>
    <row r="40" spans="1:9">
      <c r="A40" s="48">
        <f>riassunto!A38</f>
        <v>45244</v>
      </c>
      <c r="B40" s="2" t="s">
        <v>65</v>
      </c>
      <c r="C40" s="2" t="s">
        <v>83</v>
      </c>
      <c r="D40" s="2" t="s">
        <v>84</v>
      </c>
      <c r="E40" s="52">
        <v>0.5</v>
      </c>
      <c r="F40" s="2"/>
      <c r="G40" s="56">
        <v>0.5</v>
      </c>
      <c r="H40" s="56"/>
      <c r="I40" s="2">
        <v>0.5</v>
      </c>
    </row>
    <row r="41" spans="1:9">
      <c r="A41" s="48">
        <f>riassunto!A39</f>
        <v>45245</v>
      </c>
      <c r="B41" s="2" t="s">
        <v>65</v>
      </c>
      <c r="C41" s="2" t="s">
        <v>85</v>
      </c>
      <c r="D41" s="2" t="s">
        <v>86</v>
      </c>
      <c r="E41" s="52">
        <v>0.5</v>
      </c>
      <c r="F41" s="2"/>
      <c r="G41" s="56">
        <v>0.5</v>
      </c>
      <c r="H41" s="56"/>
      <c r="I41" s="2">
        <v>0.5</v>
      </c>
    </row>
    <row r="42" spans="1:9">
      <c r="A42" s="48">
        <f>riassunto!A40</f>
        <v>45246</v>
      </c>
      <c r="B42" s="2"/>
      <c r="C42" s="2"/>
      <c r="D42" s="2"/>
      <c r="E42" s="2"/>
      <c r="F42" s="2"/>
      <c r="G42" s="41"/>
      <c r="H42" s="41"/>
      <c r="I42" s="2"/>
    </row>
    <row r="43" spans="1:9">
      <c r="A43" s="48">
        <f>riassunto!A41</f>
        <v>45247</v>
      </c>
      <c r="B43" s="2"/>
      <c r="C43" s="2"/>
      <c r="D43" s="2"/>
      <c r="E43" s="2"/>
      <c r="F43" s="2"/>
      <c r="G43" s="41"/>
      <c r="H43" s="41"/>
      <c r="I43" s="2"/>
    </row>
    <row r="44" spans="1:9">
      <c r="A44" s="48">
        <f>riassunto!A42</f>
        <v>45248</v>
      </c>
      <c r="B44" s="2"/>
      <c r="C44" s="2"/>
      <c r="D44" s="2"/>
      <c r="E44" s="2"/>
      <c r="F44" s="2"/>
      <c r="G44" s="41"/>
      <c r="H44" s="41"/>
      <c r="I44" s="2"/>
    </row>
    <row r="45" spans="1:9">
      <c r="A45" s="48">
        <f>riassunto!A43</f>
        <v>45249</v>
      </c>
      <c r="B45" s="2"/>
      <c r="C45" s="2"/>
      <c r="D45" s="2"/>
      <c r="E45" s="2"/>
      <c r="F45" s="2"/>
      <c r="G45" s="41"/>
      <c r="H45" s="41"/>
      <c r="I45" s="2"/>
    </row>
    <row r="46" spans="1:9">
      <c r="A46" s="48">
        <f>riassunto!A44</f>
        <v>45250</v>
      </c>
      <c r="B46" s="2" t="s">
        <v>60</v>
      </c>
      <c r="C46" s="2"/>
      <c r="D46" s="2" t="s">
        <v>87</v>
      </c>
      <c r="E46" s="2"/>
      <c r="F46" s="2">
        <v>1.5</v>
      </c>
      <c r="G46" s="41">
        <v>0</v>
      </c>
      <c r="H46" s="41">
        <v>1.5</v>
      </c>
      <c r="I46" s="2"/>
    </row>
    <row r="47" spans="1:9">
      <c r="A47" s="48">
        <f>riassunto!A45</f>
        <v>45251</v>
      </c>
      <c r="B47" s="2" t="s">
        <v>65</v>
      </c>
      <c r="C47" s="2" t="s">
        <v>88</v>
      </c>
      <c r="D47" s="2" t="s">
        <v>89</v>
      </c>
      <c r="E47" s="2">
        <v>0.5</v>
      </c>
      <c r="F47" s="2"/>
      <c r="G47" s="41">
        <v>1</v>
      </c>
      <c r="H47" s="41"/>
      <c r="I47" s="2">
        <v>1</v>
      </c>
    </row>
    <row r="48" spans="1:9">
      <c r="A48" s="48">
        <f>riassunto!A46</f>
        <v>45252</v>
      </c>
      <c r="B48" s="2" t="s">
        <v>65</v>
      </c>
      <c r="C48" s="2" t="s">
        <v>88</v>
      </c>
      <c r="D48" s="2" t="s">
        <v>90</v>
      </c>
      <c r="E48" s="2">
        <v>1</v>
      </c>
      <c r="F48" s="2"/>
      <c r="G48" s="41">
        <v>0.5</v>
      </c>
      <c r="H48" s="41"/>
      <c r="I48" s="2">
        <v>0.5</v>
      </c>
    </row>
    <row r="49" spans="1:9">
      <c r="A49" s="48">
        <f>riassunto!A47</f>
        <v>45253</v>
      </c>
      <c r="B49" s="51" t="s">
        <v>65</v>
      </c>
      <c r="C49" s="2" t="s">
        <v>70</v>
      </c>
      <c r="D49" s="2" t="s">
        <v>91</v>
      </c>
      <c r="E49" s="2">
        <v>1</v>
      </c>
      <c r="F49" s="2"/>
      <c r="G49" s="41">
        <v>1</v>
      </c>
      <c r="H49" s="41"/>
      <c r="I49" s="2">
        <v>1</v>
      </c>
    </row>
    <row r="50" spans="1:9">
      <c r="A50" s="48">
        <f>riassunto!A48</f>
        <v>45254</v>
      </c>
      <c r="B50" s="2" t="s">
        <v>92</v>
      </c>
      <c r="C50" s="86" t="s">
        <v>93</v>
      </c>
      <c r="D50" s="86" t="s">
        <v>94</v>
      </c>
      <c r="E50" s="86">
        <v>0.3</v>
      </c>
      <c r="F50" s="2"/>
      <c r="G50" s="41">
        <v>0.3</v>
      </c>
      <c r="H50" s="41"/>
      <c r="I50" s="2">
        <v>0.3</v>
      </c>
    </row>
    <row r="51" spans="1:9">
      <c r="A51" s="48">
        <f>riassunto!A49</f>
        <v>45255</v>
      </c>
      <c r="B51" s="2"/>
      <c r="C51" s="2"/>
      <c r="D51" s="2"/>
      <c r="E51" s="2"/>
      <c r="F51" s="2"/>
      <c r="G51" s="41"/>
      <c r="H51" s="41"/>
      <c r="I51" s="2"/>
    </row>
    <row r="52" spans="1:9">
      <c r="A52" s="48">
        <f>riassunto!A50</f>
        <v>45256</v>
      </c>
      <c r="B52" s="2"/>
      <c r="C52" s="2"/>
      <c r="D52" s="2"/>
      <c r="E52" s="2"/>
      <c r="F52" s="2"/>
      <c r="G52" s="41"/>
      <c r="H52" s="41"/>
      <c r="I52" s="2"/>
    </row>
    <row r="53" spans="1:9">
      <c r="A53" s="48">
        <f>riassunto!A51</f>
        <v>45257</v>
      </c>
      <c r="B53" s="2" t="s">
        <v>60</v>
      </c>
      <c r="C53" s="2"/>
      <c r="D53" s="2" t="s">
        <v>95</v>
      </c>
      <c r="E53" s="2"/>
      <c r="F53" s="2"/>
      <c r="G53" s="41"/>
      <c r="H53" s="41"/>
      <c r="I53" s="2"/>
    </row>
    <row r="54" spans="1:9">
      <c r="A54" s="48">
        <f>riassunto!A52</f>
        <v>45258</v>
      </c>
      <c r="B54" s="2"/>
      <c r="C54" s="2"/>
      <c r="D54" s="2"/>
      <c r="E54" s="2"/>
      <c r="F54" s="2"/>
      <c r="G54" s="41"/>
      <c r="H54" s="41"/>
      <c r="I54" s="2"/>
    </row>
    <row r="55" spans="1:9">
      <c r="A55" s="48">
        <f>riassunto!A53</f>
        <v>45259</v>
      </c>
      <c r="B55" s="2" t="s">
        <v>92</v>
      </c>
      <c r="C55" s="2" t="s">
        <v>134</v>
      </c>
      <c r="D55" s="2" t="s">
        <v>134</v>
      </c>
      <c r="E55" s="2">
        <v>4</v>
      </c>
      <c r="F55" s="2"/>
      <c r="G55" s="41">
        <v>4</v>
      </c>
      <c r="H55" s="41"/>
      <c r="I55" s="2">
        <v>4</v>
      </c>
    </row>
    <row r="56" spans="1:9">
      <c r="A56" s="48">
        <f>riassunto!A54</f>
        <v>45260</v>
      </c>
      <c r="B56" s="2"/>
      <c r="C56" s="2"/>
      <c r="D56" s="2"/>
      <c r="E56" s="2"/>
      <c r="F56" s="2"/>
      <c r="G56" s="41"/>
      <c r="H56" s="41"/>
      <c r="I56" s="2"/>
    </row>
    <row r="57" spans="1:9">
      <c r="A57" s="48">
        <f>riassunto!A55</f>
        <v>45261</v>
      </c>
      <c r="B57" s="2"/>
      <c r="C57" s="2"/>
      <c r="D57" s="2"/>
      <c r="E57" s="2"/>
      <c r="F57" s="2"/>
      <c r="G57" s="41"/>
      <c r="H57" s="41"/>
      <c r="I57" s="2"/>
    </row>
    <row r="58" spans="1:9">
      <c r="A58" s="48">
        <f>riassunto!A56</f>
        <v>45262</v>
      </c>
      <c r="B58" s="2"/>
      <c r="C58" s="2"/>
      <c r="D58" s="2"/>
      <c r="E58" s="2"/>
      <c r="F58" s="2"/>
      <c r="G58" s="41"/>
      <c r="H58" s="41"/>
      <c r="I58" s="2"/>
    </row>
    <row r="59" spans="1:9">
      <c r="A59" s="48">
        <f>riassunto!A57</f>
        <v>45263</v>
      </c>
      <c r="B59" s="2"/>
      <c r="C59" s="2"/>
      <c r="D59" s="2"/>
      <c r="E59" s="2"/>
      <c r="F59" s="2"/>
      <c r="G59" s="41"/>
      <c r="H59" s="41"/>
      <c r="I59" s="2"/>
    </row>
    <row r="60" spans="1:9" ht="28.9">
      <c r="A60" s="48">
        <f>riassunto!A58</f>
        <v>45264</v>
      </c>
      <c r="B60" s="57" t="s">
        <v>97</v>
      </c>
      <c r="C60" s="2" t="s">
        <v>70</v>
      </c>
      <c r="D60" s="57" t="s">
        <v>135</v>
      </c>
      <c r="E60" s="2">
        <v>1</v>
      </c>
      <c r="F60" s="60" t="s">
        <v>79</v>
      </c>
      <c r="G60" s="41">
        <v>1</v>
      </c>
      <c r="H60" s="62" t="s">
        <v>79</v>
      </c>
      <c r="I60" s="2">
        <v>1</v>
      </c>
    </row>
    <row r="61" spans="1:9">
      <c r="A61" s="48">
        <f>riassunto!A59</f>
        <v>45265</v>
      </c>
      <c r="B61" s="2" t="s">
        <v>92</v>
      </c>
      <c r="C61" s="2" t="s">
        <v>99</v>
      </c>
      <c r="D61" s="2" t="s">
        <v>100</v>
      </c>
      <c r="E61" s="2">
        <v>0.5</v>
      </c>
      <c r="F61" s="2"/>
      <c r="G61" s="41">
        <v>0.5</v>
      </c>
      <c r="H61" s="41"/>
      <c r="I61" s="2">
        <v>0.5</v>
      </c>
    </row>
    <row r="62" spans="1:9">
      <c r="A62" s="48">
        <f>riassunto!A60</f>
        <v>45266</v>
      </c>
      <c r="B62" s="2"/>
      <c r="C62" s="2"/>
      <c r="D62" s="2"/>
      <c r="E62" s="2"/>
      <c r="F62" s="2"/>
      <c r="G62" s="41"/>
      <c r="H62" s="41"/>
      <c r="I62" s="2"/>
    </row>
    <row r="63" spans="1:9" ht="28.9">
      <c r="A63" s="48">
        <f>riassunto!A61</f>
        <v>45267</v>
      </c>
      <c r="B63" s="2" t="s">
        <v>101</v>
      </c>
      <c r="C63" s="2" t="s">
        <v>102</v>
      </c>
      <c r="D63" s="57" t="s">
        <v>136</v>
      </c>
      <c r="E63" s="2">
        <v>2</v>
      </c>
      <c r="F63" s="2"/>
      <c r="G63" s="41">
        <v>2</v>
      </c>
      <c r="H63" s="41"/>
      <c r="I63" s="2">
        <v>2</v>
      </c>
    </row>
    <row r="64" spans="1:9">
      <c r="A64" s="48">
        <f>riassunto!A62</f>
        <v>45268</v>
      </c>
      <c r="B64" s="2"/>
      <c r="C64" s="2"/>
      <c r="D64" s="2"/>
      <c r="E64" s="2"/>
      <c r="F64" s="2"/>
      <c r="G64" s="41"/>
      <c r="H64" s="41"/>
      <c r="I64" s="2"/>
    </row>
    <row r="65" spans="1:9">
      <c r="A65" s="48">
        <f>riassunto!A63</f>
        <v>45269</v>
      </c>
      <c r="B65" s="2"/>
      <c r="C65" s="2"/>
      <c r="D65" s="2"/>
      <c r="E65" s="2"/>
      <c r="F65" s="2"/>
      <c r="G65" s="41"/>
      <c r="H65" s="41"/>
      <c r="I65" s="2"/>
    </row>
    <row r="66" spans="1:9">
      <c r="A66" s="48">
        <f>riassunto!A64</f>
        <v>45270</v>
      </c>
      <c r="B66" s="2"/>
      <c r="C66" s="2"/>
      <c r="D66" s="2"/>
      <c r="E66" s="2"/>
      <c r="F66" s="2"/>
      <c r="G66" s="41"/>
      <c r="H66" s="41"/>
      <c r="I66" s="2"/>
    </row>
    <row r="67" spans="1:9">
      <c r="A67" s="48">
        <f>riassunto!A65</f>
        <v>45271</v>
      </c>
      <c r="B67" s="2" t="s">
        <v>60</v>
      </c>
      <c r="C67" s="2"/>
      <c r="D67" s="2" t="s">
        <v>104</v>
      </c>
      <c r="E67" s="2"/>
      <c r="F67" s="2">
        <v>1.5</v>
      </c>
      <c r="G67" s="41"/>
      <c r="H67" s="41">
        <v>1.5</v>
      </c>
      <c r="I67" s="2"/>
    </row>
    <row r="68" spans="1:9">
      <c r="A68" s="48">
        <f>riassunto!A66</f>
        <v>45272</v>
      </c>
      <c r="B68" s="2" t="s">
        <v>101</v>
      </c>
      <c r="C68" s="2" t="s">
        <v>105</v>
      </c>
      <c r="D68" s="2" t="s">
        <v>137</v>
      </c>
      <c r="E68" s="2">
        <v>3</v>
      </c>
      <c r="F68" s="2"/>
      <c r="G68" s="41">
        <v>3</v>
      </c>
      <c r="H68" s="41"/>
      <c r="I68" s="2">
        <v>3</v>
      </c>
    </row>
    <row r="69" spans="1:9" ht="28.9">
      <c r="A69" s="48">
        <f>riassunto!A67</f>
        <v>45273</v>
      </c>
      <c r="B69" s="2" t="s">
        <v>107</v>
      </c>
      <c r="C69" s="2" t="s">
        <v>108</v>
      </c>
      <c r="D69" s="57" t="s">
        <v>138</v>
      </c>
      <c r="E69" s="2">
        <v>1</v>
      </c>
      <c r="F69" s="2"/>
      <c r="G69" s="41">
        <v>1</v>
      </c>
      <c r="H69" s="41"/>
      <c r="I69" s="2">
        <v>1</v>
      </c>
    </row>
    <row r="70" spans="1:9">
      <c r="A70" s="48">
        <f>riassunto!A68</f>
        <v>45274</v>
      </c>
      <c r="B70" s="2" t="s">
        <v>107</v>
      </c>
      <c r="C70" s="2" t="s">
        <v>110</v>
      </c>
      <c r="D70" s="2" t="s">
        <v>111</v>
      </c>
      <c r="E70" s="2">
        <v>0.5</v>
      </c>
      <c r="F70" s="2"/>
      <c r="G70" s="41">
        <v>0.5</v>
      </c>
      <c r="H70" s="41"/>
      <c r="I70" s="2">
        <v>0.5</v>
      </c>
    </row>
    <row r="71" spans="1:9">
      <c r="A71" s="48">
        <f>riassunto!A69</f>
        <v>45275</v>
      </c>
      <c r="B71" s="2" t="s">
        <v>107</v>
      </c>
      <c r="C71" s="2" t="s">
        <v>83</v>
      </c>
      <c r="D71" s="2" t="s">
        <v>139</v>
      </c>
      <c r="E71" s="2">
        <v>0.5</v>
      </c>
      <c r="F71" s="2"/>
      <c r="G71" s="41">
        <v>0.5</v>
      </c>
      <c r="H71" s="41"/>
      <c r="I71" s="2">
        <v>0.5</v>
      </c>
    </row>
    <row r="72" spans="1:9">
      <c r="A72" s="48">
        <f>riassunto!A70</f>
        <v>45276</v>
      </c>
      <c r="B72" s="2"/>
      <c r="C72" s="2"/>
      <c r="D72" s="2"/>
      <c r="E72" s="2"/>
      <c r="F72" s="2"/>
      <c r="G72" s="41"/>
      <c r="H72" s="41"/>
      <c r="I72" s="2"/>
    </row>
    <row r="73" spans="1:9">
      <c r="A73" s="48">
        <f>riassunto!A71</f>
        <v>45277</v>
      </c>
      <c r="B73" s="2"/>
      <c r="C73" s="2"/>
      <c r="D73" s="2"/>
      <c r="E73" s="2"/>
      <c r="F73" s="2"/>
      <c r="G73" s="41"/>
      <c r="H73" s="41"/>
      <c r="I73" s="2"/>
    </row>
    <row r="74" spans="1:9" ht="43.15">
      <c r="A74" s="48">
        <f>riassunto!A72</f>
        <v>45278</v>
      </c>
      <c r="B74" s="57" t="s">
        <v>113</v>
      </c>
      <c r="C74" s="2" t="s">
        <v>140</v>
      </c>
      <c r="D74" s="57" t="s">
        <v>141</v>
      </c>
      <c r="E74" s="2">
        <v>1</v>
      </c>
      <c r="F74" s="60" t="s">
        <v>116</v>
      </c>
      <c r="G74" s="41">
        <v>1</v>
      </c>
      <c r="H74" s="62" t="s">
        <v>116</v>
      </c>
      <c r="I74" s="2">
        <v>1</v>
      </c>
    </row>
    <row r="75" spans="1:9">
      <c r="A75" s="48">
        <f>riassunto!A73</f>
        <v>45279</v>
      </c>
      <c r="B75" s="2" t="s">
        <v>117</v>
      </c>
      <c r="C75" s="2" t="s">
        <v>118</v>
      </c>
      <c r="D75" s="57" t="s">
        <v>119</v>
      </c>
      <c r="E75" s="2">
        <v>3</v>
      </c>
      <c r="F75" s="2"/>
      <c r="G75" s="41">
        <v>3</v>
      </c>
      <c r="H75" s="41"/>
      <c r="I75" s="2">
        <v>3</v>
      </c>
    </row>
    <row r="76" spans="1:9">
      <c r="A76" s="48">
        <f>riassunto!A74</f>
        <v>45280</v>
      </c>
      <c r="B76" s="2"/>
      <c r="C76" s="2"/>
      <c r="D76" s="2"/>
      <c r="E76" s="2"/>
      <c r="F76" s="2"/>
      <c r="G76" s="41"/>
      <c r="H76" s="41"/>
      <c r="I76" s="2"/>
    </row>
    <row r="77" spans="1:9">
      <c r="A77" s="48">
        <f>riassunto!A75</f>
        <v>45281</v>
      </c>
      <c r="B77" s="2"/>
      <c r="C77" s="2"/>
      <c r="D77" s="2"/>
      <c r="E77" s="2"/>
      <c r="F77" s="2"/>
      <c r="G77" s="41"/>
      <c r="H77" s="41"/>
      <c r="I77" s="2"/>
    </row>
    <row r="78" spans="1:9">
      <c r="A78" s="48">
        <f>riassunto!A76</f>
        <v>45282</v>
      </c>
      <c r="B78" s="2" t="s">
        <v>117</v>
      </c>
      <c r="C78" s="2" t="s">
        <v>118</v>
      </c>
      <c r="D78" s="57" t="s">
        <v>142</v>
      </c>
      <c r="E78" s="2">
        <v>2</v>
      </c>
      <c r="F78" s="2"/>
      <c r="G78" s="41">
        <v>2</v>
      </c>
      <c r="H78" s="41"/>
      <c r="I78" s="2">
        <v>2</v>
      </c>
    </row>
    <row r="79" spans="1:9">
      <c r="A79" s="48">
        <f>riassunto!A77</f>
        <v>45283</v>
      </c>
      <c r="B79" s="2"/>
      <c r="C79" s="2"/>
      <c r="D79" s="2"/>
      <c r="E79" s="2"/>
      <c r="F79" s="2"/>
      <c r="G79" s="41"/>
      <c r="H79" s="41"/>
      <c r="I79" s="2"/>
    </row>
    <row r="80" spans="1:9">
      <c r="A80" s="48">
        <f>riassunto!A78</f>
        <v>45284</v>
      </c>
      <c r="B80" s="2"/>
      <c r="C80" s="2"/>
      <c r="D80" s="2"/>
      <c r="E80" s="2"/>
      <c r="F80" s="2"/>
      <c r="G80" s="41"/>
      <c r="H80" s="41"/>
      <c r="I80" s="2"/>
    </row>
    <row r="81" spans="1:9">
      <c r="A81" s="48">
        <f>riassunto!A79</f>
        <v>45285</v>
      </c>
      <c r="B81" s="2"/>
      <c r="C81" s="2"/>
      <c r="D81" s="2"/>
      <c r="E81" s="2"/>
      <c r="F81" s="2"/>
      <c r="G81" s="41"/>
      <c r="H81" s="41"/>
      <c r="I81" s="2"/>
    </row>
    <row r="82" spans="1:9">
      <c r="A82" s="48">
        <f>riassunto!A80</f>
        <v>45286</v>
      </c>
      <c r="B82" s="2"/>
      <c r="C82" s="2"/>
      <c r="D82" s="2"/>
      <c r="E82" s="2"/>
      <c r="F82" s="2"/>
      <c r="G82" s="41"/>
      <c r="H82" s="41"/>
      <c r="I82" s="2"/>
    </row>
    <row r="83" spans="1:9" ht="36.6" customHeight="1">
      <c r="A83" s="48">
        <f>riassunto!A81</f>
        <v>45287</v>
      </c>
      <c r="B83" s="2" t="s">
        <v>117</v>
      </c>
      <c r="C83" s="2" t="s">
        <v>118</v>
      </c>
      <c r="D83" s="57" t="s">
        <v>120</v>
      </c>
      <c r="E83" s="2">
        <v>5</v>
      </c>
      <c r="F83" s="2"/>
      <c r="G83" s="41">
        <v>5</v>
      </c>
      <c r="H83" s="41"/>
      <c r="I83" s="2">
        <v>5</v>
      </c>
    </row>
    <row r="84" spans="1:9">
      <c r="A84" s="48">
        <f>riassunto!A82</f>
        <v>45288</v>
      </c>
      <c r="B84" s="2" t="s">
        <v>117</v>
      </c>
      <c r="C84" s="2" t="s">
        <v>121</v>
      </c>
      <c r="D84" s="2" t="s">
        <v>122</v>
      </c>
      <c r="E84" s="2">
        <v>7</v>
      </c>
      <c r="F84" s="2"/>
      <c r="G84" s="41">
        <v>7</v>
      </c>
      <c r="H84" s="41"/>
      <c r="I84" s="2">
        <v>7</v>
      </c>
    </row>
    <row r="85" spans="1:9">
      <c r="A85" s="48">
        <f>riassunto!A83</f>
        <v>45289</v>
      </c>
      <c r="B85" s="2" t="s">
        <v>117</v>
      </c>
      <c r="C85" s="2" t="s">
        <v>121</v>
      </c>
      <c r="D85" s="2" t="s">
        <v>123</v>
      </c>
      <c r="E85" s="2">
        <v>5</v>
      </c>
      <c r="F85" s="2"/>
      <c r="G85" s="41">
        <v>5</v>
      </c>
      <c r="H85" s="41"/>
      <c r="I85" s="2">
        <v>5</v>
      </c>
    </row>
    <row r="86" spans="1:9">
      <c r="A86" s="48">
        <f>riassunto!A84</f>
        <v>45290</v>
      </c>
      <c r="B86" s="2"/>
      <c r="C86" s="2"/>
      <c r="D86" s="2"/>
      <c r="E86" s="2"/>
      <c r="F86" s="2"/>
      <c r="G86" s="41"/>
      <c r="H86" s="41"/>
      <c r="I86" s="2"/>
    </row>
    <row r="87" spans="1:9">
      <c r="A87" s="48">
        <f>riassunto!A85</f>
        <v>45291</v>
      </c>
      <c r="B87" s="2"/>
      <c r="C87" s="2"/>
      <c r="D87" s="2"/>
      <c r="E87" s="2"/>
      <c r="F87" s="2"/>
      <c r="G87" s="41"/>
      <c r="H87" s="41"/>
      <c r="I87" s="2"/>
    </row>
    <row r="88" spans="1:9">
      <c r="A88" s="48">
        <f>riassunto!A86</f>
        <v>45292</v>
      </c>
      <c r="B88" s="2"/>
      <c r="C88" s="2"/>
      <c r="D88" s="2"/>
      <c r="E88" s="2"/>
      <c r="F88" s="2"/>
      <c r="G88" s="41"/>
      <c r="H88" s="41"/>
      <c r="I88" s="2"/>
    </row>
    <row r="89" spans="1:9" ht="28.9">
      <c r="A89" s="48">
        <f>riassunto!A87</f>
        <v>45293</v>
      </c>
      <c r="B89" s="57" t="s">
        <v>124</v>
      </c>
      <c r="C89" s="2" t="s">
        <v>121</v>
      </c>
      <c r="D89" s="57" t="s">
        <v>143</v>
      </c>
      <c r="E89" s="58">
        <v>5</v>
      </c>
      <c r="F89" s="2">
        <v>1.5</v>
      </c>
      <c r="G89" s="82">
        <v>5</v>
      </c>
      <c r="H89" s="41">
        <v>1.5</v>
      </c>
      <c r="I89" s="58">
        <v>5</v>
      </c>
    </row>
    <row r="90" spans="1:9">
      <c r="A90" s="48">
        <f>riassunto!A88</f>
        <v>45294</v>
      </c>
      <c r="B90" s="2" t="s">
        <v>126</v>
      </c>
      <c r="C90" s="2"/>
      <c r="D90" s="57" t="s">
        <v>127</v>
      </c>
      <c r="E90" s="2"/>
      <c r="F90" s="2">
        <v>1.5</v>
      </c>
      <c r="G90" s="41"/>
      <c r="H90" s="41">
        <v>1.5</v>
      </c>
      <c r="I90" s="2"/>
    </row>
    <row r="91" spans="1:9">
      <c r="A91" s="48">
        <f>riassunto!A89</f>
        <v>45295</v>
      </c>
      <c r="B91" s="2"/>
      <c r="C91" s="2"/>
      <c r="D91" s="2"/>
      <c r="E91" s="2"/>
      <c r="F91" s="2"/>
      <c r="G91" s="41"/>
      <c r="H91" s="41"/>
      <c r="I91" s="2"/>
    </row>
    <row r="92" spans="1:9">
      <c r="A92" s="48">
        <f>riassunto!A90</f>
        <v>45296</v>
      </c>
      <c r="B92" s="2"/>
      <c r="C92" s="2"/>
      <c r="D92" s="2"/>
      <c r="E92" s="2"/>
      <c r="F92" s="2"/>
      <c r="G92" s="41"/>
      <c r="H92" s="41"/>
      <c r="I92" s="2"/>
    </row>
    <row r="93" spans="1:9">
      <c r="A93" s="48">
        <f>riassunto!A91</f>
        <v>45297</v>
      </c>
      <c r="B93" s="2"/>
      <c r="C93" s="2"/>
      <c r="D93" s="2"/>
      <c r="E93" s="2"/>
      <c r="F93" s="2"/>
      <c r="G93" s="41"/>
      <c r="H93" s="41"/>
      <c r="I93" s="2"/>
    </row>
    <row r="94" spans="1:9">
      <c r="A94" s="48">
        <f>riassunto!A92</f>
        <v>45298</v>
      </c>
      <c r="B94" s="2"/>
      <c r="C94" s="2"/>
      <c r="D94" s="2"/>
      <c r="E94" s="2"/>
      <c r="F94" s="2"/>
      <c r="G94" s="41"/>
      <c r="H94" s="41"/>
      <c r="I94" s="2"/>
    </row>
    <row r="95" spans="1:9">
      <c r="A95" s="48">
        <f>riassunto!A93</f>
        <v>45299</v>
      </c>
      <c r="B95" s="2" t="s">
        <v>101</v>
      </c>
      <c r="C95" s="2" t="s">
        <v>128</v>
      </c>
      <c r="D95" s="2" t="s">
        <v>128</v>
      </c>
      <c r="E95" s="2">
        <v>0.7</v>
      </c>
      <c r="F95" s="2"/>
      <c r="G95" s="41">
        <v>0.7</v>
      </c>
      <c r="H95" s="41"/>
      <c r="I95" s="2">
        <v>0.7</v>
      </c>
    </row>
    <row r="96" spans="1:9">
      <c r="A96" s="48">
        <f>riassunto!A94</f>
        <v>45300</v>
      </c>
      <c r="B96" s="2"/>
      <c r="C96" s="2"/>
      <c r="D96" s="2"/>
      <c r="E96" s="2"/>
      <c r="F96" s="2"/>
      <c r="G96" s="41"/>
      <c r="H96" s="41"/>
      <c r="I96" s="2"/>
    </row>
    <row r="97" spans="1:9">
      <c r="A97" s="48">
        <f>riassunto!A95</f>
        <v>45301</v>
      </c>
      <c r="B97" s="2"/>
      <c r="C97" s="2"/>
      <c r="D97" s="2"/>
      <c r="E97" s="2"/>
      <c r="F97" s="2"/>
      <c r="G97" s="41"/>
      <c r="H97" s="41"/>
      <c r="I97" s="2"/>
    </row>
    <row r="98" spans="1:9">
      <c r="A98" s="48">
        <f>riassunto!A96</f>
        <v>45302</v>
      </c>
      <c r="B98" s="2"/>
      <c r="C98" s="2"/>
      <c r="D98" s="2"/>
      <c r="E98" s="2"/>
      <c r="F98" s="2"/>
      <c r="G98" s="41"/>
      <c r="H98" s="41"/>
      <c r="I98" s="2"/>
    </row>
    <row r="99" spans="1:9">
      <c r="A99" s="48">
        <f>riassunto!A97</f>
        <v>45303</v>
      </c>
      <c r="B99" s="99" t="s">
        <v>129</v>
      </c>
      <c r="C99" s="2"/>
      <c r="D99" s="2" t="s">
        <v>130</v>
      </c>
      <c r="E99" s="2"/>
      <c r="F99" s="2">
        <v>1.5</v>
      </c>
      <c r="G99" s="41"/>
      <c r="H99" s="41">
        <v>1.5</v>
      </c>
      <c r="I99" s="2"/>
    </row>
    <row r="100" spans="1:9">
      <c r="A100" s="48">
        <f>riassunto!A98</f>
        <v>45304</v>
      </c>
      <c r="B100" s="2"/>
      <c r="C100" s="2"/>
      <c r="D100" s="2"/>
      <c r="E100" s="2"/>
      <c r="F100" s="2"/>
      <c r="G100" s="41"/>
      <c r="H100" s="41"/>
      <c r="I100" s="2"/>
    </row>
    <row r="101" spans="1:9">
      <c r="A101" s="48">
        <f>riassunto!A99</f>
        <v>45305</v>
      </c>
      <c r="B101" s="2"/>
      <c r="C101" s="2"/>
      <c r="D101" s="2"/>
      <c r="E101" s="2"/>
      <c r="F101" s="2"/>
      <c r="G101" s="41"/>
      <c r="H101" s="41"/>
      <c r="I101" s="2"/>
    </row>
    <row r="102" spans="1:9">
      <c r="A102" s="48">
        <f>riassunto!A100</f>
        <v>45306</v>
      </c>
      <c r="B102" s="2"/>
      <c r="C102" s="2"/>
      <c r="D102" s="2"/>
      <c r="E102" s="2"/>
      <c r="F102" s="2"/>
      <c r="G102" s="41"/>
      <c r="H102" s="41"/>
      <c r="I102" s="2"/>
    </row>
    <row r="103" spans="1:9">
      <c r="A103" s="49">
        <f>riassunto!A101</f>
        <v>45307</v>
      </c>
      <c r="B103" s="1"/>
      <c r="C103" s="1"/>
      <c r="D103" s="1"/>
      <c r="E103" s="1"/>
      <c r="F103" s="1"/>
      <c r="G103" s="1"/>
      <c r="H103" s="1"/>
      <c r="I103" s="1"/>
    </row>
    <row r="104" spans="1:9">
      <c r="A104" s="50"/>
    </row>
    <row r="105" spans="1:9">
      <c r="A105" s="50"/>
    </row>
    <row r="106" spans="1:9">
      <c r="A106" s="50"/>
    </row>
    <row r="107" spans="1:9">
      <c r="A107" s="50"/>
    </row>
    <row r="108" spans="1:9">
      <c r="A108" s="50"/>
    </row>
    <row r="109" spans="1:9">
      <c r="A109" s="50"/>
    </row>
    <row r="110" spans="1:9">
      <c r="A110" s="50"/>
    </row>
    <row r="111" spans="1:9">
      <c r="A111" s="50"/>
    </row>
    <row r="112" spans="1:9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  <row r="118" spans="1:1">
      <c r="A118" s="50"/>
    </row>
    <row r="119" spans="1:1">
      <c r="A119" s="50"/>
    </row>
    <row r="120" spans="1:1">
      <c r="A120" s="50"/>
    </row>
    <row r="121" spans="1:1">
      <c r="A121" s="50"/>
    </row>
    <row r="122" spans="1:1">
      <c r="A122" s="50"/>
    </row>
    <row r="123" spans="1:1">
      <c r="A123" s="50"/>
    </row>
    <row r="124" spans="1:1">
      <c r="A124" s="50"/>
    </row>
    <row r="125" spans="1:1">
      <c r="A125" s="50"/>
    </row>
    <row r="126" spans="1:1">
      <c r="A126" s="50"/>
    </row>
    <row r="127" spans="1:1">
      <c r="A127" s="50"/>
    </row>
    <row r="128" spans="1:1">
      <c r="A128" s="50"/>
    </row>
    <row r="129" spans="1:1">
      <c r="A129" s="50"/>
    </row>
    <row r="130" spans="1:1">
      <c r="A130" s="50"/>
    </row>
    <row r="131" spans="1:1">
      <c r="A131" s="50"/>
    </row>
    <row r="132" spans="1:1">
      <c r="A132" s="50"/>
    </row>
    <row r="133" spans="1:1">
      <c r="A133" s="50"/>
    </row>
    <row r="134" spans="1:1">
      <c r="A134" s="50"/>
    </row>
    <row r="135" spans="1:1">
      <c r="A135" s="50"/>
    </row>
    <row r="136" spans="1:1">
      <c r="A136" s="50"/>
    </row>
    <row r="137" spans="1:1">
      <c r="A137" s="50"/>
    </row>
    <row r="138" spans="1:1">
      <c r="A138" s="50"/>
    </row>
    <row r="139" spans="1:1">
      <c r="A139" s="50"/>
    </row>
    <row r="140" spans="1:1">
      <c r="A140" s="50"/>
    </row>
    <row r="141" spans="1:1">
      <c r="A141" s="50"/>
    </row>
    <row r="142" spans="1:1">
      <c r="A142" s="50"/>
    </row>
    <row r="143" spans="1:1">
      <c r="A143" s="50"/>
    </row>
    <row r="144" spans="1:1">
      <c r="A144" s="50"/>
    </row>
    <row r="145" spans="1:1">
      <c r="A145" s="50"/>
    </row>
    <row r="146" spans="1:1">
      <c r="A146" s="50"/>
    </row>
    <row r="147" spans="1:1">
      <c r="A147" s="50"/>
    </row>
    <row r="148" spans="1:1">
      <c r="A148" s="50"/>
    </row>
    <row r="149" spans="1:1">
      <c r="A149" s="50"/>
    </row>
    <row r="150" spans="1:1">
      <c r="A150" s="50"/>
    </row>
    <row r="151" spans="1:1">
      <c r="A151" s="50"/>
    </row>
    <row r="152" spans="1:1">
      <c r="A152" s="50"/>
    </row>
    <row r="153" spans="1:1">
      <c r="A153" s="50"/>
    </row>
    <row r="154" spans="1:1">
      <c r="A154" s="50"/>
    </row>
    <row r="155" spans="1:1">
      <c r="A155" s="50"/>
    </row>
    <row r="156" spans="1:1">
      <c r="A156" s="50"/>
    </row>
    <row r="157" spans="1:1">
      <c r="A157" s="50"/>
    </row>
    <row r="158" spans="1:1">
      <c r="A158" s="50"/>
    </row>
    <row r="159" spans="1:1">
      <c r="A159" s="50"/>
    </row>
    <row r="160" spans="1:1">
      <c r="A160" s="50"/>
    </row>
    <row r="161" spans="1:1">
      <c r="A161" s="50"/>
    </row>
    <row r="162" spans="1:1">
      <c r="A162" s="50"/>
    </row>
    <row r="163" spans="1:1">
      <c r="A163" s="50"/>
    </row>
    <row r="164" spans="1:1">
      <c r="A164" s="50"/>
    </row>
    <row r="165" spans="1:1">
      <c r="A165" s="50"/>
    </row>
    <row r="166" spans="1:1">
      <c r="A166" s="50"/>
    </row>
    <row r="167" spans="1:1">
      <c r="A167" s="50"/>
    </row>
    <row r="168" spans="1:1">
      <c r="A168" s="50"/>
    </row>
    <row r="169" spans="1:1">
      <c r="A169" s="50"/>
    </row>
    <row r="170" spans="1:1">
      <c r="A170" s="50"/>
    </row>
    <row r="171" spans="1:1">
      <c r="A171" s="50"/>
    </row>
    <row r="172" spans="1:1">
      <c r="A172" s="50"/>
    </row>
    <row r="173" spans="1:1">
      <c r="A173" s="50"/>
    </row>
    <row r="174" spans="1:1">
      <c r="A174" s="50"/>
    </row>
    <row r="175" spans="1:1">
      <c r="A175" s="50"/>
    </row>
    <row r="176" spans="1:1">
      <c r="A176" s="50"/>
    </row>
  </sheetData>
  <protectedRanges>
    <protectedRange password="E95D" sqref="B4:F10 I100:I102 B27:F31 B22:F23 B12:F17 E33:F34 F41:F45 B42:E45 C50:F50 B51:F73 B76:F77 E75:F75 B79:F82 E78:F78 E83:F83 C84:F84 B96:F98 B85:F88 B74:E74 B91:F94 B89:E89 B100:F102" name="Intervallo1"/>
    <protectedRange password="F15D" sqref="B33:D34" name="Intervallo1_1"/>
    <protectedRange password="E169" sqref="G20:H20" name="Intervallo3_1"/>
    <protectedRange password="F15D" sqref="C21" name="Intervallo1_3"/>
    <protectedRange password="E169" sqref="G26:H26" name="Intervallo3_2"/>
    <protectedRange password="F15D" sqref="B26:F26" name="Intervallo1_4"/>
    <protectedRange password="D15D" sqref="E40 F35:F36 E35" name="Intervallo1_4_1"/>
    <protectedRange password="E169" sqref="G40:H40 G35:H35" name="Intervallo2_1"/>
    <protectedRange password="F15D" sqref="B35:D35" name="Intervallo1_1_1"/>
    <protectedRange password="F15D" sqref="B40" name="Intervallo1_1_1_1"/>
    <protectedRange password="F15D" sqref="C41" name="Intervallo1_5"/>
    <protectedRange password="E169" sqref="G41:H41" name="Intervallo2_1_1"/>
    <protectedRange password="F15D" sqref="B41" name="Intervallo1_1_1_2"/>
    <protectedRange password="F15D" sqref="D19:D21" name="Intervallo1_8"/>
    <protectedRange password="F15D" sqref="D41" name="Intervallo1_9"/>
    <protectedRange password="F15D" sqref="D40" name="Intervallo1_1_1_4"/>
    <protectedRange password="E169" sqref="G36:H38" name="Intervallo3_6"/>
    <protectedRange password="F15D" sqref="C38:F38 F40" name="Intervallo1_12"/>
    <protectedRange password="F15D" sqref="B38" name="Intervallo1_1_1_7"/>
    <protectedRange password="E169" sqref="G11:H11" name="Intervallo3_7"/>
    <protectedRange password="F15D" sqref="B11:F11" name="Intervallo1_13"/>
    <protectedRange password="C95D" sqref="D18:F18" name="Intervallo1_14"/>
    <protectedRange password="E169" sqref="G18:H18" name="Intervallo3_7_1"/>
    <protectedRange password="F15D" sqref="B18" name="Intervallo1_13_1"/>
    <protectedRange password="C95D" sqref="C24:F25 C32:F32 C39:F39" name="Intervallo1_1_2"/>
    <protectedRange password="E169" sqref="G24:H25 G32:H32 G39:H39" name="Intervallo3_7_2"/>
    <protectedRange password="F15D" sqref="B24:B25 B32 B39" name="Intervallo1_13_2"/>
    <protectedRange password="C95D" sqref="C18" name="Intervallo1_15"/>
    <protectedRange password="E169" sqref="G46:H48" name="Intervallo3"/>
    <protectedRange password="F15D" sqref="C47:F48" name="Intervallo1_2"/>
    <protectedRange password="F15D" sqref="B47:B48" name="Intervallo1_1_1_3"/>
    <protectedRange password="C95D" sqref="C46:F46" name="Intervallo1_1_3"/>
    <protectedRange password="F15D" sqref="B46" name="Intervallo1_13_3"/>
    <protectedRange password="E169" sqref="G49:H49" name="Intervallo3_3"/>
    <protectedRange password="F15D" sqref="B49:F49" name="Intervallo1_6"/>
    <protectedRange password="F15D" sqref="B50" name="Intervallo1_7"/>
    <protectedRange password="E15D" sqref="D75" name="Intervallo1_7_1"/>
    <protectedRange password="E15D" sqref="D78 D83" name="Intervallo1_7_2"/>
    <protectedRange password="E15D" sqref="C75" name="Intervallo1_11"/>
    <protectedRange password="E15D" sqref="C78 C83" name="Intervallo1_11_1"/>
    <protectedRange password="E15D" sqref="B75" name="Intervallo1_12_1"/>
    <protectedRange password="E15D" sqref="B78 B83:B84" name="Intervallo1_12_2"/>
    <protectedRange password="E169" sqref="G95:H95" name="Intervallo3_4"/>
    <protectedRange password="F15D" sqref="B95:F95" name="Intervallo1_10"/>
    <protectedRange password="F15D" sqref="I95" name="Intervallo2_2"/>
    <protectedRange password="F15D" sqref="F74" name="Intervallo1_17"/>
    <protectedRange password="E169" sqref="G90:H90 H89" name="Intervallo3_5"/>
    <protectedRange password="F15D" sqref="B90:F90 F89" name="Intervallo1_19"/>
    <protectedRange password="E169" sqref="G99:H99" name="Intervallo3_8"/>
    <protectedRange password="F15D" sqref="B99:F99" name="Intervallo1_20"/>
  </protectedRange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4"/>
  <sheetViews>
    <sheetView topLeftCell="A74" zoomScale="74" zoomScaleNormal="70" workbookViewId="0">
      <selection activeCell="I99" sqref="I99"/>
    </sheetView>
  </sheetViews>
  <sheetFormatPr defaultColWidth="9.140625" defaultRowHeight="14.45"/>
  <cols>
    <col min="1" max="1" width="26.140625" customWidth="1"/>
    <col min="2" max="2" width="30.5703125" customWidth="1"/>
    <col min="3" max="3" width="43.42578125" customWidth="1"/>
    <col min="4" max="4" width="42" customWidth="1"/>
    <col min="5" max="5" width="22" customWidth="1"/>
    <col min="6" max="6" width="26.140625" customWidth="1"/>
    <col min="7" max="7" width="30.85546875" customWidth="1"/>
    <col min="8" max="8" width="27.140625" customWidth="1"/>
    <col min="9" max="9" width="23.140625" customWidth="1"/>
  </cols>
  <sheetData>
    <row r="1" spans="1:9">
      <c r="B1" s="1" t="s">
        <v>50</v>
      </c>
      <c r="C1" s="1" t="str">
        <f>info!A4</f>
        <v>0512113591</v>
      </c>
      <c r="D1" s="18" t="str">
        <f>info!C4</f>
        <v>Gisolfi</v>
      </c>
    </row>
    <row r="3" spans="1:9">
      <c r="A3" s="3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131</v>
      </c>
      <c r="H3" s="3" t="s">
        <v>58</v>
      </c>
      <c r="I3" s="3" t="s">
        <v>144</v>
      </c>
    </row>
    <row r="4" spans="1:9">
      <c r="A4" s="47">
        <f>riassunto!A2</f>
        <v>45208</v>
      </c>
      <c r="B4" s="2"/>
      <c r="C4" s="2"/>
      <c r="D4" s="2"/>
      <c r="E4" s="2"/>
      <c r="F4" s="40"/>
      <c r="G4" s="41"/>
      <c r="H4" s="41"/>
      <c r="I4" s="2"/>
    </row>
    <row r="5" spans="1:9">
      <c r="A5" s="47">
        <f>riassunto!A3</f>
        <v>45209</v>
      </c>
      <c r="B5" s="2"/>
      <c r="C5" s="2"/>
      <c r="D5" s="2"/>
      <c r="E5" s="2"/>
      <c r="F5" s="2"/>
      <c r="G5" s="41"/>
      <c r="H5" s="41"/>
      <c r="I5" s="2"/>
    </row>
    <row r="6" spans="1:9">
      <c r="A6" s="47">
        <f>riassunto!A4</f>
        <v>45210</v>
      </c>
      <c r="B6" s="2"/>
      <c r="C6" s="2"/>
      <c r="D6" s="2"/>
      <c r="E6" s="2"/>
      <c r="F6" s="2"/>
      <c r="G6" s="41"/>
      <c r="H6" s="41"/>
      <c r="I6" s="2"/>
    </row>
    <row r="7" spans="1:9">
      <c r="A7" s="47">
        <f>riassunto!A5</f>
        <v>45211</v>
      </c>
      <c r="B7" s="2"/>
      <c r="C7" s="2"/>
      <c r="D7" s="2"/>
      <c r="E7" s="2"/>
      <c r="F7" s="2"/>
      <c r="G7" s="41"/>
      <c r="H7" s="41"/>
      <c r="I7" s="2"/>
    </row>
    <row r="8" spans="1:9">
      <c r="A8" s="47">
        <f>riassunto!A6</f>
        <v>45212</v>
      </c>
      <c r="B8" s="2"/>
      <c r="C8" s="2"/>
      <c r="D8" s="2"/>
      <c r="E8" s="2"/>
      <c r="F8" s="2"/>
      <c r="G8" s="41"/>
      <c r="H8" s="41"/>
      <c r="I8" s="2"/>
    </row>
    <row r="9" spans="1:9">
      <c r="A9" s="47">
        <f>riassunto!A7</f>
        <v>45213</v>
      </c>
      <c r="B9" s="2"/>
      <c r="C9" s="2"/>
      <c r="D9" s="2"/>
      <c r="E9" s="2"/>
      <c r="F9" s="2"/>
      <c r="G9" s="41"/>
      <c r="H9" s="41"/>
      <c r="I9" s="2"/>
    </row>
    <row r="10" spans="1:9">
      <c r="A10" s="47">
        <f>riassunto!A8</f>
        <v>45214</v>
      </c>
      <c r="B10" s="2"/>
      <c r="C10" s="2"/>
      <c r="D10" s="2"/>
      <c r="E10" s="2"/>
      <c r="F10" s="2"/>
      <c r="G10" s="41"/>
      <c r="H10" s="41"/>
      <c r="I10" s="2"/>
    </row>
    <row r="11" spans="1:9" ht="28.9">
      <c r="A11" s="63">
        <f>riassunto!A9</f>
        <v>45215</v>
      </c>
      <c r="B11" s="68" t="s">
        <v>60</v>
      </c>
      <c r="C11" s="67" t="s">
        <v>61</v>
      </c>
      <c r="D11" s="69" t="s">
        <v>62</v>
      </c>
      <c r="E11" s="83"/>
      <c r="F11" s="83">
        <v>1.5</v>
      </c>
      <c r="G11" s="84"/>
      <c r="H11" s="84">
        <v>1.5</v>
      </c>
      <c r="I11" s="80"/>
    </row>
    <row r="12" spans="1:9">
      <c r="A12" s="47">
        <f>riassunto!A10</f>
        <v>45216</v>
      </c>
      <c r="B12" s="2"/>
      <c r="C12" s="2"/>
      <c r="D12" s="2"/>
      <c r="E12" s="2"/>
      <c r="F12" s="2"/>
      <c r="G12" s="41"/>
      <c r="H12" s="41"/>
      <c r="I12" s="2"/>
    </row>
    <row r="13" spans="1:9">
      <c r="A13" s="47">
        <f>riassunto!A11</f>
        <v>45217</v>
      </c>
      <c r="B13" s="2"/>
      <c r="C13" s="2"/>
      <c r="D13" s="2"/>
      <c r="E13" s="2"/>
      <c r="F13" s="2"/>
      <c r="G13" s="41"/>
      <c r="H13" s="41"/>
      <c r="I13" s="2"/>
    </row>
    <row r="14" spans="1:9">
      <c r="A14" s="47">
        <f>riassunto!A12</f>
        <v>45218</v>
      </c>
      <c r="B14" s="2"/>
      <c r="C14" s="2"/>
      <c r="D14" s="2"/>
      <c r="E14" s="2"/>
      <c r="F14" s="2"/>
      <c r="G14" s="41"/>
      <c r="H14" s="41"/>
      <c r="I14" s="2"/>
    </row>
    <row r="15" spans="1:9">
      <c r="A15" s="47">
        <f>riassunto!A13</f>
        <v>45219</v>
      </c>
      <c r="B15" s="2"/>
      <c r="C15" s="2"/>
      <c r="D15" s="2"/>
      <c r="E15" s="2"/>
      <c r="F15" s="2"/>
      <c r="G15" s="41"/>
      <c r="H15" s="41"/>
      <c r="I15" s="2"/>
    </row>
    <row r="16" spans="1:9">
      <c r="A16" s="47">
        <f>riassunto!A14</f>
        <v>45220</v>
      </c>
      <c r="B16" s="2"/>
      <c r="C16" s="2"/>
      <c r="D16" s="2"/>
      <c r="E16" s="2"/>
      <c r="F16" s="2"/>
      <c r="G16" s="41"/>
      <c r="H16" s="41"/>
      <c r="I16" s="2"/>
    </row>
    <row r="17" spans="1:9">
      <c r="A17" s="47">
        <f>riassunto!A15</f>
        <v>45221</v>
      </c>
      <c r="B17" s="2"/>
      <c r="C17" s="2"/>
      <c r="D17" s="2"/>
      <c r="E17" s="2"/>
      <c r="F17" s="2"/>
      <c r="G17" s="41"/>
      <c r="H17" s="41"/>
      <c r="I17" s="2"/>
    </row>
    <row r="18" spans="1:9">
      <c r="A18" s="47">
        <f>riassunto!A16</f>
        <v>45222</v>
      </c>
      <c r="B18" s="2" t="s">
        <v>60</v>
      </c>
      <c r="C18" s="57" t="s">
        <v>63</v>
      </c>
      <c r="D18" s="2" t="s">
        <v>64</v>
      </c>
      <c r="E18" s="2"/>
      <c r="F18" s="2">
        <v>1.5</v>
      </c>
      <c r="G18" s="41"/>
      <c r="H18" s="41">
        <v>1.5</v>
      </c>
      <c r="I18" s="2"/>
    </row>
    <row r="19" spans="1:9">
      <c r="A19" s="47">
        <f>riassunto!A17</f>
        <v>45223</v>
      </c>
      <c r="B19" s="51" t="s">
        <v>65</v>
      </c>
      <c r="C19" s="2" t="s">
        <v>145</v>
      </c>
      <c r="D19" s="2" t="s">
        <v>146</v>
      </c>
      <c r="E19" s="2">
        <v>1</v>
      </c>
      <c r="F19" s="2"/>
      <c r="G19" s="41">
        <v>1</v>
      </c>
      <c r="H19" s="41"/>
      <c r="I19" s="2">
        <v>1</v>
      </c>
    </row>
    <row r="20" spans="1:9">
      <c r="A20" s="47">
        <f>riassunto!A18</f>
        <v>45224</v>
      </c>
      <c r="B20" s="51" t="s">
        <v>65</v>
      </c>
      <c r="C20" s="2" t="s">
        <v>66</v>
      </c>
      <c r="D20" s="2" t="s">
        <v>67</v>
      </c>
      <c r="E20" s="52">
        <v>1</v>
      </c>
      <c r="F20" s="2"/>
      <c r="G20" s="41">
        <v>1</v>
      </c>
      <c r="H20" s="41"/>
      <c r="I20" s="2">
        <v>1</v>
      </c>
    </row>
    <row r="21" spans="1:9">
      <c r="A21" s="47">
        <f>riassunto!A19</f>
        <v>45225</v>
      </c>
      <c r="B21" s="2"/>
      <c r="C21" s="2"/>
      <c r="D21" s="2"/>
      <c r="E21" s="2"/>
      <c r="F21" s="52"/>
      <c r="G21" s="41"/>
      <c r="H21" s="41"/>
      <c r="I21" s="2"/>
    </row>
    <row r="22" spans="1:9">
      <c r="A22" s="47">
        <f>riassunto!A20</f>
        <v>45226</v>
      </c>
      <c r="B22" s="2"/>
      <c r="C22" s="2"/>
      <c r="D22" s="2"/>
      <c r="E22" s="2"/>
      <c r="F22" s="2"/>
      <c r="G22" s="41"/>
      <c r="H22" s="41"/>
      <c r="I22" s="2"/>
    </row>
    <row r="23" spans="1:9">
      <c r="A23" s="47">
        <f>riassunto!A21</f>
        <v>45227</v>
      </c>
      <c r="B23" s="2"/>
      <c r="C23" s="2"/>
      <c r="D23" s="2"/>
      <c r="E23" s="2"/>
      <c r="F23" s="2"/>
      <c r="G23" s="41"/>
      <c r="H23" s="41"/>
      <c r="I23" s="2"/>
    </row>
    <row r="24" spans="1:9">
      <c r="A24" s="47">
        <f>riassunto!A22</f>
        <v>45228</v>
      </c>
      <c r="B24" s="2"/>
      <c r="C24" s="2"/>
      <c r="D24" s="2"/>
      <c r="E24" s="2"/>
      <c r="F24" s="2"/>
      <c r="G24" s="41"/>
      <c r="H24" s="41"/>
      <c r="I24" s="2"/>
    </row>
    <row r="25" spans="1:9" ht="28.9">
      <c r="A25" s="76">
        <f>riassunto!A23</f>
        <v>45229</v>
      </c>
      <c r="B25" s="73" t="s">
        <v>60</v>
      </c>
      <c r="C25" s="73" t="s">
        <v>68</v>
      </c>
      <c r="D25" s="73" t="s">
        <v>69</v>
      </c>
      <c r="E25" s="73"/>
      <c r="F25" s="73">
        <v>1.5</v>
      </c>
      <c r="G25" s="75"/>
      <c r="H25" s="75">
        <v>1.5</v>
      </c>
      <c r="I25" s="2"/>
    </row>
    <row r="26" spans="1:9">
      <c r="A26" s="47">
        <f>riassunto!A24</f>
        <v>45230</v>
      </c>
      <c r="B26" s="2"/>
      <c r="C26" s="2"/>
      <c r="D26" s="2"/>
      <c r="E26" s="2"/>
      <c r="F26" s="2"/>
      <c r="G26" s="41"/>
      <c r="H26" s="41"/>
      <c r="I26" s="2"/>
    </row>
    <row r="27" spans="1:9">
      <c r="A27" s="47">
        <f>riassunto!A25</f>
        <v>45231</v>
      </c>
      <c r="B27" s="2"/>
      <c r="C27" s="2"/>
      <c r="D27" s="2"/>
      <c r="E27" s="2"/>
      <c r="F27" s="2"/>
      <c r="G27" s="41"/>
      <c r="H27" s="41"/>
      <c r="I27" s="2"/>
    </row>
    <row r="28" spans="1:9">
      <c r="A28" s="47">
        <f>riassunto!A26</f>
        <v>45232</v>
      </c>
      <c r="B28" s="2"/>
      <c r="C28" s="2"/>
      <c r="D28" s="2"/>
      <c r="E28" s="2"/>
      <c r="F28" s="2"/>
      <c r="G28" s="41"/>
      <c r="H28" s="41"/>
      <c r="I28" s="2"/>
    </row>
    <row r="29" spans="1:9">
      <c r="A29" s="47">
        <f>riassunto!A27</f>
        <v>45233</v>
      </c>
      <c r="B29" s="2"/>
      <c r="C29" s="2"/>
      <c r="D29" s="2"/>
      <c r="E29" s="2"/>
      <c r="F29" s="2"/>
      <c r="G29" s="41"/>
      <c r="H29" s="41"/>
      <c r="I29" s="2"/>
    </row>
    <row r="30" spans="1:9">
      <c r="A30" s="47">
        <f>riassunto!A28</f>
        <v>45234</v>
      </c>
      <c r="B30" s="2"/>
      <c r="C30" s="2"/>
      <c r="D30" s="2"/>
      <c r="E30" s="2"/>
      <c r="F30" s="2"/>
      <c r="G30" s="41"/>
      <c r="H30" s="41"/>
      <c r="I30" s="2"/>
    </row>
    <row r="31" spans="1:9">
      <c r="A31" s="47">
        <f>riassunto!A29</f>
        <v>45235</v>
      </c>
      <c r="B31" s="2"/>
      <c r="C31" s="2"/>
      <c r="D31" s="2"/>
      <c r="E31" s="2"/>
      <c r="F31" s="2"/>
      <c r="G31" s="41"/>
      <c r="H31" s="41"/>
      <c r="I31" s="2"/>
    </row>
    <row r="32" spans="1:9" ht="58.15" customHeight="1">
      <c r="A32" s="63">
        <f>riassunto!A30</f>
        <v>45236</v>
      </c>
      <c r="B32" s="57" t="s">
        <v>147</v>
      </c>
      <c r="C32" s="2" t="s">
        <v>148</v>
      </c>
      <c r="D32" s="57" t="s">
        <v>149</v>
      </c>
      <c r="E32" s="60" t="s">
        <v>150</v>
      </c>
      <c r="F32" s="58">
        <v>1.5</v>
      </c>
      <c r="G32" s="62" t="s">
        <v>133</v>
      </c>
      <c r="H32" s="82">
        <v>1.5</v>
      </c>
      <c r="I32" s="52">
        <v>1</v>
      </c>
    </row>
    <row r="33" spans="1:9" ht="27" customHeight="1">
      <c r="A33" s="47">
        <f>riassunto!A31</f>
        <v>45237</v>
      </c>
      <c r="B33" s="2" t="s">
        <v>65</v>
      </c>
      <c r="C33" s="2" t="s">
        <v>73</v>
      </c>
      <c r="D33" s="2" t="s">
        <v>74</v>
      </c>
      <c r="E33" s="52">
        <v>1</v>
      </c>
      <c r="F33" s="52"/>
      <c r="G33" s="56">
        <v>1</v>
      </c>
      <c r="H33" s="56"/>
      <c r="I33" s="52">
        <v>1</v>
      </c>
    </row>
    <row r="34" spans="1:9" ht="28.9">
      <c r="A34" s="47">
        <f>riassunto!A32</f>
        <v>45238</v>
      </c>
      <c r="B34" s="57" t="s">
        <v>76</v>
      </c>
      <c r="C34" s="2" t="s">
        <v>77</v>
      </c>
      <c r="D34" s="57" t="s">
        <v>132</v>
      </c>
      <c r="E34" s="52">
        <v>1</v>
      </c>
      <c r="F34" s="81" t="s">
        <v>79</v>
      </c>
      <c r="G34" s="62" t="s">
        <v>133</v>
      </c>
      <c r="H34" s="85">
        <v>1.5</v>
      </c>
      <c r="I34" s="2">
        <v>1</v>
      </c>
    </row>
    <row r="35" spans="1:9">
      <c r="A35" s="47">
        <f>riassunto!A33</f>
        <v>45239</v>
      </c>
      <c r="B35" s="2" t="s">
        <v>65</v>
      </c>
      <c r="C35" s="2" t="s">
        <v>80</v>
      </c>
      <c r="D35" s="2" t="s">
        <v>151</v>
      </c>
      <c r="E35" s="2">
        <v>0.5</v>
      </c>
      <c r="F35" s="52"/>
      <c r="G35" s="41">
        <v>0.5</v>
      </c>
      <c r="H35" s="56"/>
      <c r="I35" s="2">
        <v>0.5</v>
      </c>
    </row>
    <row r="36" spans="1:9">
      <c r="A36" s="47">
        <f>riassunto!A34</f>
        <v>45240</v>
      </c>
      <c r="B36" s="2"/>
      <c r="C36" s="2"/>
      <c r="D36" s="2"/>
      <c r="E36" s="2"/>
      <c r="F36" s="52"/>
      <c r="G36" s="41"/>
      <c r="H36" s="41"/>
      <c r="I36" s="2"/>
    </row>
    <row r="37" spans="1:9">
      <c r="A37" s="47">
        <f>riassunto!A35</f>
        <v>45241</v>
      </c>
      <c r="B37" s="2"/>
      <c r="C37" s="2"/>
      <c r="D37" s="2"/>
      <c r="E37" s="2"/>
      <c r="F37" s="52"/>
      <c r="G37" s="41"/>
      <c r="H37" s="41"/>
      <c r="I37" s="2"/>
    </row>
    <row r="38" spans="1:9">
      <c r="A38" s="47">
        <f>riassunto!A36</f>
        <v>45242</v>
      </c>
      <c r="B38" s="2"/>
      <c r="C38" s="2"/>
      <c r="D38" s="2"/>
      <c r="E38" s="2"/>
      <c r="F38" s="2"/>
      <c r="G38" s="41"/>
      <c r="H38" s="41"/>
      <c r="I38" s="2"/>
    </row>
    <row r="39" spans="1:9">
      <c r="A39" s="47">
        <f>riassunto!A37</f>
        <v>45243</v>
      </c>
      <c r="B39" s="2" t="s">
        <v>60</v>
      </c>
      <c r="C39" s="2"/>
      <c r="D39" s="2" t="s">
        <v>82</v>
      </c>
      <c r="E39" s="2">
        <v>0</v>
      </c>
      <c r="F39" s="2">
        <v>1.5</v>
      </c>
      <c r="G39" s="41"/>
      <c r="H39" s="41">
        <v>1.5</v>
      </c>
      <c r="I39" s="2"/>
    </row>
    <row r="40" spans="1:9">
      <c r="A40" s="47">
        <f>riassunto!A38</f>
        <v>45244</v>
      </c>
      <c r="B40" s="2" t="s">
        <v>65</v>
      </c>
      <c r="C40" s="2" t="s">
        <v>83</v>
      </c>
      <c r="D40" s="2" t="s">
        <v>83</v>
      </c>
      <c r="E40" s="52">
        <v>0.5</v>
      </c>
      <c r="F40" s="2"/>
      <c r="G40" s="41">
        <v>0.5</v>
      </c>
      <c r="H40" s="56"/>
      <c r="I40" s="2">
        <v>0.5</v>
      </c>
    </row>
    <row r="41" spans="1:9">
      <c r="A41" s="47">
        <f>riassunto!A39</f>
        <v>45245</v>
      </c>
      <c r="B41" s="2" t="s">
        <v>65</v>
      </c>
      <c r="C41" s="2" t="s">
        <v>152</v>
      </c>
      <c r="D41" s="2" t="s">
        <v>153</v>
      </c>
      <c r="E41" s="2">
        <v>2</v>
      </c>
      <c r="F41" s="2"/>
      <c r="G41" s="41">
        <v>2</v>
      </c>
      <c r="H41" s="56"/>
      <c r="I41" s="2">
        <v>2</v>
      </c>
    </row>
    <row r="42" spans="1:9">
      <c r="A42" s="47">
        <f>riassunto!A40</f>
        <v>45246</v>
      </c>
      <c r="B42" s="2" t="s">
        <v>65</v>
      </c>
      <c r="C42" s="2" t="s">
        <v>85</v>
      </c>
      <c r="D42" s="2" t="s">
        <v>86</v>
      </c>
      <c r="E42" s="2">
        <v>0.5</v>
      </c>
      <c r="F42" s="2"/>
      <c r="G42" s="56">
        <v>0.5</v>
      </c>
      <c r="H42" s="41"/>
      <c r="I42" s="2">
        <v>0.5</v>
      </c>
    </row>
    <row r="43" spans="1:9">
      <c r="A43" s="47">
        <f>riassunto!A41</f>
        <v>45247</v>
      </c>
      <c r="B43" s="2"/>
      <c r="C43" s="2"/>
      <c r="D43" s="2"/>
      <c r="E43" s="2"/>
      <c r="F43" s="2"/>
      <c r="G43" s="41"/>
      <c r="H43" s="41"/>
      <c r="I43" s="2"/>
    </row>
    <row r="44" spans="1:9">
      <c r="A44" s="47">
        <f>riassunto!A42</f>
        <v>45248</v>
      </c>
      <c r="B44" s="2"/>
      <c r="C44" s="2"/>
      <c r="D44" s="2"/>
      <c r="E44" s="2"/>
      <c r="F44" s="2"/>
      <c r="G44" s="41"/>
      <c r="H44" s="41"/>
      <c r="I44" s="2"/>
    </row>
    <row r="45" spans="1:9">
      <c r="A45" s="47">
        <f>riassunto!A43</f>
        <v>45249</v>
      </c>
      <c r="B45" s="2"/>
      <c r="C45" s="2"/>
      <c r="D45" s="2"/>
      <c r="E45" s="2"/>
      <c r="F45" s="2"/>
      <c r="G45" s="41"/>
      <c r="H45" s="41"/>
      <c r="I45" s="2"/>
    </row>
    <row r="46" spans="1:9">
      <c r="A46" s="47">
        <f>riassunto!A44</f>
        <v>45250</v>
      </c>
      <c r="B46" s="2" t="s">
        <v>60</v>
      </c>
      <c r="C46" s="2"/>
      <c r="D46" s="2" t="s">
        <v>87</v>
      </c>
      <c r="E46" s="2"/>
      <c r="F46" s="2">
        <v>1.5</v>
      </c>
      <c r="G46" s="41"/>
      <c r="H46" s="41">
        <v>1.5</v>
      </c>
      <c r="I46" s="2"/>
    </row>
    <row r="47" spans="1:9">
      <c r="A47" s="47">
        <f>riassunto!A45</f>
        <v>45251</v>
      </c>
      <c r="B47" s="86" t="s">
        <v>92</v>
      </c>
      <c r="C47" s="86" t="s">
        <v>93</v>
      </c>
      <c r="D47" s="86" t="s">
        <v>94</v>
      </c>
      <c r="E47" s="2">
        <v>0.3</v>
      </c>
      <c r="F47" s="2"/>
      <c r="G47" s="41">
        <v>0.3</v>
      </c>
      <c r="H47" s="41"/>
      <c r="I47" s="2">
        <v>0.3</v>
      </c>
    </row>
    <row r="48" spans="1:9">
      <c r="A48" s="47">
        <f>riassunto!A46</f>
        <v>45252</v>
      </c>
      <c r="B48" s="2"/>
      <c r="C48" s="2"/>
      <c r="D48" s="2"/>
      <c r="E48" s="2"/>
      <c r="F48" s="2"/>
      <c r="G48" s="41"/>
      <c r="H48" s="41"/>
      <c r="I48" s="2"/>
    </row>
    <row r="49" spans="1:9">
      <c r="A49" s="47">
        <f>riassunto!A47</f>
        <v>45253</v>
      </c>
      <c r="B49" s="2"/>
      <c r="C49" s="2"/>
      <c r="D49" s="2"/>
      <c r="E49" s="2"/>
      <c r="F49" s="2"/>
      <c r="G49" s="41"/>
      <c r="H49" s="41"/>
      <c r="I49" s="2"/>
    </row>
    <row r="50" spans="1:9">
      <c r="A50" s="47">
        <f>riassunto!A48</f>
        <v>45254</v>
      </c>
      <c r="B50" s="2"/>
      <c r="C50" s="2"/>
      <c r="D50" s="2"/>
      <c r="E50" s="2"/>
      <c r="F50" s="2"/>
      <c r="G50" s="41"/>
      <c r="H50" s="41"/>
      <c r="I50" s="2"/>
    </row>
    <row r="51" spans="1:9">
      <c r="A51" s="47">
        <f>riassunto!A49</f>
        <v>45255</v>
      </c>
      <c r="B51" s="2"/>
      <c r="C51" s="2"/>
      <c r="D51" s="2"/>
      <c r="E51" s="2"/>
      <c r="F51" s="2"/>
      <c r="G51" s="41"/>
      <c r="H51" s="41"/>
      <c r="I51" s="2"/>
    </row>
    <row r="52" spans="1:9">
      <c r="A52" s="47">
        <f>riassunto!A50</f>
        <v>45256</v>
      </c>
      <c r="B52" s="2"/>
      <c r="C52" s="2"/>
      <c r="D52" s="2"/>
      <c r="E52" s="2"/>
      <c r="F52" s="2"/>
      <c r="G52" s="41"/>
      <c r="H52" s="41"/>
      <c r="I52" s="2"/>
    </row>
    <row r="53" spans="1:9">
      <c r="A53" s="47">
        <f>riassunto!A51</f>
        <v>45257</v>
      </c>
      <c r="B53" s="2" t="s">
        <v>60</v>
      </c>
      <c r="C53" s="2"/>
      <c r="D53" s="2" t="s">
        <v>95</v>
      </c>
      <c r="E53" s="2"/>
      <c r="F53" s="2">
        <v>1.5</v>
      </c>
      <c r="G53" s="41"/>
      <c r="H53" s="41">
        <v>1.5</v>
      </c>
      <c r="I53" s="2"/>
    </row>
    <row r="54" spans="1:9">
      <c r="A54" s="47">
        <f>riassunto!A52</f>
        <v>45258</v>
      </c>
      <c r="B54" s="2" t="s">
        <v>92</v>
      </c>
      <c r="C54" s="2" t="s">
        <v>154</v>
      </c>
      <c r="D54" s="2" t="s">
        <v>154</v>
      </c>
      <c r="E54" s="2">
        <v>5</v>
      </c>
      <c r="F54" s="2"/>
      <c r="G54" s="41">
        <v>5</v>
      </c>
      <c r="H54" s="41"/>
      <c r="I54" s="2">
        <v>5</v>
      </c>
    </row>
    <row r="55" spans="1:9">
      <c r="A55" s="47">
        <f>riassunto!A53</f>
        <v>45259</v>
      </c>
      <c r="B55" s="2"/>
      <c r="C55" s="2"/>
      <c r="D55" s="2"/>
      <c r="E55" s="2"/>
      <c r="F55" s="2"/>
      <c r="G55" s="41"/>
      <c r="H55" s="41"/>
      <c r="I55" s="2"/>
    </row>
    <row r="56" spans="1:9">
      <c r="A56" s="47">
        <f>riassunto!A54</f>
        <v>45260</v>
      </c>
      <c r="B56" s="2"/>
      <c r="C56" s="2"/>
      <c r="D56" s="2"/>
      <c r="E56" s="2"/>
      <c r="F56" s="2"/>
      <c r="G56" s="41"/>
      <c r="H56" s="41"/>
      <c r="I56" s="2"/>
    </row>
    <row r="57" spans="1:9">
      <c r="A57" s="47">
        <f>riassunto!A55</f>
        <v>45261</v>
      </c>
      <c r="B57" s="2"/>
      <c r="C57" s="2"/>
      <c r="D57" s="2"/>
      <c r="E57" s="2"/>
      <c r="F57" s="2"/>
      <c r="G57" s="41"/>
      <c r="H57" s="41"/>
      <c r="I57" s="2"/>
    </row>
    <row r="58" spans="1:9">
      <c r="A58" s="47">
        <f>riassunto!A56</f>
        <v>45262</v>
      </c>
      <c r="B58" s="2"/>
      <c r="C58" s="2"/>
      <c r="D58" s="2"/>
      <c r="E58" s="2"/>
      <c r="F58" s="2"/>
      <c r="G58" s="41"/>
      <c r="H58" s="41"/>
      <c r="I58" s="2"/>
    </row>
    <row r="59" spans="1:9">
      <c r="A59" s="47">
        <f>riassunto!A57</f>
        <v>45263</v>
      </c>
      <c r="B59" s="2"/>
      <c r="C59" s="2"/>
      <c r="D59" s="2"/>
      <c r="E59" s="2"/>
      <c r="F59" s="2"/>
      <c r="G59" s="41"/>
      <c r="H59" s="41"/>
      <c r="I59" s="2"/>
    </row>
    <row r="60" spans="1:9">
      <c r="A60" s="47">
        <f>riassunto!A58</f>
        <v>45264</v>
      </c>
      <c r="B60" s="2" t="s">
        <v>60</v>
      </c>
      <c r="C60" s="2"/>
      <c r="D60" s="2" t="s">
        <v>155</v>
      </c>
      <c r="E60" s="2"/>
      <c r="F60" s="2">
        <v>1.5</v>
      </c>
      <c r="G60" s="41"/>
      <c r="H60" s="41">
        <v>1.5</v>
      </c>
      <c r="I60" s="2"/>
    </row>
    <row r="61" spans="1:9">
      <c r="A61" s="47">
        <f>riassunto!A59</f>
        <v>45265</v>
      </c>
      <c r="B61" s="2"/>
      <c r="C61" s="2"/>
      <c r="D61" s="2"/>
      <c r="E61" s="2"/>
      <c r="F61" s="2"/>
      <c r="G61" s="41"/>
      <c r="H61" s="41"/>
      <c r="I61" s="2"/>
    </row>
    <row r="62" spans="1:9">
      <c r="A62" s="47">
        <f>riassunto!A60</f>
        <v>45266</v>
      </c>
      <c r="B62" s="2"/>
      <c r="C62" s="2"/>
      <c r="D62" s="2"/>
      <c r="E62" s="2"/>
      <c r="F62" s="2"/>
      <c r="G62" s="41"/>
      <c r="H62" s="41"/>
      <c r="I62" s="2"/>
    </row>
    <row r="63" spans="1:9" ht="43.15">
      <c r="A63" s="47">
        <f>riassunto!A61</f>
        <v>45267</v>
      </c>
      <c r="B63" s="2" t="s">
        <v>101</v>
      </c>
      <c r="C63" s="2" t="s">
        <v>102</v>
      </c>
      <c r="D63" s="57" t="s">
        <v>156</v>
      </c>
      <c r="E63" s="2">
        <v>3</v>
      </c>
      <c r="F63" s="2"/>
      <c r="G63" s="41">
        <v>3</v>
      </c>
      <c r="H63" s="41"/>
      <c r="I63" s="2">
        <v>3</v>
      </c>
    </row>
    <row r="64" spans="1:9">
      <c r="A64" s="47">
        <f>riassunto!A62</f>
        <v>45268</v>
      </c>
      <c r="B64" s="2"/>
      <c r="C64" s="2"/>
      <c r="D64" s="2"/>
      <c r="E64" s="2"/>
      <c r="F64" s="2"/>
      <c r="G64" s="41"/>
      <c r="H64" s="41"/>
      <c r="I64" s="2"/>
    </row>
    <row r="65" spans="1:9">
      <c r="A65" s="47">
        <f>riassunto!A63</f>
        <v>45269</v>
      </c>
      <c r="B65" s="2"/>
      <c r="C65" s="2"/>
      <c r="D65" s="2"/>
      <c r="E65" s="2"/>
      <c r="F65" s="2"/>
      <c r="G65" s="41"/>
      <c r="H65" s="41"/>
      <c r="I65" s="2"/>
    </row>
    <row r="66" spans="1:9">
      <c r="A66" s="47">
        <f>riassunto!A64</f>
        <v>45270</v>
      </c>
      <c r="B66" s="2"/>
      <c r="C66" s="2"/>
      <c r="D66" s="2"/>
      <c r="E66" s="2"/>
      <c r="F66" s="2"/>
      <c r="G66" s="41"/>
      <c r="H66" s="41"/>
      <c r="I66" s="2"/>
    </row>
    <row r="67" spans="1:9" ht="28.9">
      <c r="A67" s="47">
        <f>riassunto!A65</f>
        <v>45271</v>
      </c>
      <c r="B67" s="57" t="s">
        <v>157</v>
      </c>
      <c r="C67" s="2" t="s">
        <v>105</v>
      </c>
      <c r="D67" s="57" t="s">
        <v>158</v>
      </c>
      <c r="E67" s="2">
        <v>3</v>
      </c>
      <c r="F67" s="60" t="s">
        <v>79</v>
      </c>
      <c r="G67" s="41">
        <v>3</v>
      </c>
      <c r="H67" s="62" t="s">
        <v>79</v>
      </c>
      <c r="I67" s="2">
        <v>3</v>
      </c>
    </row>
    <row r="68" spans="1:9">
      <c r="A68" s="47">
        <f>riassunto!A66</f>
        <v>45272</v>
      </c>
      <c r="B68" s="2" t="s">
        <v>101</v>
      </c>
      <c r="C68" s="2" t="s">
        <v>105</v>
      </c>
      <c r="D68" s="2" t="s">
        <v>159</v>
      </c>
      <c r="E68" s="2">
        <v>2.5</v>
      </c>
      <c r="F68" s="2" t="s">
        <v>160</v>
      </c>
      <c r="G68" s="41">
        <v>2.5</v>
      </c>
      <c r="H68" s="41"/>
      <c r="I68" s="2">
        <v>2.5</v>
      </c>
    </row>
    <row r="69" spans="1:9">
      <c r="A69" s="47">
        <f>riassunto!A67</f>
        <v>45273</v>
      </c>
      <c r="B69" s="2" t="s">
        <v>107</v>
      </c>
      <c r="C69" s="2" t="s">
        <v>161</v>
      </c>
      <c r="D69" s="2" t="s">
        <v>162</v>
      </c>
      <c r="E69" s="2">
        <v>2</v>
      </c>
      <c r="F69" s="2"/>
      <c r="G69" s="41">
        <v>2</v>
      </c>
      <c r="H69" s="41"/>
      <c r="I69" s="2">
        <v>2</v>
      </c>
    </row>
    <row r="70" spans="1:9">
      <c r="A70" s="47">
        <f>riassunto!A68</f>
        <v>45274</v>
      </c>
      <c r="B70" s="2" t="s">
        <v>107</v>
      </c>
      <c r="C70" s="2" t="s">
        <v>110</v>
      </c>
      <c r="D70" s="2" t="s">
        <v>111</v>
      </c>
      <c r="E70" s="2">
        <v>1</v>
      </c>
      <c r="F70" s="2"/>
      <c r="G70" s="41">
        <v>1</v>
      </c>
      <c r="H70" s="41"/>
      <c r="I70" s="2">
        <v>1</v>
      </c>
    </row>
    <row r="71" spans="1:9">
      <c r="A71" s="47">
        <f>riassunto!A69</f>
        <v>45275</v>
      </c>
      <c r="B71" s="2" t="s">
        <v>107</v>
      </c>
      <c r="C71" s="2" t="s">
        <v>83</v>
      </c>
      <c r="D71" s="2" t="s">
        <v>112</v>
      </c>
      <c r="E71" s="2">
        <v>1</v>
      </c>
      <c r="F71" s="2"/>
      <c r="G71" s="41">
        <v>1</v>
      </c>
      <c r="H71" s="41"/>
      <c r="I71" s="2">
        <v>1</v>
      </c>
    </row>
    <row r="72" spans="1:9">
      <c r="A72" s="47">
        <f>riassunto!A70</f>
        <v>45276</v>
      </c>
      <c r="B72" s="2"/>
      <c r="C72" s="2"/>
      <c r="D72" s="2"/>
      <c r="E72" s="2"/>
      <c r="F72" s="2"/>
      <c r="G72" s="41"/>
      <c r="H72" s="41"/>
      <c r="I72" s="2"/>
    </row>
    <row r="73" spans="1:9">
      <c r="A73" s="47">
        <f>riassunto!A71</f>
        <v>45277</v>
      </c>
      <c r="B73" s="2"/>
      <c r="C73" s="2"/>
      <c r="D73" s="2"/>
      <c r="E73" s="2"/>
      <c r="F73" s="2"/>
      <c r="G73" s="41"/>
      <c r="H73" s="41"/>
      <c r="I73" s="2"/>
    </row>
    <row r="74" spans="1:9" ht="57.6">
      <c r="A74" s="47">
        <f>riassunto!A72</f>
        <v>45278</v>
      </c>
      <c r="B74" s="57" t="s">
        <v>113</v>
      </c>
      <c r="C74" s="57" t="s">
        <v>163</v>
      </c>
      <c r="D74" s="57" t="s">
        <v>164</v>
      </c>
      <c r="E74" s="2">
        <v>2</v>
      </c>
      <c r="F74" s="60" t="s">
        <v>116</v>
      </c>
      <c r="G74" s="41">
        <v>2</v>
      </c>
      <c r="H74" s="62" t="s">
        <v>116</v>
      </c>
      <c r="I74" s="2">
        <v>2</v>
      </c>
    </row>
    <row r="75" spans="1:9" ht="28.9">
      <c r="A75" s="47">
        <f>riassunto!A73</f>
        <v>45279</v>
      </c>
      <c r="B75" s="2" t="s">
        <v>117</v>
      </c>
      <c r="C75" s="2" t="s">
        <v>118</v>
      </c>
      <c r="D75" s="57" t="s">
        <v>165</v>
      </c>
      <c r="E75" s="2">
        <v>2</v>
      </c>
      <c r="F75" s="2"/>
      <c r="G75" s="41">
        <v>2</v>
      </c>
      <c r="H75" s="41"/>
      <c r="I75" s="2">
        <v>2</v>
      </c>
    </row>
    <row r="76" spans="1:9">
      <c r="A76" s="47">
        <f>riassunto!A74</f>
        <v>45280</v>
      </c>
      <c r="B76" s="2"/>
      <c r="C76" s="2"/>
      <c r="D76" s="57"/>
      <c r="E76" s="2"/>
      <c r="F76" s="2"/>
      <c r="G76" s="41"/>
      <c r="H76" s="41"/>
      <c r="I76" s="2"/>
    </row>
    <row r="77" spans="1:9">
      <c r="A77" s="47">
        <f>riassunto!A75</f>
        <v>45281</v>
      </c>
      <c r="B77" s="2"/>
      <c r="C77" s="2"/>
      <c r="D77" s="57"/>
      <c r="E77" s="2"/>
      <c r="F77" s="2"/>
      <c r="G77" s="41"/>
      <c r="H77" s="41"/>
      <c r="I77" s="2"/>
    </row>
    <row r="78" spans="1:9">
      <c r="A78" s="47">
        <f>riassunto!A76</f>
        <v>45282</v>
      </c>
      <c r="B78" s="2"/>
      <c r="C78" s="2"/>
      <c r="D78" s="57"/>
      <c r="E78" s="2"/>
      <c r="F78" s="2"/>
      <c r="G78" s="41"/>
      <c r="H78" s="41"/>
      <c r="I78" s="2"/>
    </row>
    <row r="79" spans="1:9">
      <c r="A79" s="47">
        <f>riassunto!A77</f>
        <v>45283</v>
      </c>
      <c r="B79" s="2"/>
      <c r="C79" s="2"/>
      <c r="D79" s="2"/>
      <c r="E79" s="2"/>
      <c r="F79" s="2"/>
      <c r="G79" s="41"/>
      <c r="H79" s="41"/>
      <c r="I79" s="2"/>
    </row>
    <row r="80" spans="1:9">
      <c r="A80" s="47">
        <f>riassunto!A78</f>
        <v>45284</v>
      </c>
      <c r="B80" s="2"/>
      <c r="C80" s="2"/>
      <c r="D80" s="2"/>
      <c r="E80" s="2"/>
      <c r="F80" s="2"/>
      <c r="G80" s="41"/>
      <c r="H80" s="41"/>
      <c r="I80" s="2"/>
    </row>
    <row r="81" spans="1:9">
      <c r="A81" s="47">
        <f>riassunto!A79</f>
        <v>45285</v>
      </c>
      <c r="B81" s="2"/>
      <c r="C81" s="2"/>
      <c r="D81" s="2"/>
      <c r="E81" s="2"/>
      <c r="F81" s="2"/>
      <c r="G81" s="41"/>
      <c r="H81" s="41"/>
      <c r="I81" s="2"/>
    </row>
    <row r="82" spans="1:9">
      <c r="A82" s="47">
        <f>riassunto!A80</f>
        <v>45286</v>
      </c>
      <c r="B82" s="2"/>
      <c r="C82" s="2"/>
      <c r="D82" s="2"/>
      <c r="E82" s="2"/>
      <c r="F82" s="2"/>
      <c r="G82" s="41"/>
      <c r="H82" s="41"/>
      <c r="I82" s="2"/>
    </row>
    <row r="83" spans="1:9">
      <c r="A83" s="47">
        <f>riassunto!A81</f>
        <v>45287</v>
      </c>
      <c r="B83" s="2"/>
      <c r="C83" s="2"/>
      <c r="D83" s="2"/>
      <c r="E83" s="2"/>
      <c r="F83" s="2"/>
      <c r="G83" s="41"/>
      <c r="H83" s="41"/>
      <c r="I83" s="2"/>
    </row>
    <row r="84" spans="1:9">
      <c r="A84" s="47">
        <f>riassunto!A82</f>
        <v>45288</v>
      </c>
      <c r="B84" s="2"/>
      <c r="C84" s="2"/>
      <c r="D84" s="2"/>
      <c r="E84" s="2"/>
      <c r="F84" s="2"/>
      <c r="G84" s="41"/>
      <c r="H84" s="41"/>
      <c r="I84" s="2"/>
    </row>
    <row r="85" spans="1:9">
      <c r="A85" s="47">
        <f>riassunto!A83</f>
        <v>45289</v>
      </c>
      <c r="B85" s="2" t="s">
        <v>117</v>
      </c>
      <c r="C85" s="2" t="s">
        <v>121</v>
      </c>
      <c r="D85" s="2" t="s">
        <v>123</v>
      </c>
      <c r="E85" s="2">
        <v>3</v>
      </c>
      <c r="F85" s="2"/>
      <c r="G85" s="41">
        <v>3</v>
      </c>
      <c r="H85" s="41"/>
      <c r="I85" s="2">
        <v>3</v>
      </c>
    </row>
    <row r="86" spans="1:9">
      <c r="A86" s="47">
        <f>riassunto!A84</f>
        <v>45290</v>
      </c>
      <c r="B86" s="2"/>
      <c r="C86" s="2"/>
      <c r="D86" s="2"/>
      <c r="E86" s="2"/>
      <c r="F86" s="2"/>
      <c r="G86" s="41"/>
      <c r="H86" s="41"/>
      <c r="I86" s="2"/>
    </row>
    <row r="87" spans="1:9">
      <c r="A87" s="47">
        <f>riassunto!A85</f>
        <v>45291</v>
      </c>
      <c r="B87" s="2"/>
      <c r="C87" s="2"/>
      <c r="D87" s="2"/>
      <c r="E87" s="2"/>
      <c r="F87" s="2"/>
      <c r="G87" s="41"/>
      <c r="H87" s="41"/>
      <c r="I87" s="2"/>
    </row>
    <row r="88" spans="1:9">
      <c r="A88" s="47">
        <f>riassunto!A86</f>
        <v>45292</v>
      </c>
      <c r="B88" s="2"/>
      <c r="C88" s="2"/>
      <c r="D88" s="2"/>
      <c r="E88" s="2"/>
      <c r="F88" s="2"/>
      <c r="G88" s="41"/>
      <c r="H88" s="41"/>
      <c r="I88" s="2"/>
    </row>
    <row r="89" spans="1:9" ht="28.9">
      <c r="A89" s="47">
        <f>riassunto!A87</f>
        <v>45293</v>
      </c>
      <c r="B89" s="57" t="s">
        <v>124</v>
      </c>
      <c r="C89" s="2" t="s">
        <v>166</v>
      </c>
      <c r="D89" s="57" t="s">
        <v>167</v>
      </c>
      <c r="E89" s="58">
        <v>4</v>
      </c>
      <c r="F89" s="2">
        <v>1.5</v>
      </c>
      <c r="G89" s="82">
        <v>4</v>
      </c>
      <c r="H89" s="41">
        <v>1.5</v>
      </c>
      <c r="I89" s="58">
        <v>4</v>
      </c>
    </row>
    <row r="90" spans="1:9">
      <c r="A90" s="47">
        <f>riassunto!A88</f>
        <v>45294</v>
      </c>
      <c r="B90" s="2" t="s">
        <v>126</v>
      </c>
      <c r="C90" s="2"/>
      <c r="D90" s="2" t="s">
        <v>168</v>
      </c>
      <c r="E90" s="2"/>
      <c r="F90" s="2">
        <v>1.5</v>
      </c>
      <c r="G90" s="41"/>
      <c r="H90" s="41">
        <v>1.5</v>
      </c>
      <c r="I90" s="2"/>
    </row>
    <row r="91" spans="1:9">
      <c r="A91" s="47">
        <f>riassunto!A89</f>
        <v>45295</v>
      </c>
      <c r="B91" s="2" t="s">
        <v>117</v>
      </c>
      <c r="C91" s="2" t="s">
        <v>169</v>
      </c>
      <c r="D91" s="2" t="s">
        <v>170</v>
      </c>
      <c r="E91" s="2">
        <v>2</v>
      </c>
      <c r="F91" s="2"/>
      <c r="G91" s="41">
        <v>2</v>
      </c>
      <c r="H91" s="41"/>
      <c r="I91" s="2">
        <v>2</v>
      </c>
    </row>
    <row r="92" spans="1:9">
      <c r="A92" s="47">
        <f>riassunto!A90</f>
        <v>45296</v>
      </c>
      <c r="B92" s="2"/>
      <c r="C92" s="2"/>
      <c r="D92" s="2"/>
      <c r="E92" s="2"/>
      <c r="F92" s="2"/>
      <c r="G92" s="41"/>
      <c r="H92" s="41"/>
      <c r="I92" s="2"/>
    </row>
    <row r="93" spans="1:9">
      <c r="A93" s="47">
        <f>riassunto!A91</f>
        <v>45297</v>
      </c>
      <c r="B93" s="2"/>
      <c r="C93" s="2"/>
      <c r="D93" s="2"/>
      <c r="E93" s="2"/>
      <c r="F93" s="2"/>
      <c r="G93" s="41"/>
      <c r="H93" s="41"/>
      <c r="I93" s="2"/>
    </row>
    <row r="94" spans="1:9">
      <c r="A94" s="47">
        <f>riassunto!A92</f>
        <v>45298</v>
      </c>
      <c r="B94" s="2"/>
      <c r="C94" s="2"/>
      <c r="D94" s="2"/>
      <c r="E94" s="2"/>
      <c r="F94" s="2"/>
      <c r="G94" s="41"/>
      <c r="H94" s="41"/>
      <c r="I94" s="2"/>
    </row>
    <row r="95" spans="1:9">
      <c r="A95" s="47">
        <f>riassunto!A93</f>
        <v>45299</v>
      </c>
      <c r="B95" s="2" t="s">
        <v>101</v>
      </c>
      <c r="C95" s="2" t="s">
        <v>128</v>
      </c>
      <c r="D95" s="2" t="s">
        <v>128</v>
      </c>
      <c r="E95" s="2">
        <v>5</v>
      </c>
      <c r="F95" s="2"/>
      <c r="G95" s="41">
        <v>5</v>
      </c>
      <c r="H95" s="41"/>
      <c r="I95" s="2">
        <v>5</v>
      </c>
    </row>
    <row r="96" spans="1:9">
      <c r="A96" s="47">
        <f>riassunto!A94</f>
        <v>45300</v>
      </c>
      <c r="B96" s="2"/>
      <c r="C96" s="2"/>
      <c r="D96" s="2"/>
      <c r="E96" s="2"/>
      <c r="F96" s="2"/>
      <c r="G96" s="41"/>
      <c r="H96" s="41"/>
      <c r="I96" s="2"/>
    </row>
    <row r="97" spans="1:9">
      <c r="A97" s="47">
        <f>riassunto!A95</f>
        <v>45301</v>
      </c>
      <c r="B97" s="2"/>
      <c r="C97" s="2"/>
      <c r="D97" s="2"/>
      <c r="E97" s="2"/>
      <c r="F97" s="2"/>
      <c r="G97" s="41"/>
      <c r="H97" s="41"/>
      <c r="I97" s="2"/>
    </row>
    <row r="98" spans="1:9">
      <c r="A98" s="47">
        <f>riassunto!A96</f>
        <v>45302</v>
      </c>
      <c r="B98" s="2"/>
      <c r="C98" s="2"/>
      <c r="D98" s="2"/>
      <c r="E98" s="2"/>
      <c r="F98" s="2"/>
      <c r="G98" s="41"/>
      <c r="H98" s="41"/>
      <c r="I98" s="2"/>
    </row>
    <row r="99" spans="1:9" ht="28.9">
      <c r="A99" s="47">
        <f>riassunto!A97</f>
        <v>45303</v>
      </c>
      <c r="B99" s="57" t="s">
        <v>171</v>
      </c>
      <c r="C99" s="57" t="s">
        <v>172</v>
      </c>
      <c r="D99" s="57" t="s">
        <v>173</v>
      </c>
      <c r="E99" s="58">
        <v>5.7</v>
      </c>
      <c r="F99" s="2">
        <v>1.5</v>
      </c>
      <c r="G99" s="82">
        <v>5.7</v>
      </c>
      <c r="H99" s="41">
        <v>1.5</v>
      </c>
      <c r="I99" s="58">
        <v>5.7</v>
      </c>
    </row>
    <row r="100" spans="1:9">
      <c r="A100" s="47">
        <f>riassunto!A98</f>
        <v>45304</v>
      </c>
      <c r="B100" s="2"/>
      <c r="C100" s="2"/>
      <c r="D100" s="2"/>
      <c r="E100" s="2"/>
      <c r="F100" s="2"/>
      <c r="G100" s="41"/>
      <c r="H100" s="41"/>
      <c r="I100" s="2"/>
    </row>
    <row r="101" spans="1:9">
      <c r="A101" s="47">
        <f>riassunto!A99</f>
        <v>45305</v>
      </c>
      <c r="B101" s="2"/>
      <c r="C101" s="2"/>
      <c r="D101" s="2"/>
      <c r="E101" s="2"/>
      <c r="F101" s="2"/>
      <c r="G101" s="41"/>
      <c r="H101" s="41"/>
      <c r="I101" s="2"/>
    </row>
    <row r="102" spans="1:9">
      <c r="A102" s="47">
        <f>riassunto!A100</f>
        <v>45306</v>
      </c>
      <c r="B102" s="2"/>
      <c r="C102" s="2"/>
      <c r="D102" s="2"/>
      <c r="E102" s="2"/>
      <c r="F102" s="2"/>
      <c r="G102" s="41"/>
      <c r="H102" s="41"/>
      <c r="I102" s="2"/>
    </row>
    <row r="103" spans="1:9">
      <c r="A103" s="47">
        <f>riassunto!A101</f>
        <v>45307</v>
      </c>
      <c r="B103" s="2"/>
      <c r="C103" s="2"/>
      <c r="D103" s="2"/>
      <c r="E103" s="2"/>
      <c r="F103" s="2"/>
      <c r="G103" s="41"/>
      <c r="H103" s="41"/>
      <c r="I103" s="2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</sheetData>
  <protectedRanges>
    <protectedRange password="E169" sqref="G4:G10 G41 G21:G24 G26:G34 G12:G17 G43:G45 G103 G47:G88 G90:G98" name="Intervallo2"/>
    <protectedRange password="F15D" sqref="B32:C32 B33:D34 B35" name="Intervallo1_1"/>
    <protectedRange password="E95D" sqref="I19:I20" name="Intervallo3_1"/>
    <protectedRange password="F15D" sqref="B19:C19 B20 E19:E20 G19:G20" name="Intervallo1_2"/>
    <protectedRange password="F15D" sqref="C20" name="Intervallo1_3"/>
    <protectedRange password="D15D" sqref="E40" name="Intervallo1_4"/>
    <protectedRange password="F15D" sqref="B40:B41" name="Intervallo1_1_1_1"/>
    <protectedRange password="F15D" sqref="C42" name="Intervallo1_5"/>
    <protectedRange password="E169" sqref="G42" name="Intervallo2_1_1"/>
    <protectedRange password="F15D" sqref="B42" name="Intervallo1_1_1_2"/>
    <protectedRange password="F15D" sqref="D19:D20 D32" name="Intervallo1_6"/>
    <protectedRange password="F15D" sqref="D41:D42" name="Intervallo1_7"/>
    <protectedRange password="F15D" sqref="D40" name="Intervallo1_1_1_4"/>
    <protectedRange password="E169" sqref="G11" name="Intervallo3_7"/>
    <protectedRange password="F15D" sqref="B11:E11" name="Intervallo1_13"/>
    <protectedRange password="C95D" sqref="D18:E18" name="Intervallo1_8"/>
    <protectedRange password="E169" sqref="G18" name="Intervallo3_7_1"/>
    <protectedRange password="F15D" sqref="B18" name="Intervallo1_13_1"/>
    <protectedRange password="C95D" sqref="C25:E25" name="Intervallo1_1_2"/>
    <protectedRange password="E169" sqref="G25" name="Intervallo3_7_2"/>
    <protectedRange password="F15D" sqref="B25" name="Intervallo1_13_2"/>
    <protectedRange password="C95D" sqref="C18" name="Intervallo1_9"/>
    <protectedRange password="C95D" sqref="C39:E39 C46:E46" name="Intervallo1_1_2_1"/>
    <protectedRange password="E169" sqref="G39 G46" name="Intervallo3_7_2_1"/>
    <protectedRange password="F15D" sqref="B39 B46" name="Intervallo1_13_2_1"/>
    <protectedRange password="E95D" sqref="F4:F10 F27:F31 F22:F23 F12:F17 F33:F34 F41:F45 F103 F50:F73 F75:F101" name="Intervallo1_10"/>
    <protectedRange password="F15D" sqref="F26" name="Intervallo1_4_1"/>
    <protectedRange password="D15D" sqref="F35:F36" name="Intervallo1_4_1_1"/>
    <protectedRange password="F15D" sqref="F38 F40" name="Intervallo1_12"/>
    <protectedRange password="F15D" sqref="F11" name="Intervallo1_13_3"/>
    <protectedRange password="C95D" sqref="F18" name="Intervallo1_14"/>
    <protectedRange password="C95D" sqref="F24:F25 F32 F39" name="Intervallo1_1_2_2"/>
    <protectedRange password="F15D" sqref="F47:F48" name="Intervallo1_2_1"/>
    <protectedRange password="C95D" sqref="F46" name="Intervallo1_1_3"/>
    <protectedRange password="F15D" sqref="F49" name="Intervallo1_6_1"/>
    <protectedRange password="E169" sqref="H4:H10 H22:H23 H33:H34 H12:H17 H27:H31 H42:H45 H100:H103 H50:H98" name="Intervallo2_2"/>
    <protectedRange password="E169" sqref="H20" name="Intervallo3_1_1"/>
    <protectedRange password="E169" sqref="H26" name="Intervallo3_2"/>
    <protectedRange password="E169" sqref="H40 H35" name="Intervallo2_1_2"/>
    <protectedRange password="E169" sqref="H41" name="Intervallo2_1_1_1"/>
    <protectedRange password="E169" sqref="H36:H38" name="Intervallo3_6"/>
    <protectedRange password="E169" sqref="H11" name="Intervallo3_7_3"/>
    <protectedRange password="E169" sqref="H18" name="Intervallo3_7_1_1"/>
    <protectedRange password="E169" sqref="H24:H25 H32 H39" name="Intervallo3_7_2_2"/>
    <protectedRange password="E169" sqref="H46:H48" name="Intervallo3_3"/>
    <protectedRange password="E169" sqref="H49" name="Intervallo3_3_1"/>
    <protectedRange password="D95D" sqref="I89" name="Intervallo3_4"/>
    <protectedRange password="D95D" sqref="B89:E89" name="Intervallo1_11"/>
    <protectedRange password="E169" sqref="G89" name="Intervallo2_1"/>
    <protectedRange password="E15D" sqref="I99" name="Intervallo3_4_2"/>
    <protectedRange password="E15D" sqref="B102:E102 B99:E99" name="Intervallo1_8_2"/>
    <protectedRange password="E169" sqref="G99:G102" name="Intervallo2_4_1"/>
    <protectedRange password="E95D" sqref="F102" name="Intervallo1_10_1_2"/>
    <protectedRange password="E169" sqref="H99" name="Intervallo2_2_2_1"/>
    <protectedRange password="E95D" sqref="B74" name="Intervallo1_15"/>
    <protectedRange password="F15D" sqref="F74" name="Intervallo1_16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4"/>
  <sheetViews>
    <sheetView topLeftCell="B79" zoomScale="85" zoomScaleNormal="85" workbookViewId="0">
      <selection activeCell="H99" sqref="H99"/>
    </sheetView>
  </sheetViews>
  <sheetFormatPr defaultRowHeight="14.45"/>
  <cols>
    <col min="1" max="1" width="26.42578125" customWidth="1"/>
    <col min="2" max="2" width="30.42578125" customWidth="1"/>
    <col min="3" max="3" width="40.85546875" customWidth="1"/>
    <col min="4" max="4" width="41.5703125" customWidth="1"/>
    <col min="5" max="6" width="27.140625" customWidth="1"/>
    <col min="7" max="7" width="23.5703125" customWidth="1"/>
    <col min="8" max="8" width="35.85546875" customWidth="1"/>
    <col min="9" max="9" width="19.42578125" customWidth="1"/>
  </cols>
  <sheetData>
    <row r="1" spans="1:9">
      <c r="B1" s="1" t="s">
        <v>50</v>
      </c>
      <c r="C1" s="1" t="str">
        <f>info!A5</f>
        <v>0512113510</v>
      </c>
      <c r="D1" s="1" t="str">
        <f>info!C5</f>
        <v>Guariglia</v>
      </c>
    </row>
    <row r="3" spans="1:9">
      <c r="A3" s="3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174</v>
      </c>
      <c r="H3" s="79" t="s">
        <v>58</v>
      </c>
      <c r="I3" s="3" t="s">
        <v>144</v>
      </c>
    </row>
    <row r="4" spans="1:9">
      <c r="A4" s="47">
        <f>riassunto!A2</f>
        <v>45208</v>
      </c>
      <c r="B4" s="2"/>
      <c r="C4" s="2"/>
      <c r="D4" s="2"/>
      <c r="E4" s="2"/>
      <c r="F4" s="2"/>
      <c r="G4" s="41"/>
      <c r="H4" s="41"/>
      <c r="I4" s="2"/>
    </row>
    <row r="5" spans="1:9">
      <c r="A5" s="47">
        <f>riassunto!A3</f>
        <v>45209</v>
      </c>
      <c r="B5" s="2"/>
      <c r="C5" s="2"/>
      <c r="D5" s="2"/>
      <c r="E5" s="2"/>
      <c r="F5" s="2"/>
      <c r="G5" s="41"/>
      <c r="H5" s="41"/>
      <c r="I5" s="2"/>
    </row>
    <row r="6" spans="1:9">
      <c r="A6" s="47">
        <f>riassunto!A4</f>
        <v>45210</v>
      </c>
      <c r="B6" s="2"/>
      <c r="C6" s="2"/>
      <c r="D6" s="2"/>
      <c r="E6" s="2"/>
      <c r="F6" s="2"/>
      <c r="G6" s="41"/>
      <c r="H6" s="41"/>
      <c r="I6" s="2"/>
    </row>
    <row r="7" spans="1:9">
      <c r="A7" s="47">
        <f>riassunto!A5</f>
        <v>45211</v>
      </c>
      <c r="B7" s="2"/>
      <c r="C7" s="2"/>
      <c r="D7" s="2"/>
      <c r="E7" s="2"/>
      <c r="F7" s="2"/>
      <c r="G7" s="41"/>
      <c r="H7" s="41"/>
      <c r="I7" s="2"/>
    </row>
    <row r="8" spans="1:9">
      <c r="A8" s="47">
        <f>riassunto!A6</f>
        <v>45212</v>
      </c>
      <c r="B8" s="2"/>
      <c r="C8" s="2"/>
      <c r="D8" s="2"/>
      <c r="E8" s="2"/>
      <c r="F8" s="2"/>
      <c r="G8" s="41"/>
      <c r="H8" s="41"/>
      <c r="I8" s="2"/>
    </row>
    <row r="9" spans="1:9">
      <c r="A9" s="47">
        <f>riassunto!A7</f>
        <v>45213</v>
      </c>
      <c r="B9" s="2"/>
      <c r="C9" s="2"/>
      <c r="D9" s="2"/>
      <c r="E9" s="2"/>
      <c r="F9" s="2"/>
      <c r="G9" s="41"/>
      <c r="H9" s="41"/>
      <c r="I9" s="2"/>
    </row>
    <row r="10" spans="1:9">
      <c r="A10" s="47">
        <f>riassunto!A8</f>
        <v>45214</v>
      </c>
      <c r="B10" s="2"/>
      <c r="C10" s="2"/>
      <c r="D10" s="2"/>
      <c r="E10" s="2"/>
      <c r="F10" s="2"/>
      <c r="G10" s="41"/>
      <c r="H10" s="41"/>
      <c r="I10" s="2"/>
    </row>
    <row r="11" spans="1:9" ht="28.9">
      <c r="A11" s="63">
        <f>riassunto!A9</f>
        <v>45215</v>
      </c>
      <c r="B11" s="68" t="s">
        <v>60</v>
      </c>
      <c r="C11" s="71" t="s">
        <v>61</v>
      </c>
      <c r="D11" s="69" t="s">
        <v>62</v>
      </c>
      <c r="E11" s="40">
        <v>0</v>
      </c>
      <c r="F11" s="69">
        <v>1.5</v>
      </c>
      <c r="G11" s="70">
        <v>0</v>
      </c>
      <c r="H11" s="70">
        <v>1.5</v>
      </c>
      <c r="I11" s="2">
        <v>0</v>
      </c>
    </row>
    <row r="12" spans="1:9">
      <c r="A12" s="47">
        <f>riassunto!A10</f>
        <v>45216</v>
      </c>
      <c r="B12" s="2"/>
      <c r="C12" s="2"/>
      <c r="D12" s="2"/>
      <c r="E12" s="2"/>
      <c r="F12" s="2"/>
      <c r="G12" s="41"/>
      <c r="H12" s="41"/>
      <c r="I12" s="2"/>
    </row>
    <row r="13" spans="1:9">
      <c r="A13" s="47">
        <f>riassunto!A11</f>
        <v>45217</v>
      </c>
      <c r="B13" s="2"/>
      <c r="C13" s="2"/>
      <c r="D13" s="2"/>
      <c r="E13" s="2"/>
      <c r="F13" s="2"/>
      <c r="G13" s="41"/>
      <c r="H13" s="41"/>
      <c r="I13" s="2"/>
    </row>
    <row r="14" spans="1:9">
      <c r="A14" s="47">
        <f>riassunto!A12</f>
        <v>45218</v>
      </c>
      <c r="B14" s="2"/>
      <c r="C14" s="2"/>
      <c r="D14" s="2"/>
      <c r="E14" s="2"/>
      <c r="F14" s="2"/>
      <c r="G14" s="41"/>
      <c r="H14" s="41"/>
      <c r="I14" s="2"/>
    </row>
    <row r="15" spans="1:9">
      <c r="A15" s="47">
        <f>riassunto!A13</f>
        <v>45219</v>
      </c>
      <c r="B15" s="2"/>
      <c r="C15" s="2"/>
      <c r="D15" s="2"/>
      <c r="E15" s="2"/>
      <c r="F15" s="2"/>
      <c r="G15" s="41"/>
      <c r="H15" s="41"/>
      <c r="I15" s="2"/>
    </row>
    <row r="16" spans="1:9">
      <c r="A16" s="47">
        <f>riassunto!A14</f>
        <v>45220</v>
      </c>
      <c r="B16" s="2"/>
      <c r="C16" s="2"/>
      <c r="D16" s="2"/>
      <c r="E16" s="2"/>
      <c r="F16" s="2"/>
      <c r="G16" s="41"/>
      <c r="H16" s="41"/>
      <c r="I16" s="2"/>
    </row>
    <row r="17" spans="1:9">
      <c r="A17" s="47">
        <f>riassunto!A15</f>
        <v>45221</v>
      </c>
      <c r="B17" s="2"/>
      <c r="C17" s="2"/>
      <c r="D17" s="2"/>
      <c r="E17" s="2"/>
      <c r="F17" s="2"/>
      <c r="G17" s="41"/>
      <c r="H17" s="41"/>
      <c r="I17" s="2"/>
    </row>
    <row r="18" spans="1:9">
      <c r="A18" s="47">
        <f>riassunto!A16</f>
        <v>45222</v>
      </c>
      <c r="B18" s="2" t="s">
        <v>60</v>
      </c>
      <c r="C18" s="57" t="s">
        <v>63</v>
      </c>
      <c r="D18" s="2" t="s">
        <v>64</v>
      </c>
      <c r="E18" s="2">
        <v>0</v>
      </c>
      <c r="F18" s="2">
        <v>1.5</v>
      </c>
      <c r="G18" s="41">
        <v>0</v>
      </c>
      <c r="H18" s="41">
        <v>1.5</v>
      </c>
      <c r="I18" s="2">
        <v>0</v>
      </c>
    </row>
    <row r="19" spans="1:9">
      <c r="A19" s="47">
        <f>riassunto!A17</f>
        <v>45223</v>
      </c>
      <c r="B19" s="51" t="s">
        <v>65</v>
      </c>
      <c r="C19" s="2" t="s">
        <v>145</v>
      </c>
      <c r="D19" s="2" t="s">
        <v>146</v>
      </c>
      <c r="E19" s="2">
        <v>1</v>
      </c>
      <c r="F19" s="2"/>
      <c r="G19" s="41">
        <v>1</v>
      </c>
      <c r="H19" s="41"/>
      <c r="I19" s="2">
        <v>1</v>
      </c>
    </row>
    <row r="20" spans="1:9">
      <c r="A20" s="47">
        <f>riassunto!A18</f>
        <v>45224</v>
      </c>
      <c r="B20" s="51" t="s">
        <v>65</v>
      </c>
      <c r="C20" s="2" t="s">
        <v>66</v>
      </c>
      <c r="D20" s="2" t="s">
        <v>67</v>
      </c>
      <c r="E20" s="52">
        <v>1</v>
      </c>
      <c r="F20" s="52"/>
      <c r="G20" s="41">
        <v>1</v>
      </c>
      <c r="H20" s="41"/>
      <c r="I20" s="2">
        <v>1</v>
      </c>
    </row>
    <row r="21" spans="1:9">
      <c r="A21" s="47">
        <f>riassunto!A19</f>
        <v>45225</v>
      </c>
      <c r="B21" s="2"/>
      <c r="C21" s="2"/>
      <c r="D21" s="2"/>
      <c r="E21" s="2"/>
      <c r="F21" s="2"/>
      <c r="G21" s="41"/>
      <c r="H21" s="41"/>
      <c r="I21" s="2"/>
    </row>
    <row r="22" spans="1:9">
      <c r="A22" s="47">
        <f>riassunto!A20</f>
        <v>45226</v>
      </c>
      <c r="B22" s="2"/>
      <c r="C22" s="2"/>
      <c r="D22" s="2"/>
      <c r="E22" s="2"/>
      <c r="F22" s="2"/>
      <c r="G22" s="41"/>
      <c r="H22" s="41"/>
      <c r="I22" s="2"/>
    </row>
    <row r="23" spans="1:9">
      <c r="A23" s="47">
        <f>riassunto!A21</f>
        <v>45227</v>
      </c>
      <c r="B23" s="2"/>
      <c r="C23" s="2"/>
      <c r="D23" s="2"/>
      <c r="E23" s="2"/>
      <c r="F23" s="2"/>
      <c r="G23" s="41"/>
      <c r="H23" s="41"/>
      <c r="I23" s="2"/>
    </row>
    <row r="24" spans="1:9">
      <c r="A24" s="47">
        <f>riassunto!A22</f>
        <v>45228</v>
      </c>
      <c r="B24" s="2"/>
      <c r="C24" s="2"/>
      <c r="D24" s="2"/>
      <c r="E24" s="2"/>
      <c r="F24" s="2"/>
      <c r="G24" s="41"/>
      <c r="H24" s="41"/>
      <c r="I24" s="2"/>
    </row>
    <row r="25" spans="1:9" ht="28.9">
      <c r="A25" s="76">
        <f>riassunto!A23</f>
        <v>45229</v>
      </c>
      <c r="B25" s="73" t="s">
        <v>60</v>
      </c>
      <c r="C25" s="73" t="s">
        <v>68</v>
      </c>
      <c r="D25" s="73" t="s">
        <v>69</v>
      </c>
      <c r="E25" s="73">
        <v>0</v>
      </c>
      <c r="F25" s="73">
        <v>1.5</v>
      </c>
      <c r="G25" s="75">
        <v>0</v>
      </c>
      <c r="H25" s="70">
        <v>1.5</v>
      </c>
      <c r="I25" s="2">
        <v>0</v>
      </c>
    </row>
    <row r="26" spans="1:9">
      <c r="A26" s="47">
        <f>riassunto!A24</f>
        <v>45230</v>
      </c>
      <c r="B26" s="2"/>
      <c r="C26" s="2"/>
      <c r="D26" s="2"/>
      <c r="E26" s="2"/>
      <c r="F26" s="2"/>
      <c r="G26" s="41"/>
      <c r="H26" s="41"/>
      <c r="I26" s="2"/>
    </row>
    <row r="27" spans="1:9">
      <c r="A27" s="47">
        <f>riassunto!A25</f>
        <v>45231</v>
      </c>
      <c r="B27" s="2"/>
      <c r="C27" s="2"/>
      <c r="D27" s="2"/>
      <c r="E27" s="2"/>
      <c r="F27" s="2"/>
      <c r="G27" s="41"/>
      <c r="H27" s="41"/>
      <c r="I27" s="2"/>
    </row>
    <row r="28" spans="1:9">
      <c r="A28" s="47">
        <f>riassunto!A26</f>
        <v>45232</v>
      </c>
      <c r="B28" s="2"/>
      <c r="C28" s="2"/>
      <c r="D28" s="2"/>
      <c r="E28" s="2"/>
      <c r="F28" s="2"/>
      <c r="G28" s="41"/>
      <c r="H28" s="41"/>
      <c r="I28" s="2"/>
    </row>
    <row r="29" spans="1:9">
      <c r="A29" s="47">
        <f>riassunto!A27</f>
        <v>45233</v>
      </c>
      <c r="B29" s="2"/>
      <c r="C29" s="2"/>
      <c r="D29" s="2"/>
      <c r="E29" s="2"/>
      <c r="F29" s="2"/>
      <c r="G29" s="41"/>
      <c r="H29" s="41"/>
      <c r="I29" s="2"/>
    </row>
    <row r="30" spans="1:9">
      <c r="A30" s="47">
        <f>riassunto!A28</f>
        <v>45234</v>
      </c>
      <c r="B30" s="2"/>
      <c r="C30" s="2"/>
      <c r="D30" s="2"/>
      <c r="E30" s="2"/>
      <c r="F30" s="2"/>
      <c r="G30" s="41"/>
      <c r="H30" s="41"/>
      <c r="I30" s="2"/>
    </row>
    <row r="31" spans="1:9" ht="22.15" customHeight="1">
      <c r="A31" s="47">
        <f>riassunto!A29</f>
        <v>45235</v>
      </c>
      <c r="B31" s="2"/>
      <c r="C31" s="2"/>
      <c r="D31" s="2"/>
      <c r="E31" s="2"/>
      <c r="F31" s="2"/>
      <c r="G31" s="41"/>
      <c r="H31" s="41"/>
      <c r="I31" s="2"/>
    </row>
    <row r="32" spans="1:9" ht="27.6" customHeight="1">
      <c r="A32" s="63">
        <f>riassunto!A30</f>
        <v>45236</v>
      </c>
      <c r="B32" s="59" t="s">
        <v>147</v>
      </c>
      <c r="C32" s="57" t="s">
        <v>175</v>
      </c>
      <c r="D32" s="59" t="s">
        <v>176</v>
      </c>
      <c r="E32" s="61" t="s">
        <v>177</v>
      </c>
      <c r="F32" s="66">
        <v>1.5</v>
      </c>
      <c r="G32" s="62" t="s">
        <v>177</v>
      </c>
      <c r="H32" s="82">
        <v>1.5</v>
      </c>
      <c r="I32" s="52">
        <v>0.5</v>
      </c>
    </row>
    <row r="33" spans="1:9">
      <c r="A33" s="47">
        <f>riassunto!A31</f>
        <v>45237</v>
      </c>
      <c r="B33" s="2" t="s">
        <v>65</v>
      </c>
      <c r="C33" s="2" t="s">
        <v>73</v>
      </c>
      <c r="D33" s="2" t="s">
        <v>74</v>
      </c>
      <c r="E33" s="52">
        <v>2</v>
      </c>
      <c r="F33" s="52"/>
      <c r="G33" s="56">
        <v>2</v>
      </c>
      <c r="H33" s="56"/>
      <c r="I33" s="52">
        <v>2</v>
      </c>
    </row>
    <row r="34" spans="1:9" ht="28.9">
      <c r="A34" s="47">
        <f>riassunto!A32</f>
        <v>45238</v>
      </c>
      <c r="B34" s="57" t="s">
        <v>76</v>
      </c>
      <c r="C34" s="2" t="s">
        <v>77</v>
      </c>
      <c r="D34" s="57" t="s">
        <v>132</v>
      </c>
      <c r="E34" s="52">
        <v>1</v>
      </c>
      <c r="F34" s="66">
        <v>1.5</v>
      </c>
      <c r="G34" s="62" t="s">
        <v>178</v>
      </c>
      <c r="H34" s="77">
        <v>1.5</v>
      </c>
      <c r="I34" s="52">
        <v>1</v>
      </c>
    </row>
    <row r="35" spans="1:9">
      <c r="A35" s="47">
        <f>riassunto!A33</f>
        <v>45239</v>
      </c>
      <c r="B35" s="2" t="s">
        <v>65</v>
      </c>
      <c r="C35" s="2" t="s">
        <v>80</v>
      </c>
      <c r="D35" s="2" t="s">
        <v>81</v>
      </c>
      <c r="E35" s="52">
        <v>0.5</v>
      </c>
      <c r="F35" s="52"/>
      <c r="G35" s="56">
        <v>0.5</v>
      </c>
      <c r="H35" s="56"/>
      <c r="I35" s="2">
        <v>0.5</v>
      </c>
    </row>
    <row r="36" spans="1:9">
      <c r="A36" s="47">
        <f>riassunto!A34</f>
        <v>45240</v>
      </c>
      <c r="B36" s="2"/>
      <c r="C36" s="2"/>
      <c r="D36" s="2"/>
      <c r="E36" s="2"/>
      <c r="F36" s="52"/>
      <c r="G36" s="56"/>
      <c r="H36" s="41"/>
      <c r="I36" s="2"/>
    </row>
    <row r="37" spans="1:9">
      <c r="A37" s="47">
        <f>riassunto!A35</f>
        <v>45241</v>
      </c>
      <c r="B37" s="2"/>
      <c r="C37" s="2"/>
      <c r="D37" s="2"/>
      <c r="E37" s="2"/>
      <c r="F37" s="2"/>
      <c r="G37" s="56"/>
      <c r="H37" s="41"/>
      <c r="I37" s="2"/>
    </row>
    <row r="38" spans="1:9">
      <c r="A38" s="47">
        <f>riassunto!A36</f>
        <v>45242</v>
      </c>
      <c r="B38" s="2"/>
      <c r="C38" s="2"/>
      <c r="D38" s="2"/>
      <c r="E38" s="2"/>
      <c r="F38" s="2"/>
      <c r="G38" s="56"/>
      <c r="H38" s="41"/>
      <c r="I38" s="2"/>
    </row>
    <row r="39" spans="1:9">
      <c r="A39" s="47">
        <f>riassunto!A37</f>
        <v>45243</v>
      </c>
      <c r="B39" s="2" t="s">
        <v>60</v>
      </c>
      <c r="C39" s="2"/>
      <c r="D39" s="2" t="s">
        <v>82</v>
      </c>
      <c r="E39" s="2"/>
      <c r="F39" s="2">
        <v>1.5</v>
      </c>
      <c r="G39" s="41">
        <v>0</v>
      </c>
      <c r="H39" s="41">
        <v>1.5</v>
      </c>
      <c r="I39" s="2"/>
    </row>
    <row r="40" spans="1:9">
      <c r="A40" s="47">
        <f>riassunto!A38</f>
        <v>45244</v>
      </c>
      <c r="B40" s="2" t="s">
        <v>65</v>
      </c>
      <c r="C40" s="2" t="s">
        <v>83</v>
      </c>
      <c r="D40" s="2" t="s">
        <v>84</v>
      </c>
      <c r="E40" s="52">
        <v>0.5</v>
      </c>
      <c r="F40" s="2"/>
      <c r="G40" s="56">
        <v>0.5</v>
      </c>
      <c r="H40" s="56"/>
      <c r="I40" s="2">
        <v>0.5</v>
      </c>
    </row>
    <row r="41" spans="1:9">
      <c r="A41" s="47">
        <f>riassunto!A39</f>
        <v>45245</v>
      </c>
      <c r="B41" s="2" t="s">
        <v>65</v>
      </c>
      <c r="C41" s="2" t="s">
        <v>85</v>
      </c>
      <c r="D41" s="2" t="s">
        <v>86</v>
      </c>
      <c r="E41" s="2">
        <v>0.5</v>
      </c>
      <c r="F41" s="2"/>
      <c r="G41" s="56">
        <v>0.5</v>
      </c>
      <c r="H41" s="56"/>
      <c r="I41" s="2">
        <v>0.5</v>
      </c>
    </row>
    <row r="42" spans="1:9">
      <c r="A42" s="47">
        <f>riassunto!A40</f>
        <v>45246</v>
      </c>
      <c r="B42" s="2"/>
      <c r="C42" s="2"/>
      <c r="D42" s="2"/>
      <c r="E42" s="2"/>
      <c r="F42" s="2"/>
      <c r="G42" s="41"/>
      <c r="H42" s="41"/>
      <c r="I42" s="2"/>
    </row>
    <row r="43" spans="1:9">
      <c r="A43" s="47">
        <f>riassunto!A41</f>
        <v>45247</v>
      </c>
      <c r="B43" s="2"/>
      <c r="C43" s="2"/>
      <c r="D43" s="2"/>
      <c r="E43" s="2"/>
      <c r="F43" s="2"/>
      <c r="G43" s="41"/>
      <c r="H43" s="41"/>
      <c r="I43" s="2"/>
    </row>
    <row r="44" spans="1:9">
      <c r="A44" s="47">
        <f>riassunto!A42</f>
        <v>45248</v>
      </c>
      <c r="B44" s="2"/>
      <c r="C44" s="2"/>
      <c r="D44" s="2"/>
      <c r="E44" s="2"/>
      <c r="F44" s="2"/>
      <c r="G44" s="41"/>
      <c r="H44" s="41"/>
      <c r="I44" s="2"/>
    </row>
    <row r="45" spans="1:9">
      <c r="A45" s="47">
        <f>riassunto!A43</f>
        <v>45249</v>
      </c>
      <c r="B45" s="2"/>
      <c r="C45" s="2"/>
      <c r="D45" s="2"/>
      <c r="E45" s="2"/>
      <c r="F45" s="2"/>
      <c r="G45" s="41"/>
      <c r="H45" s="41"/>
      <c r="I45" s="2"/>
    </row>
    <row r="46" spans="1:9">
      <c r="A46" s="47">
        <f>riassunto!A44</f>
        <v>45250</v>
      </c>
      <c r="B46" s="2" t="s">
        <v>60</v>
      </c>
      <c r="C46" s="2"/>
      <c r="D46" s="2" t="s">
        <v>87</v>
      </c>
      <c r="E46" s="2"/>
      <c r="F46" s="2">
        <v>1.5</v>
      </c>
      <c r="G46" s="41">
        <v>0</v>
      </c>
      <c r="H46" s="41">
        <v>1.5</v>
      </c>
      <c r="I46" s="2">
        <v>0</v>
      </c>
    </row>
    <row r="47" spans="1:9">
      <c r="A47" s="47">
        <f>riassunto!A45</f>
        <v>45251</v>
      </c>
      <c r="B47" s="86" t="s">
        <v>92</v>
      </c>
      <c r="C47" s="86" t="s">
        <v>93</v>
      </c>
      <c r="D47" s="86" t="s">
        <v>94</v>
      </c>
      <c r="E47" s="2">
        <v>0.4</v>
      </c>
      <c r="F47" s="2"/>
      <c r="G47" s="41">
        <v>0.4</v>
      </c>
      <c r="H47" s="41"/>
      <c r="I47" s="2">
        <v>0.4</v>
      </c>
    </row>
    <row r="48" spans="1:9">
      <c r="A48" s="47">
        <f>riassunto!A46</f>
        <v>45252</v>
      </c>
      <c r="B48" s="86"/>
      <c r="C48" s="2"/>
      <c r="D48" s="2"/>
      <c r="E48" s="2"/>
      <c r="F48" s="2"/>
      <c r="G48" s="41"/>
      <c r="H48" s="41"/>
      <c r="I48" s="2"/>
    </row>
    <row r="49" spans="1:9">
      <c r="A49" s="47">
        <f>riassunto!A47</f>
        <v>45253</v>
      </c>
      <c r="B49" s="2"/>
      <c r="C49" s="2"/>
      <c r="D49" s="2"/>
      <c r="E49" s="2"/>
      <c r="F49" s="2"/>
      <c r="G49" s="41"/>
      <c r="H49" s="41"/>
      <c r="I49" s="2"/>
    </row>
    <row r="50" spans="1:9">
      <c r="A50" s="47">
        <f>riassunto!A48</f>
        <v>45254</v>
      </c>
      <c r="B50" s="2"/>
      <c r="C50" s="2"/>
      <c r="D50" s="2"/>
      <c r="E50" s="2"/>
      <c r="F50" s="2"/>
      <c r="G50" s="41"/>
      <c r="H50" s="41"/>
      <c r="I50" s="2"/>
    </row>
    <row r="51" spans="1:9">
      <c r="A51" s="47">
        <f>riassunto!A49</f>
        <v>45255</v>
      </c>
      <c r="B51" s="2"/>
      <c r="C51" s="2"/>
      <c r="D51" s="2"/>
      <c r="E51" s="2"/>
      <c r="F51" s="2"/>
      <c r="G51" s="41"/>
      <c r="H51" s="41"/>
      <c r="I51" s="2"/>
    </row>
    <row r="52" spans="1:9">
      <c r="A52" s="47">
        <f>riassunto!A50</f>
        <v>45256</v>
      </c>
      <c r="B52" s="2"/>
      <c r="C52" s="2"/>
      <c r="D52" s="2"/>
      <c r="E52" s="2"/>
      <c r="F52" s="2"/>
      <c r="G52" s="41"/>
      <c r="H52" s="41"/>
      <c r="I52" s="2"/>
    </row>
    <row r="53" spans="1:9">
      <c r="A53" s="47">
        <f>riassunto!A51</f>
        <v>45257</v>
      </c>
      <c r="B53" s="2" t="s">
        <v>60</v>
      </c>
      <c r="C53" s="2"/>
      <c r="D53" s="2" t="s">
        <v>95</v>
      </c>
      <c r="E53" s="2"/>
      <c r="F53" s="2"/>
      <c r="G53" s="41"/>
      <c r="H53" s="41"/>
      <c r="I53" s="2"/>
    </row>
    <row r="54" spans="1:9">
      <c r="A54" s="47">
        <f>riassunto!A52</f>
        <v>45258</v>
      </c>
      <c r="B54" s="2"/>
      <c r="C54" s="2"/>
      <c r="D54" s="2"/>
      <c r="E54" s="2"/>
      <c r="F54" s="2"/>
      <c r="G54" s="41"/>
      <c r="H54" s="41"/>
      <c r="I54" s="2"/>
    </row>
    <row r="55" spans="1:9">
      <c r="A55" s="47">
        <f>riassunto!A53</f>
        <v>45259</v>
      </c>
      <c r="B55" s="2" t="s">
        <v>92</v>
      </c>
      <c r="C55" s="2" t="s">
        <v>179</v>
      </c>
      <c r="D55" s="2" t="s">
        <v>180</v>
      </c>
      <c r="E55" s="2">
        <v>5</v>
      </c>
      <c r="F55" s="2"/>
      <c r="G55" s="41">
        <v>5</v>
      </c>
      <c r="H55" s="41"/>
      <c r="I55" s="2">
        <v>5</v>
      </c>
    </row>
    <row r="56" spans="1:9">
      <c r="A56" s="47">
        <f>riassunto!A54</f>
        <v>45260</v>
      </c>
      <c r="B56" s="2"/>
      <c r="C56" s="2"/>
      <c r="D56" s="2"/>
      <c r="E56" s="2"/>
      <c r="F56" s="2"/>
      <c r="G56" s="41"/>
      <c r="H56" s="41"/>
      <c r="I56" s="2"/>
    </row>
    <row r="57" spans="1:9">
      <c r="A57" s="47">
        <f>riassunto!A55</f>
        <v>45261</v>
      </c>
      <c r="B57" s="2"/>
      <c r="C57" s="2"/>
      <c r="D57" s="2"/>
      <c r="E57" s="2"/>
      <c r="F57" s="2"/>
      <c r="G57" s="41"/>
      <c r="H57" s="41"/>
      <c r="I57" s="2"/>
    </row>
    <row r="58" spans="1:9">
      <c r="A58" s="47">
        <f>riassunto!A56</f>
        <v>45262</v>
      </c>
      <c r="B58" s="2"/>
      <c r="C58" s="2"/>
      <c r="D58" s="2"/>
      <c r="E58" s="2"/>
      <c r="F58" s="2"/>
      <c r="G58" s="41"/>
      <c r="H58" s="41"/>
      <c r="I58" s="2"/>
    </row>
    <row r="59" spans="1:9">
      <c r="A59" s="47">
        <f>riassunto!A57</f>
        <v>45263</v>
      </c>
      <c r="B59" s="2"/>
      <c r="C59" s="2"/>
      <c r="D59" s="2"/>
      <c r="E59" s="2"/>
      <c r="F59" s="2"/>
      <c r="G59" s="41"/>
      <c r="H59" s="41"/>
      <c r="I59" s="2"/>
    </row>
    <row r="60" spans="1:9">
      <c r="A60" s="47">
        <f>riassunto!A58</f>
        <v>45264</v>
      </c>
      <c r="B60" s="2" t="s">
        <v>60</v>
      </c>
      <c r="C60" s="2"/>
      <c r="D60" s="2" t="s">
        <v>155</v>
      </c>
      <c r="E60" s="2"/>
      <c r="F60" s="2">
        <v>1.5</v>
      </c>
      <c r="G60" s="41"/>
      <c r="H60" s="41">
        <v>1.5</v>
      </c>
      <c r="I60" s="2"/>
    </row>
    <row r="61" spans="1:9">
      <c r="A61" s="47">
        <f>riassunto!A59</f>
        <v>45265</v>
      </c>
      <c r="B61" s="2"/>
      <c r="C61" s="2"/>
      <c r="D61" s="2"/>
      <c r="E61" s="2"/>
      <c r="F61" s="2"/>
      <c r="G61" s="41"/>
      <c r="H61" s="41"/>
      <c r="I61" s="2"/>
    </row>
    <row r="62" spans="1:9">
      <c r="A62" s="47">
        <f>riassunto!A60</f>
        <v>45266</v>
      </c>
      <c r="B62" s="2"/>
      <c r="C62" s="2"/>
      <c r="D62" s="2"/>
      <c r="E62" s="2"/>
      <c r="F62" s="2"/>
      <c r="G62" s="41"/>
      <c r="H62" s="41"/>
      <c r="I62" s="2"/>
    </row>
    <row r="63" spans="1:9">
      <c r="A63" s="47">
        <f>riassunto!A61</f>
        <v>45267</v>
      </c>
      <c r="B63" s="2" t="s">
        <v>101</v>
      </c>
      <c r="C63" s="2" t="s">
        <v>102</v>
      </c>
      <c r="D63" s="2" t="s">
        <v>181</v>
      </c>
      <c r="E63" s="2">
        <v>2.5</v>
      </c>
      <c r="F63" s="2"/>
      <c r="G63" s="41">
        <v>2.5</v>
      </c>
      <c r="H63" s="41"/>
      <c r="I63" s="2">
        <v>2.5</v>
      </c>
    </row>
    <row r="64" spans="1:9">
      <c r="A64" s="47">
        <f>riassunto!A62</f>
        <v>45268</v>
      </c>
      <c r="B64" s="2"/>
      <c r="C64" s="2"/>
      <c r="D64" s="2"/>
      <c r="E64" s="2"/>
      <c r="F64" s="2"/>
      <c r="G64" s="41"/>
      <c r="H64" s="41"/>
      <c r="I64" s="2"/>
    </row>
    <row r="65" spans="1:9">
      <c r="A65" s="47">
        <f>riassunto!A63</f>
        <v>45269</v>
      </c>
      <c r="B65" s="2"/>
      <c r="C65" s="2"/>
      <c r="D65" s="2"/>
      <c r="E65" s="2"/>
      <c r="F65" s="2"/>
      <c r="G65" s="41"/>
      <c r="H65" s="41"/>
      <c r="I65" s="2"/>
    </row>
    <row r="66" spans="1:9">
      <c r="A66" s="47">
        <f>riassunto!A64</f>
        <v>45270</v>
      </c>
      <c r="B66" s="2"/>
      <c r="C66" s="2"/>
      <c r="D66" s="2"/>
      <c r="E66" s="2"/>
      <c r="F66" s="2"/>
      <c r="G66" s="41"/>
      <c r="H66" s="41"/>
      <c r="I66" s="2"/>
    </row>
    <row r="67" spans="1:9">
      <c r="A67" s="47">
        <f>riassunto!A65</f>
        <v>45271</v>
      </c>
      <c r="B67" s="2" t="s">
        <v>60</v>
      </c>
      <c r="C67" s="2"/>
      <c r="D67" s="2" t="s">
        <v>104</v>
      </c>
      <c r="E67" s="2"/>
      <c r="F67" s="2">
        <v>1.5</v>
      </c>
      <c r="G67" s="41"/>
      <c r="H67" s="41">
        <v>1.5</v>
      </c>
      <c r="I67" s="2"/>
    </row>
    <row r="68" spans="1:9">
      <c r="A68" s="47">
        <f>riassunto!A66</f>
        <v>45272</v>
      </c>
      <c r="B68" s="2" t="s">
        <v>101</v>
      </c>
      <c r="C68" s="2" t="s">
        <v>105</v>
      </c>
      <c r="D68" s="2" t="s">
        <v>137</v>
      </c>
      <c r="E68" s="2">
        <v>3</v>
      </c>
      <c r="F68" s="2"/>
      <c r="G68" s="41">
        <v>3</v>
      </c>
      <c r="H68" s="41"/>
      <c r="I68" s="2">
        <v>3</v>
      </c>
    </row>
    <row r="69" spans="1:9">
      <c r="A69" s="47">
        <f>riassunto!A67</f>
        <v>45273</v>
      </c>
      <c r="B69" s="2" t="s">
        <v>107</v>
      </c>
      <c r="C69" s="2" t="s">
        <v>108</v>
      </c>
      <c r="D69" s="2" t="s">
        <v>182</v>
      </c>
      <c r="E69" s="2">
        <v>1</v>
      </c>
      <c r="F69" s="2"/>
      <c r="G69" s="41">
        <v>1</v>
      </c>
      <c r="H69" s="41"/>
      <c r="I69" s="2">
        <v>1</v>
      </c>
    </row>
    <row r="70" spans="1:9">
      <c r="A70" s="47">
        <f>riassunto!A68</f>
        <v>45274</v>
      </c>
      <c r="B70" s="2" t="s">
        <v>107</v>
      </c>
      <c r="C70" s="2" t="s">
        <v>110</v>
      </c>
      <c r="D70" s="2" t="s">
        <v>111</v>
      </c>
      <c r="E70" s="2">
        <v>1</v>
      </c>
      <c r="F70" s="2"/>
      <c r="G70" s="41">
        <v>1</v>
      </c>
      <c r="H70" s="41"/>
      <c r="I70" s="2">
        <v>1</v>
      </c>
    </row>
    <row r="71" spans="1:9">
      <c r="A71" s="47">
        <f>riassunto!A69</f>
        <v>45275</v>
      </c>
      <c r="B71" s="2" t="s">
        <v>107</v>
      </c>
      <c r="C71" s="2" t="s">
        <v>83</v>
      </c>
      <c r="D71" s="2" t="s">
        <v>112</v>
      </c>
      <c r="E71" s="2">
        <v>1</v>
      </c>
      <c r="F71" s="2"/>
      <c r="G71" s="41">
        <v>1</v>
      </c>
      <c r="H71" s="41"/>
      <c r="I71" s="2">
        <v>1</v>
      </c>
    </row>
    <row r="72" spans="1:9">
      <c r="A72" s="47">
        <f>riassunto!A70</f>
        <v>45276</v>
      </c>
      <c r="B72" s="2"/>
      <c r="C72" s="2"/>
      <c r="D72" s="2"/>
      <c r="E72" s="2"/>
      <c r="F72" s="2"/>
      <c r="G72" s="41"/>
      <c r="H72" s="41"/>
      <c r="I72" s="2"/>
    </row>
    <row r="73" spans="1:9">
      <c r="A73" s="47">
        <f>riassunto!A71</f>
        <v>45277</v>
      </c>
      <c r="B73" s="2"/>
      <c r="C73" s="2"/>
      <c r="D73" s="2"/>
      <c r="E73" s="2"/>
      <c r="F73" s="2"/>
      <c r="G73" s="41"/>
      <c r="H73" s="41"/>
      <c r="I73" s="2"/>
    </row>
    <row r="74" spans="1:9" ht="43.15">
      <c r="A74" s="47">
        <f>riassunto!A72</f>
        <v>45278</v>
      </c>
      <c r="B74" s="57" t="s">
        <v>113</v>
      </c>
      <c r="C74" s="2" t="s">
        <v>140</v>
      </c>
      <c r="D74" s="57" t="s">
        <v>183</v>
      </c>
      <c r="E74" s="2">
        <v>1</v>
      </c>
      <c r="F74" s="60" t="s">
        <v>116</v>
      </c>
      <c r="G74" s="41">
        <v>1</v>
      </c>
      <c r="H74" s="62" t="s">
        <v>116</v>
      </c>
      <c r="I74" s="2">
        <v>1</v>
      </c>
    </row>
    <row r="75" spans="1:9">
      <c r="A75" s="47">
        <f>riassunto!A73</f>
        <v>45279</v>
      </c>
      <c r="B75" s="2" t="s">
        <v>117</v>
      </c>
      <c r="C75" s="2" t="s">
        <v>118</v>
      </c>
      <c r="D75" s="57" t="s">
        <v>184</v>
      </c>
      <c r="E75" s="2">
        <v>5</v>
      </c>
      <c r="F75" s="2"/>
      <c r="G75" s="41">
        <v>5</v>
      </c>
      <c r="H75" s="41"/>
      <c r="I75" s="2">
        <v>5</v>
      </c>
    </row>
    <row r="76" spans="1:9">
      <c r="A76" s="47">
        <f>riassunto!A74</f>
        <v>45280</v>
      </c>
      <c r="B76" s="2" t="s">
        <v>117</v>
      </c>
      <c r="C76" s="2" t="s">
        <v>118</v>
      </c>
      <c r="D76" s="57" t="s">
        <v>184</v>
      </c>
      <c r="E76" s="2">
        <v>2</v>
      </c>
      <c r="F76" s="2"/>
      <c r="G76" s="41">
        <v>2</v>
      </c>
      <c r="H76" s="41"/>
      <c r="I76" s="2">
        <v>2</v>
      </c>
    </row>
    <row r="77" spans="1:9">
      <c r="A77" s="47">
        <f>riassunto!A75</f>
        <v>45281</v>
      </c>
      <c r="B77" s="2" t="s">
        <v>117</v>
      </c>
      <c r="C77" s="2" t="s">
        <v>118</v>
      </c>
      <c r="D77" s="57" t="s">
        <v>184</v>
      </c>
      <c r="E77" s="2">
        <v>3</v>
      </c>
      <c r="F77" s="2"/>
      <c r="G77" s="41">
        <v>3</v>
      </c>
      <c r="H77" s="41"/>
      <c r="I77" s="2">
        <v>3</v>
      </c>
    </row>
    <row r="78" spans="1:9">
      <c r="A78" s="47">
        <f>riassunto!A76</f>
        <v>45282</v>
      </c>
      <c r="B78" s="2"/>
      <c r="C78" s="2"/>
      <c r="D78" s="2"/>
      <c r="E78" s="2"/>
      <c r="F78" s="2"/>
      <c r="G78" s="41"/>
      <c r="H78" s="41"/>
      <c r="I78" s="2"/>
    </row>
    <row r="79" spans="1:9">
      <c r="A79" s="47">
        <f>riassunto!A77</f>
        <v>45283</v>
      </c>
      <c r="B79" s="2"/>
      <c r="C79" s="2"/>
      <c r="D79" s="2"/>
      <c r="E79" s="2"/>
      <c r="F79" s="2"/>
      <c r="G79" s="41"/>
      <c r="H79" s="41"/>
      <c r="I79" s="2"/>
    </row>
    <row r="80" spans="1:9">
      <c r="A80" s="47">
        <f>riassunto!A78</f>
        <v>45284</v>
      </c>
      <c r="B80" s="2"/>
      <c r="C80" s="2"/>
      <c r="D80" s="2"/>
      <c r="E80" s="2"/>
      <c r="F80" s="2"/>
      <c r="G80" s="41"/>
      <c r="H80" s="41"/>
      <c r="I80" s="2"/>
    </row>
    <row r="81" spans="1:9">
      <c r="A81" s="47">
        <f>riassunto!A79</f>
        <v>45285</v>
      </c>
      <c r="B81" s="2"/>
      <c r="C81" s="2"/>
      <c r="D81" s="2"/>
      <c r="E81" s="2"/>
      <c r="F81" s="2"/>
      <c r="G81" s="41"/>
      <c r="H81" s="41"/>
      <c r="I81" s="2"/>
    </row>
    <row r="82" spans="1:9">
      <c r="A82" s="47">
        <f>riassunto!A80</f>
        <v>45286</v>
      </c>
      <c r="B82" s="2"/>
      <c r="C82" s="2"/>
      <c r="D82" s="2"/>
      <c r="E82" s="2"/>
      <c r="F82" s="2"/>
      <c r="G82" s="41"/>
      <c r="H82" s="41"/>
      <c r="I82" s="2"/>
    </row>
    <row r="83" spans="1:9" ht="28.9">
      <c r="A83" s="47">
        <f>riassunto!A81</f>
        <v>45287</v>
      </c>
      <c r="B83" s="2" t="s">
        <v>117</v>
      </c>
      <c r="C83" s="2" t="s">
        <v>118</v>
      </c>
      <c r="D83" s="57" t="s">
        <v>185</v>
      </c>
      <c r="E83" s="2">
        <v>5</v>
      </c>
      <c r="F83" s="2"/>
      <c r="G83" s="41">
        <v>5</v>
      </c>
      <c r="H83" s="41"/>
      <c r="I83" s="2">
        <v>5</v>
      </c>
    </row>
    <row r="84" spans="1:9" ht="28.9">
      <c r="A84" s="47">
        <f>riassunto!A82</f>
        <v>45288</v>
      </c>
      <c r="B84" s="2" t="s">
        <v>117</v>
      </c>
      <c r="C84" s="2" t="s">
        <v>118</v>
      </c>
      <c r="D84" s="57" t="s">
        <v>185</v>
      </c>
      <c r="E84" s="2">
        <v>5</v>
      </c>
      <c r="F84" s="2"/>
      <c r="G84" s="41">
        <v>5</v>
      </c>
      <c r="H84" s="41"/>
      <c r="I84" s="2">
        <v>5</v>
      </c>
    </row>
    <row r="85" spans="1:9" ht="28.9">
      <c r="A85" s="47">
        <f>riassunto!A83</f>
        <v>45289</v>
      </c>
      <c r="B85" s="2" t="s">
        <v>117</v>
      </c>
      <c r="C85" s="2" t="s">
        <v>121</v>
      </c>
      <c r="D85" s="57" t="s">
        <v>186</v>
      </c>
      <c r="E85" s="52" t="s">
        <v>187</v>
      </c>
      <c r="F85" s="52"/>
      <c r="G85" s="56">
        <v>2</v>
      </c>
      <c r="H85" s="41"/>
      <c r="I85" s="2">
        <v>2</v>
      </c>
    </row>
    <row r="86" spans="1:9">
      <c r="A86" s="47">
        <f>riassunto!A84</f>
        <v>45290</v>
      </c>
      <c r="B86" s="2"/>
      <c r="C86" s="2"/>
      <c r="D86" s="2"/>
      <c r="E86" s="2"/>
      <c r="F86" s="2"/>
      <c r="G86" s="41"/>
      <c r="H86" s="41"/>
      <c r="I86" s="2"/>
    </row>
    <row r="87" spans="1:9">
      <c r="A87" s="47">
        <f>riassunto!A85</f>
        <v>45291</v>
      </c>
      <c r="B87" s="2"/>
      <c r="C87" s="2"/>
      <c r="D87" s="2"/>
      <c r="E87" s="2"/>
      <c r="F87" s="2"/>
      <c r="G87" s="41"/>
      <c r="H87" s="41"/>
      <c r="I87" s="2"/>
    </row>
    <row r="88" spans="1:9">
      <c r="A88" s="47">
        <f>riassunto!A86</f>
        <v>45292</v>
      </c>
      <c r="B88" s="2"/>
      <c r="C88" s="2"/>
      <c r="D88" s="2"/>
      <c r="E88" s="2"/>
      <c r="F88" s="2"/>
      <c r="G88" s="41"/>
      <c r="H88" s="41"/>
      <c r="I88" s="2"/>
    </row>
    <row r="89" spans="1:9" ht="28.9">
      <c r="A89" s="47">
        <f>riassunto!A87</f>
        <v>45293</v>
      </c>
      <c r="B89" s="57" t="s">
        <v>124</v>
      </c>
      <c r="C89" s="2" t="s">
        <v>166</v>
      </c>
      <c r="D89" s="57" t="s">
        <v>167</v>
      </c>
      <c r="E89" s="58">
        <v>1</v>
      </c>
      <c r="F89" s="2">
        <v>1.5</v>
      </c>
      <c r="G89" s="82">
        <v>1</v>
      </c>
      <c r="H89" s="41">
        <v>1.5</v>
      </c>
      <c r="I89" s="58">
        <v>1</v>
      </c>
    </row>
    <row r="90" spans="1:9">
      <c r="A90" s="47">
        <f>riassunto!A88</f>
        <v>45294</v>
      </c>
      <c r="B90" s="2" t="s">
        <v>126</v>
      </c>
      <c r="C90" s="2"/>
      <c r="D90" s="57" t="s">
        <v>188</v>
      </c>
      <c r="E90" s="2"/>
      <c r="F90" s="2">
        <v>1.5</v>
      </c>
      <c r="G90" s="41"/>
      <c r="H90" s="41">
        <v>1.5</v>
      </c>
      <c r="I90" s="2"/>
    </row>
    <row r="91" spans="1:9">
      <c r="A91" s="47">
        <f>riassunto!A89</f>
        <v>45295</v>
      </c>
      <c r="B91" s="2"/>
      <c r="C91" s="2"/>
      <c r="D91" s="2"/>
      <c r="E91" s="2"/>
      <c r="F91" s="2"/>
      <c r="G91" s="41"/>
      <c r="H91" s="41"/>
      <c r="I91" s="2"/>
    </row>
    <row r="92" spans="1:9">
      <c r="A92" s="47">
        <f>riassunto!A90</f>
        <v>45296</v>
      </c>
      <c r="B92" s="2"/>
      <c r="C92" s="2"/>
      <c r="D92" s="2"/>
      <c r="E92" s="2"/>
      <c r="F92" s="2"/>
      <c r="G92" s="41"/>
      <c r="H92" s="41"/>
      <c r="I92" s="2"/>
    </row>
    <row r="93" spans="1:9">
      <c r="A93" s="47">
        <f>riassunto!A91</f>
        <v>45297</v>
      </c>
      <c r="B93" s="2"/>
      <c r="C93" s="2"/>
      <c r="D93" s="2"/>
      <c r="E93" s="2"/>
      <c r="F93" s="2"/>
      <c r="G93" s="41"/>
      <c r="H93" s="41"/>
      <c r="I93" s="2"/>
    </row>
    <row r="94" spans="1:9">
      <c r="A94" s="47">
        <f>riassunto!A92</f>
        <v>45298</v>
      </c>
      <c r="B94" s="2"/>
      <c r="C94" s="2"/>
      <c r="D94" s="2"/>
      <c r="E94" s="2"/>
      <c r="F94" s="2"/>
      <c r="G94" s="41"/>
      <c r="H94" s="41"/>
      <c r="I94" s="2"/>
    </row>
    <row r="95" spans="1:9">
      <c r="A95" s="47">
        <f>riassunto!A93</f>
        <v>45299</v>
      </c>
      <c r="B95" s="2" t="s">
        <v>101</v>
      </c>
      <c r="C95" s="2" t="s">
        <v>128</v>
      </c>
      <c r="D95" s="2" t="s">
        <v>128</v>
      </c>
      <c r="E95" s="2">
        <v>3</v>
      </c>
      <c r="F95" s="2"/>
      <c r="G95" s="41">
        <v>3</v>
      </c>
      <c r="H95" s="41"/>
      <c r="I95" s="2">
        <v>3</v>
      </c>
    </row>
    <row r="96" spans="1:9">
      <c r="A96" s="47">
        <f>riassunto!A94</f>
        <v>45300</v>
      </c>
      <c r="B96" s="2"/>
      <c r="C96" s="2"/>
      <c r="D96" s="2"/>
      <c r="E96" s="2"/>
      <c r="F96" s="2"/>
      <c r="G96" s="41"/>
      <c r="H96" s="41"/>
      <c r="I96" s="2"/>
    </row>
    <row r="97" spans="1:9">
      <c r="A97" s="47">
        <f>riassunto!A95</f>
        <v>45301</v>
      </c>
      <c r="B97" s="2"/>
      <c r="C97" s="2"/>
      <c r="D97" s="2"/>
      <c r="E97" s="2"/>
      <c r="F97" s="2"/>
      <c r="G97" s="41"/>
      <c r="H97" s="41"/>
      <c r="I97" s="2"/>
    </row>
    <row r="98" spans="1:9">
      <c r="A98" s="47">
        <f>riassunto!A96</f>
        <v>45302</v>
      </c>
      <c r="B98" s="2"/>
      <c r="C98" s="2"/>
      <c r="D98" s="2"/>
      <c r="E98" s="2"/>
      <c r="F98" s="2"/>
      <c r="G98" s="41"/>
      <c r="H98" s="41"/>
      <c r="I98" s="2"/>
    </row>
    <row r="99" spans="1:9" ht="28.9">
      <c r="A99" s="47">
        <f>riassunto!A97</f>
        <v>45303</v>
      </c>
      <c r="B99" s="57" t="s">
        <v>171</v>
      </c>
      <c r="C99" s="2" t="s">
        <v>189</v>
      </c>
      <c r="D99" s="57" t="s">
        <v>173</v>
      </c>
      <c r="E99" s="58">
        <v>2.1</v>
      </c>
      <c r="F99" s="99">
        <v>1.5</v>
      </c>
      <c r="G99" s="82">
        <v>2.1</v>
      </c>
      <c r="H99" s="41">
        <v>1.5</v>
      </c>
      <c r="I99" s="58">
        <v>2.1</v>
      </c>
    </row>
    <row r="100" spans="1:9">
      <c r="A100" s="47">
        <f>riassunto!A98</f>
        <v>45304</v>
      </c>
      <c r="B100" s="2"/>
      <c r="C100" s="2"/>
      <c r="D100" s="2"/>
      <c r="E100" s="2"/>
      <c r="F100" s="2"/>
      <c r="G100" s="41"/>
      <c r="H100" s="41"/>
      <c r="I100" s="2"/>
    </row>
    <row r="101" spans="1:9">
      <c r="A101" s="47">
        <f>riassunto!A99</f>
        <v>45305</v>
      </c>
      <c r="B101" s="2"/>
      <c r="C101" s="2"/>
      <c r="D101" s="2"/>
      <c r="E101" s="2"/>
      <c r="F101" s="2"/>
      <c r="G101" s="41"/>
      <c r="H101" s="41"/>
      <c r="I101" s="2"/>
    </row>
    <row r="102" spans="1:9">
      <c r="A102" s="47">
        <f>riassunto!A100</f>
        <v>45306</v>
      </c>
      <c r="B102" s="2"/>
      <c r="C102" s="2"/>
      <c r="D102" s="2"/>
      <c r="E102" s="2"/>
      <c r="F102" s="2"/>
      <c r="G102" s="41"/>
      <c r="H102" s="41"/>
      <c r="I102" s="2"/>
    </row>
    <row r="103" spans="1:9">
      <c r="A103" s="47">
        <f>riassunto!A101</f>
        <v>45307</v>
      </c>
      <c r="B103" s="2"/>
      <c r="C103" s="2"/>
      <c r="D103" s="2"/>
      <c r="E103" s="2"/>
      <c r="F103" s="2"/>
      <c r="G103" s="41"/>
      <c r="H103" s="41"/>
      <c r="I103" s="2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</sheetData>
  <protectedRanges>
    <protectedRange password="D95D" sqref="I37 I33:I34 I4:I31 I39:I85 I87:I94 I96:I97 I99:I101" name="Intervallo3"/>
    <protectedRange password="D95D" sqref="B4:F10 B26:F31 B21:F24 E33:F34 B12:F17 F40:F45 B42:E45 B47:F73 B78:F82 E75:F77 B87:F88 E83:F85 B96:F97 B100:F101 F99 C74:E74 B91:F94 B89:E89" name="Intervallo1"/>
    <protectedRange password="E169" sqref="G4:G10 G26:G31 G33:G34 G21:G24 G12:G17 G42:G45 G47:G85 G87:G89 G96:G97 G103 G91:G94" name="Intervallo2"/>
    <protectedRange password="F15D" sqref="B33:D34" name="Intervallo1_1"/>
    <protectedRange password="F15D" sqref="B19:C19 B20 E19:G20" name="Intervallo1_2"/>
    <protectedRange password="F15D" sqref="C20" name="Intervallo1_3"/>
    <protectedRange password="D15D" sqref="I35:I36" name="Intervallo3_1"/>
    <protectedRange password="D15D" sqref="E40 F35:F36 E35" name="Intervallo1_4"/>
    <protectedRange password="E169" sqref="G40 G35" name="Intervallo2_1"/>
    <protectedRange password="F15D" sqref="B35:C35" name="Intervallo1_1_1"/>
    <protectedRange password="F15D" sqref="B40" name="Intervallo1_1_1_1"/>
    <protectedRange password="F15D" sqref="C41" name="Intervallo1_5"/>
    <protectedRange password="E169" sqref="G41" name="Intervallo2_1_1"/>
    <protectedRange password="F15D" sqref="B41" name="Intervallo1_1_1_2"/>
    <protectedRange password="E15D" sqref="I32" name="Intervallo3_2"/>
    <protectedRange password="F15D" sqref="D19:D20" name="Intervallo1_6_1"/>
    <protectedRange password="F15D" sqref="D35" name="Intervallo1_1_1_4"/>
    <protectedRange password="F15D" sqref="D41" name="Intervallo1_7_1"/>
    <protectedRange password="F15D" sqref="D40" name="Intervallo1_1_1_4_1"/>
    <protectedRange password="E169" sqref="G11" name="Intervallo3_7"/>
    <protectedRange password="F15D" sqref="B11:F11" name="Intervallo1_13"/>
    <protectedRange password="C95D" sqref="D18:F18" name="Intervallo1_8"/>
    <protectedRange password="E169" sqref="G18" name="Intervallo3_7_1"/>
    <protectedRange password="F15D" sqref="B18" name="Intervallo1_13_1"/>
    <protectedRange password="C95D" sqref="C25:F25" name="Intervallo1_1_2_1"/>
    <protectedRange password="E169" sqref="G25" name="Intervallo3_7_2"/>
    <protectedRange password="F15D" sqref="B25" name="Intervallo1_13_2"/>
    <protectedRange password="C95D" sqref="E32:F32" name="Intervallo1_9"/>
    <protectedRange password="E169" sqref="G32" name="Intervallo2_3"/>
    <protectedRange password="F15D" sqref="B32:C32" name="Intervallo1_1_3"/>
    <protectedRange password="F15D" sqref="D32" name="Intervallo1_6_2"/>
    <protectedRange password="C95D" sqref="C18" name="Intervallo1_10"/>
    <protectedRange password="C95D" sqref="C39:F39 C46:F46" name="Intervallo1_1_2_1_1"/>
    <protectedRange password="E169" sqref="G39 G46" name="Intervallo3_7_2_1"/>
    <protectedRange password="F15D" sqref="B39 B46" name="Intervallo1_13_2_1"/>
    <protectedRange password="E169" sqref="H33:H34 H4:H15 H17 H22:H24 H26:H31 H36:H39 H42:H85 H87:H88 H96:H97 H99:H103 H91:H94" name="Intervallo3_3"/>
    <protectedRange password="F15D" sqref="H19:H21" name="Intervallo1_6"/>
    <protectedRange password="E169" sqref="H40:H41 H35" name="Intervallo2_1_2"/>
    <protectedRange password="E169" sqref="H16 H18 H25 H32" name="Intervallo3_7_3"/>
    <protectedRange password="E15D" sqref="D83:D85 D75:D77" name="Intervallo1_7"/>
    <protectedRange password="E15D" sqref="C75:C77 C83:C85" name="Intervallo1_11"/>
    <protectedRange password="E15D" sqref="B75:B77 B83:B85" name="Intervallo1_12"/>
    <protectedRange password="E15D" sqref="I86" name="Intervallo3_4"/>
    <protectedRange password="E15D" sqref="B86:E86" name="Intervallo1_14"/>
    <protectedRange password="E169" sqref="G86" name="Intervallo2_2"/>
    <protectedRange password="E95D" sqref="F86" name="Intervallo1_10_1"/>
    <protectedRange password="E169" sqref="H86" name="Intervallo2_2_1"/>
    <protectedRange password="E15D" sqref="I95" name="Intervallo3_4_1"/>
    <protectedRange password="E15D" sqref="B95:E95" name="Intervallo1_8_1"/>
    <protectedRange password="E169" sqref="G95" name="Intervallo2_4"/>
    <protectedRange password="E95D" sqref="F95" name="Intervallo1_10_1_1"/>
    <protectedRange password="E169" sqref="H95" name="Intervallo2_2_2"/>
    <protectedRange password="E15D" sqref="I98" name="Intervallo3_4_2"/>
    <protectedRange password="E15D" sqref="B102:E102 C99 E99" name="Intervallo1_8_2"/>
    <protectedRange password="E169" sqref="G98:G102" name="Intervallo2_4_1"/>
    <protectedRange password="E95D" sqref="F98" name="Intervallo1_10_1_2"/>
    <protectedRange password="E169" sqref="H98" name="Intervallo2_2_2_1"/>
    <protectedRange password="E95D" sqref="B74" name="Intervallo1_15"/>
    <protectedRange password="E169" sqref="G90:H90 H89" name="Intervallo3_5"/>
    <protectedRange password="F15D" sqref="B90:F90 F89" name="Intervallo1_17"/>
    <protectedRange password="E15D" sqref="B99" name="Intervallo1_8_2_1"/>
    <protectedRange password="E15D" sqref="D99" name="Intervallo1_8_2_2"/>
  </protectedRange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4"/>
  <sheetViews>
    <sheetView topLeftCell="A74" zoomScale="77" workbookViewId="0">
      <selection activeCell="H99" sqref="H99"/>
    </sheetView>
  </sheetViews>
  <sheetFormatPr defaultRowHeight="14.45"/>
  <cols>
    <col min="1" max="1" width="23.85546875" customWidth="1"/>
    <col min="2" max="2" width="28" customWidth="1"/>
    <col min="3" max="3" width="40.5703125" customWidth="1"/>
    <col min="4" max="4" width="41.5703125" customWidth="1"/>
    <col min="5" max="5" width="14.5703125" customWidth="1"/>
    <col min="6" max="6" width="27" customWidth="1"/>
    <col min="7" max="7" width="28" customWidth="1"/>
    <col min="8" max="8" width="35.85546875" customWidth="1"/>
    <col min="9" max="9" width="20.140625" customWidth="1"/>
  </cols>
  <sheetData>
    <row r="1" spans="1:9">
      <c r="B1" s="1" t="s">
        <v>50</v>
      </c>
      <c r="C1" s="1" t="str">
        <f>info!A6</f>
        <v>0512115079</v>
      </c>
      <c r="D1" s="1" t="str">
        <f>info!C6</f>
        <v>Maiellaro</v>
      </c>
    </row>
    <row r="3" spans="1:9">
      <c r="A3" s="3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174</v>
      </c>
      <c r="H3" s="79" t="s">
        <v>58</v>
      </c>
      <c r="I3" s="3" t="s">
        <v>144</v>
      </c>
    </row>
    <row r="4" spans="1:9">
      <c r="A4" s="48">
        <f>riassunto!A2</f>
        <v>45208</v>
      </c>
      <c r="B4" s="40"/>
      <c r="C4" s="40"/>
      <c r="D4" s="40"/>
      <c r="E4" s="40"/>
      <c r="F4" s="40"/>
      <c r="G4" s="41"/>
      <c r="H4" s="41"/>
      <c r="I4" s="2"/>
    </row>
    <row r="5" spans="1:9">
      <c r="A5" s="48">
        <f>riassunto!A3</f>
        <v>45209</v>
      </c>
      <c r="B5" s="2"/>
      <c r="C5" s="2"/>
      <c r="D5" s="2"/>
      <c r="E5" s="2"/>
      <c r="F5" s="2"/>
      <c r="G5" s="41"/>
      <c r="H5" s="41"/>
      <c r="I5" s="2"/>
    </row>
    <row r="6" spans="1:9">
      <c r="A6" s="48">
        <f>riassunto!A4</f>
        <v>45210</v>
      </c>
      <c r="B6" s="2"/>
      <c r="C6" s="2"/>
      <c r="D6" s="2"/>
      <c r="E6" s="2"/>
      <c r="F6" s="2"/>
      <c r="G6" s="41"/>
      <c r="H6" s="41"/>
      <c r="I6" s="2"/>
    </row>
    <row r="7" spans="1:9">
      <c r="A7" s="48">
        <f>riassunto!A5</f>
        <v>45211</v>
      </c>
      <c r="B7" s="2"/>
      <c r="C7" s="2"/>
      <c r="D7" s="2"/>
      <c r="E7" s="2"/>
      <c r="F7" s="2"/>
      <c r="G7" s="41"/>
      <c r="H7" s="41"/>
      <c r="I7" s="2"/>
    </row>
    <row r="8" spans="1:9">
      <c r="A8" s="48">
        <f>riassunto!A6</f>
        <v>45212</v>
      </c>
      <c r="B8" s="2"/>
      <c r="C8" s="2"/>
      <c r="D8" s="2"/>
      <c r="E8" s="2"/>
      <c r="F8" s="2"/>
      <c r="G8" s="41"/>
      <c r="H8" s="41"/>
      <c r="I8" s="2"/>
    </row>
    <row r="9" spans="1:9">
      <c r="A9" s="48">
        <f>riassunto!A7</f>
        <v>45213</v>
      </c>
      <c r="B9" s="2"/>
      <c r="C9" s="2"/>
      <c r="D9" s="2"/>
      <c r="E9" s="2"/>
      <c r="F9" s="2"/>
      <c r="G9" s="41"/>
      <c r="H9" s="41"/>
      <c r="I9" s="2"/>
    </row>
    <row r="10" spans="1:9">
      <c r="A10" s="48">
        <f>riassunto!A8</f>
        <v>45214</v>
      </c>
      <c r="B10" s="2"/>
      <c r="C10" s="2"/>
      <c r="D10" s="2"/>
      <c r="E10" s="2"/>
      <c r="F10" s="2"/>
      <c r="G10" s="41"/>
      <c r="H10" s="41"/>
      <c r="I10" s="2"/>
    </row>
    <row r="11" spans="1:9" ht="28.9">
      <c r="A11" s="64">
        <f>riassunto!A9</f>
        <v>45215</v>
      </c>
      <c r="B11" s="68" t="s">
        <v>60</v>
      </c>
      <c r="C11" s="67" t="s">
        <v>61</v>
      </c>
      <c r="D11" s="69" t="s">
        <v>62</v>
      </c>
      <c r="E11" s="40"/>
      <c r="F11" s="69">
        <v>1.5</v>
      </c>
      <c r="G11" s="70"/>
      <c r="H11" s="70">
        <v>1.5</v>
      </c>
      <c r="I11" s="68">
        <v>0</v>
      </c>
    </row>
    <row r="12" spans="1:9">
      <c r="A12" s="48">
        <f>riassunto!A10</f>
        <v>45216</v>
      </c>
      <c r="B12" s="2"/>
      <c r="C12" s="2"/>
      <c r="D12" s="2"/>
      <c r="E12" s="2"/>
      <c r="F12" s="2"/>
      <c r="G12" s="41"/>
      <c r="H12" s="41"/>
      <c r="I12" s="2"/>
    </row>
    <row r="13" spans="1:9">
      <c r="A13" s="48">
        <f>riassunto!A11</f>
        <v>45217</v>
      </c>
      <c r="B13" s="2"/>
      <c r="C13" s="2"/>
      <c r="D13" s="2"/>
      <c r="E13" s="2"/>
      <c r="F13" s="2"/>
      <c r="G13" s="41"/>
      <c r="H13" s="41"/>
      <c r="I13" s="2"/>
    </row>
    <row r="14" spans="1:9">
      <c r="A14" s="48">
        <f>riassunto!A12</f>
        <v>45218</v>
      </c>
      <c r="B14" s="2"/>
      <c r="C14" s="2"/>
      <c r="D14" s="2"/>
      <c r="E14" s="2"/>
      <c r="F14" s="2"/>
      <c r="G14" s="41"/>
      <c r="H14" s="41"/>
      <c r="I14" s="2"/>
    </row>
    <row r="15" spans="1:9">
      <c r="A15" s="48">
        <f>riassunto!A13</f>
        <v>45219</v>
      </c>
      <c r="B15" s="2"/>
      <c r="C15" s="2"/>
      <c r="D15" s="2"/>
      <c r="E15" s="2"/>
      <c r="F15" s="2"/>
      <c r="G15" s="41"/>
      <c r="H15" s="41"/>
      <c r="I15" s="2"/>
    </row>
    <row r="16" spans="1:9">
      <c r="A16" s="48">
        <f>riassunto!A14</f>
        <v>45220</v>
      </c>
      <c r="B16" s="2"/>
      <c r="C16" s="2"/>
      <c r="D16" s="2"/>
      <c r="E16" s="2"/>
      <c r="F16" s="2"/>
      <c r="G16" s="41"/>
      <c r="H16" s="41"/>
      <c r="I16" s="2"/>
    </row>
    <row r="17" spans="1:9">
      <c r="A17" s="48">
        <f>riassunto!A15</f>
        <v>45221</v>
      </c>
      <c r="B17" s="2"/>
      <c r="C17" s="2"/>
      <c r="D17" s="2"/>
      <c r="E17" s="2"/>
      <c r="F17" s="2"/>
      <c r="G17" s="41"/>
      <c r="H17" s="41"/>
      <c r="I17" s="2"/>
    </row>
    <row r="18" spans="1:9">
      <c r="A18" s="48">
        <f>riassunto!A16</f>
        <v>45222</v>
      </c>
      <c r="B18" s="2" t="s">
        <v>60</v>
      </c>
      <c r="C18" s="57" t="s">
        <v>63</v>
      </c>
      <c r="D18" s="2" t="s">
        <v>64</v>
      </c>
      <c r="E18" s="2">
        <v>0</v>
      </c>
      <c r="F18" s="2">
        <v>1.5</v>
      </c>
      <c r="G18" s="41"/>
      <c r="H18" s="41">
        <v>1.5</v>
      </c>
      <c r="I18" s="2">
        <v>0</v>
      </c>
    </row>
    <row r="19" spans="1:9">
      <c r="A19" s="48">
        <f>riassunto!A17</f>
        <v>45223</v>
      </c>
      <c r="B19" s="2"/>
      <c r="C19" s="2"/>
      <c r="D19" s="2"/>
      <c r="E19" s="2"/>
      <c r="F19" s="2"/>
      <c r="G19" s="41"/>
      <c r="H19" s="41"/>
      <c r="I19" s="2"/>
    </row>
    <row r="20" spans="1:9">
      <c r="A20" s="48">
        <f>riassunto!A18</f>
        <v>45224</v>
      </c>
      <c r="B20" s="51" t="s">
        <v>65</v>
      </c>
      <c r="C20" s="2" t="s">
        <v>145</v>
      </c>
      <c r="D20" s="2" t="s">
        <v>146</v>
      </c>
      <c r="E20" s="2">
        <v>1</v>
      </c>
      <c r="F20" s="2"/>
      <c r="G20" s="41">
        <v>1</v>
      </c>
      <c r="H20" s="41"/>
      <c r="I20" s="2">
        <v>1</v>
      </c>
    </row>
    <row r="21" spans="1:9">
      <c r="A21" s="48">
        <f>riassunto!A19</f>
        <v>45225</v>
      </c>
      <c r="B21" s="51" t="s">
        <v>65</v>
      </c>
      <c r="C21" s="2" t="s">
        <v>66</v>
      </c>
      <c r="D21" s="2" t="s">
        <v>190</v>
      </c>
      <c r="E21" s="52">
        <v>1</v>
      </c>
      <c r="F21" s="52"/>
      <c r="G21" s="41">
        <v>1</v>
      </c>
      <c r="H21" s="41"/>
      <c r="I21" s="2">
        <v>1</v>
      </c>
    </row>
    <row r="22" spans="1:9">
      <c r="A22" s="48">
        <f>riassunto!A20</f>
        <v>45226</v>
      </c>
      <c r="B22" s="2"/>
      <c r="C22" s="2"/>
      <c r="D22" s="2"/>
      <c r="E22" s="2"/>
      <c r="F22" s="2"/>
      <c r="G22" s="41"/>
      <c r="H22" s="41"/>
      <c r="I22" s="2"/>
    </row>
    <row r="23" spans="1:9">
      <c r="A23" s="48">
        <f>riassunto!A21</f>
        <v>45227</v>
      </c>
      <c r="B23" s="2"/>
      <c r="C23" s="2"/>
      <c r="D23" s="2"/>
      <c r="E23" s="2"/>
      <c r="F23" s="2"/>
      <c r="G23" s="41"/>
      <c r="H23" s="41"/>
      <c r="I23" s="2"/>
    </row>
    <row r="24" spans="1:9">
      <c r="A24" s="48">
        <f>riassunto!A22</f>
        <v>45228</v>
      </c>
      <c r="B24" s="2"/>
      <c r="C24" s="2"/>
      <c r="D24" s="2"/>
      <c r="E24" s="2"/>
      <c r="F24" s="2"/>
      <c r="G24" s="41"/>
      <c r="H24" s="41"/>
      <c r="I24" s="2"/>
    </row>
    <row r="25" spans="1:9" ht="28.9">
      <c r="A25" s="74">
        <f>riassunto!A23</f>
        <v>45229</v>
      </c>
      <c r="B25" s="73" t="s">
        <v>60</v>
      </c>
      <c r="C25" s="73" t="s">
        <v>68</v>
      </c>
      <c r="D25" s="73" t="s">
        <v>69</v>
      </c>
      <c r="E25" s="73"/>
      <c r="F25" s="73">
        <v>1.5</v>
      </c>
      <c r="G25" s="75"/>
      <c r="H25" s="70">
        <v>1.5</v>
      </c>
      <c r="I25" s="68">
        <v>0</v>
      </c>
    </row>
    <row r="26" spans="1:9">
      <c r="A26" s="48">
        <f>riassunto!A24</f>
        <v>45230</v>
      </c>
      <c r="B26" s="2"/>
      <c r="C26" s="2"/>
      <c r="D26" s="2"/>
      <c r="E26" s="2"/>
      <c r="F26" s="2"/>
      <c r="G26" s="41"/>
      <c r="H26" s="41"/>
      <c r="I26" s="2"/>
    </row>
    <row r="27" spans="1:9">
      <c r="A27" s="48">
        <f>riassunto!A25</f>
        <v>45231</v>
      </c>
      <c r="B27" s="2"/>
      <c r="C27" s="2"/>
      <c r="D27" s="2"/>
      <c r="E27" s="2"/>
      <c r="F27" s="2"/>
      <c r="G27" s="41"/>
      <c r="H27" s="41"/>
      <c r="I27" s="2"/>
    </row>
    <row r="28" spans="1:9">
      <c r="A28" s="48">
        <f>riassunto!A26</f>
        <v>45232</v>
      </c>
      <c r="B28" s="2"/>
      <c r="C28" s="2"/>
      <c r="D28" s="2"/>
      <c r="E28" s="2"/>
      <c r="F28" s="2"/>
      <c r="G28" s="41"/>
      <c r="H28" s="41"/>
      <c r="I28" s="2"/>
    </row>
    <row r="29" spans="1:9">
      <c r="A29" s="48">
        <f>riassunto!A27</f>
        <v>45233</v>
      </c>
      <c r="B29" s="2"/>
      <c r="C29" s="2"/>
      <c r="D29" s="2"/>
      <c r="E29" s="2"/>
      <c r="F29" s="2"/>
      <c r="G29" s="41"/>
      <c r="H29" s="41"/>
      <c r="I29" s="2"/>
    </row>
    <row r="30" spans="1:9">
      <c r="A30" s="48">
        <f>riassunto!A28</f>
        <v>45234</v>
      </c>
      <c r="B30" s="2"/>
      <c r="C30" s="2"/>
      <c r="D30" s="2"/>
      <c r="E30" s="2"/>
      <c r="F30" s="2"/>
      <c r="G30" s="41"/>
      <c r="H30" s="41"/>
      <c r="I30" s="2"/>
    </row>
    <row r="31" spans="1:9">
      <c r="A31" s="48">
        <f>riassunto!A29</f>
        <v>45235</v>
      </c>
      <c r="B31" s="2"/>
      <c r="C31" s="2"/>
      <c r="D31" s="2"/>
      <c r="E31" s="2"/>
      <c r="F31" s="2"/>
      <c r="G31" s="41"/>
      <c r="H31" s="41"/>
      <c r="I31" s="2"/>
    </row>
    <row r="32" spans="1:9">
      <c r="A32" s="48">
        <f>riassunto!A30</f>
        <v>45236</v>
      </c>
      <c r="B32" s="2" t="s">
        <v>60</v>
      </c>
      <c r="C32" s="2"/>
      <c r="D32" s="2" t="s">
        <v>72</v>
      </c>
      <c r="E32" s="2"/>
      <c r="F32" s="2">
        <v>1.5</v>
      </c>
      <c r="G32" s="41"/>
      <c r="H32" s="41">
        <v>1.5</v>
      </c>
      <c r="I32" s="2">
        <v>0</v>
      </c>
    </row>
    <row r="33" spans="1:9">
      <c r="A33" s="48">
        <f>riassunto!A31</f>
        <v>45237</v>
      </c>
      <c r="B33" s="2" t="s">
        <v>65</v>
      </c>
      <c r="C33" s="2" t="s">
        <v>73</v>
      </c>
      <c r="D33" s="2" t="s">
        <v>74</v>
      </c>
      <c r="E33" s="52">
        <v>2</v>
      </c>
      <c r="F33" s="52"/>
      <c r="G33" s="56">
        <v>2</v>
      </c>
      <c r="H33" s="56"/>
      <c r="I33" s="52">
        <v>2</v>
      </c>
    </row>
    <row r="34" spans="1:9" ht="28.9">
      <c r="A34" s="48">
        <f>riassunto!A32</f>
        <v>45238</v>
      </c>
      <c r="B34" s="57" t="s">
        <v>76</v>
      </c>
      <c r="C34" s="2" t="s">
        <v>77</v>
      </c>
      <c r="D34" s="57" t="s">
        <v>191</v>
      </c>
      <c r="E34" s="61" t="s">
        <v>177</v>
      </c>
      <c r="F34" s="66">
        <v>1.5</v>
      </c>
      <c r="G34" s="62">
        <v>0.5</v>
      </c>
      <c r="H34" s="82">
        <v>1.5</v>
      </c>
      <c r="I34" s="52">
        <v>0.5</v>
      </c>
    </row>
    <row r="35" spans="1:9">
      <c r="A35" s="48">
        <f>riassunto!A33</f>
        <v>45239</v>
      </c>
      <c r="B35" s="2" t="s">
        <v>65</v>
      </c>
      <c r="C35" s="2" t="s">
        <v>80</v>
      </c>
      <c r="D35" s="2" t="s">
        <v>81</v>
      </c>
      <c r="E35" s="52">
        <v>0.5</v>
      </c>
      <c r="F35" s="52"/>
      <c r="G35" s="56">
        <v>0.5</v>
      </c>
      <c r="H35" s="56"/>
      <c r="I35" s="2">
        <v>0.5</v>
      </c>
    </row>
    <row r="36" spans="1:9">
      <c r="A36" s="48">
        <f>riassunto!A34</f>
        <v>45240</v>
      </c>
      <c r="B36" s="2"/>
      <c r="C36" s="2"/>
      <c r="D36" s="2"/>
      <c r="E36" s="2"/>
      <c r="F36" s="2"/>
      <c r="G36" s="41"/>
      <c r="H36" s="41"/>
      <c r="I36" s="2"/>
    </row>
    <row r="37" spans="1:9">
      <c r="A37" s="48">
        <f>riassunto!A35</f>
        <v>45241</v>
      </c>
      <c r="B37" s="2"/>
      <c r="C37" s="2"/>
      <c r="D37" s="2"/>
      <c r="E37" s="2"/>
      <c r="F37" s="2"/>
      <c r="G37" s="41"/>
      <c r="H37" s="41"/>
      <c r="I37" s="2"/>
    </row>
    <row r="38" spans="1:9">
      <c r="A38" s="48">
        <f>riassunto!A36</f>
        <v>45242</v>
      </c>
      <c r="B38" s="2"/>
      <c r="C38" s="2"/>
      <c r="D38" s="2"/>
      <c r="E38" s="2"/>
      <c r="F38" s="2"/>
      <c r="G38" s="41"/>
      <c r="H38" s="41"/>
      <c r="I38" s="2"/>
    </row>
    <row r="39" spans="1:9">
      <c r="A39" s="48">
        <f>riassunto!A37</f>
        <v>45243</v>
      </c>
      <c r="B39" s="2" t="s">
        <v>60</v>
      </c>
      <c r="C39" s="2"/>
      <c r="D39" s="2" t="s">
        <v>82</v>
      </c>
      <c r="E39" s="2"/>
      <c r="F39" s="2">
        <v>1.5</v>
      </c>
      <c r="G39" s="41"/>
      <c r="H39" s="41">
        <v>1.5</v>
      </c>
      <c r="I39" s="2">
        <v>0</v>
      </c>
    </row>
    <row r="40" spans="1:9">
      <c r="A40" s="48">
        <f>riassunto!A38</f>
        <v>45244</v>
      </c>
      <c r="B40" s="2" t="s">
        <v>65</v>
      </c>
      <c r="C40" s="2" t="s">
        <v>83</v>
      </c>
      <c r="D40" s="2" t="s">
        <v>84</v>
      </c>
      <c r="E40" s="52">
        <v>0.5</v>
      </c>
      <c r="F40" s="52"/>
      <c r="G40" s="56">
        <v>0.5</v>
      </c>
      <c r="H40" s="56"/>
      <c r="I40" s="2">
        <v>0.5</v>
      </c>
    </row>
    <row r="41" spans="1:9">
      <c r="A41" s="48">
        <f>riassunto!A39</f>
        <v>45245</v>
      </c>
      <c r="B41" s="2" t="s">
        <v>65</v>
      </c>
      <c r="C41" s="2" t="s">
        <v>85</v>
      </c>
      <c r="D41" s="2" t="s">
        <v>86</v>
      </c>
      <c r="E41" s="2">
        <v>0.5</v>
      </c>
      <c r="F41" s="2"/>
      <c r="G41" s="56">
        <v>0.5</v>
      </c>
      <c r="H41" s="56"/>
      <c r="I41" s="2">
        <v>0.5</v>
      </c>
    </row>
    <row r="42" spans="1:9">
      <c r="A42" s="48">
        <f>riassunto!A40</f>
        <v>45246</v>
      </c>
      <c r="B42" s="2"/>
      <c r="C42" s="2"/>
      <c r="D42" s="2"/>
      <c r="E42" s="2"/>
      <c r="F42" s="2"/>
      <c r="G42" s="41"/>
      <c r="H42" s="41"/>
      <c r="I42" s="2"/>
    </row>
    <row r="43" spans="1:9">
      <c r="A43" s="48">
        <f>riassunto!A41</f>
        <v>45247</v>
      </c>
      <c r="B43" s="2"/>
      <c r="C43" s="2"/>
      <c r="D43" s="2"/>
      <c r="E43" s="2"/>
      <c r="F43" s="2"/>
      <c r="G43" s="41"/>
      <c r="H43" s="41"/>
      <c r="I43" s="2"/>
    </row>
    <row r="44" spans="1:9">
      <c r="A44" s="48">
        <f>riassunto!A42</f>
        <v>45248</v>
      </c>
      <c r="B44" s="2"/>
      <c r="C44" s="2"/>
      <c r="D44" s="2"/>
      <c r="E44" s="2"/>
      <c r="F44" s="2"/>
      <c r="G44" s="41"/>
      <c r="H44" s="41"/>
      <c r="I44" s="2"/>
    </row>
    <row r="45" spans="1:9">
      <c r="A45" s="48">
        <f>riassunto!A43</f>
        <v>45249</v>
      </c>
      <c r="B45" s="2"/>
      <c r="C45" s="2"/>
      <c r="D45" s="2"/>
      <c r="E45" s="2"/>
      <c r="F45" s="2"/>
      <c r="G45" s="41"/>
      <c r="H45" s="41"/>
      <c r="I45" s="2"/>
    </row>
    <row r="46" spans="1:9">
      <c r="A46" s="48">
        <f>riassunto!A44</f>
        <v>45250</v>
      </c>
      <c r="B46" s="2" t="s">
        <v>60</v>
      </c>
      <c r="C46" s="2"/>
      <c r="D46" s="2" t="s">
        <v>87</v>
      </c>
      <c r="E46" s="2"/>
      <c r="F46" s="2">
        <v>1.5</v>
      </c>
      <c r="G46" s="41"/>
      <c r="H46" s="41">
        <v>1.5</v>
      </c>
      <c r="I46" s="2">
        <v>0</v>
      </c>
    </row>
    <row r="47" spans="1:9">
      <c r="A47" s="48">
        <f>riassunto!A45</f>
        <v>45251</v>
      </c>
      <c r="B47" s="2"/>
      <c r="C47" s="2"/>
      <c r="D47" s="2"/>
      <c r="E47" s="2"/>
      <c r="F47" s="2"/>
      <c r="G47" s="56"/>
      <c r="H47" s="41"/>
      <c r="I47" s="2"/>
    </row>
    <row r="48" spans="1:9">
      <c r="A48" s="48">
        <f>riassunto!A46</f>
        <v>45252</v>
      </c>
      <c r="B48" s="2" t="s">
        <v>92</v>
      </c>
      <c r="C48" s="2" t="s">
        <v>192</v>
      </c>
      <c r="D48" s="2" t="s">
        <v>193</v>
      </c>
      <c r="E48" s="2">
        <v>1</v>
      </c>
      <c r="F48" s="2"/>
      <c r="G48" s="41">
        <v>1</v>
      </c>
      <c r="H48" s="41"/>
      <c r="I48" s="2">
        <v>1</v>
      </c>
    </row>
    <row r="49" spans="1:9">
      <c r="A49" s="48">
        <f>riassunto!A47</f>
        <v>45253</v>
      </c>
      <c r="B49" s="86" t="s">
        <v>92</v>
      </c>
      <c r="C49" s="86" t="s">
        <v>93</v>
      </c>
      <c r="D49" s="86" t="s">
        <v>94</v>
      </c>
      <c r="E49" s="2">
        <v>0.4</v>
      </c>
      <c r="F49" s="2"/>
      <c r="G49" s="41">
        <v>0.4</v>
      </c>
      <c r="H49" s="41"/>
      <c r="I49" s="2">
        <v>0.4</v>
      </c>
    </row>
    <row r="50" spans="1:9">
      <c r="A50" s="48">
        <f>riassunto!A48</f>
        <v>45254</v>
      </c>
      <c r="B50" s="2" t="s">
        <v>65</v>
      </c>
      <c r="C50" s="2" t="s">
        <v>99</v>
      </c>
      <c r="D50" s="2" t="s">
        <v>194</v>
      </c>
      <c r="E50" s="2">
        <v>1</v>
      </c>
      <c r="F50" s="2"/>
      <c r="G50" s="56">
        <v>1</v>
      </c>
      <c r="H50" s="41"/>
      <c r="I50" s="2">
        <v>1</v>
      </c>
    </row>
    <row r="51" spans="1:9">
      <c r="A51" s="48">
        <f>riassunto!A49</f>
        <v>45255</v>
      </c>
      <c r="B51" s="2"/>
      <c r="C51" s="2"/>
      <c r="D51" s="2"/>
      <c r="E51" s="2"/>
      <c r="F51" s="2"/>
      <c r="G51" s="41"/>
      <c r="H51" s="41"/>
      <c r="I51" s="2"/>
    </row>
    <row r="52" spans="1:9">
      <c r="A52" s="48">
        <f>riassunto!A50</f>
        <v>45256</v>
      </c>
      <c r="B52" s="2"/>
      <c r="C52" s="2"/>
      <c r="D52" s="2"/>
      <c r="E52" s="2"/>
      <c r="F52" s="2"/>
      <c r="G52" s="41"/>
      <c r="H52" s="41"/>
      <c r="I52" s="2"/>
    </row>
    <row r="53" spans="1:9">
      <c r="A53" s="48">
        <f>riassunto!A51</f>
        <v>45257</v>
      </c>
      <c r="B53" s="2" t="s">
        <v>60</v>
      </c>
      <c r="C53" s="2"/>
      <c r="D53" s="2" t="s">
        <v>95</v>
      </c>
      <c r="E53" s="2"/>
      <c r="F53" s="2">
        <v>1.5</v>
      </c>
      <c r="G53" s="41"/>
      <c r="H53" s="41">
        <v>1.5</v>
      </c>
      <c r="I53" s="2"/>
    </row>
    <row r="54" spans="1:9">
      <c r="A54" s="48">
        <f>riassunto!A52</f>
        <v>45258</v>
      </c>
      <c r="B54" s="86" t="s">
        <v>92</v>
      </c>
      <c r="C54" s="2" t="s">
        <v>195</v>
      </c>
      <c r="D54" s="2" t="s">
        <v>196</v>
      </c>
      <c r="E54" s="2">
        <v>1</v>
      </c>
      <c r="F54" s="2"/>
      <c r="G54" s="41">
        <v>1</v>
      </c>
      <c r="H54" s="41"/>
      <c r="I54" s="2">
        <v>1</v>
      </c>
    </row>
    <row r="55" spans="1:9">
      <c r="A55" s="48">
        <f>riassunto!A53</f>
        <v>45259</v>
      </c>
      <c r="B55" s="2"/>
      <c r="C55" s="2"/>
      <c r="D55" s="2"/>
      <c r="E55" s="2"/>
      <c r="F55" s="2"/>
      <c r="G55" s="41"/>
      <c r="H55" s="41"/>
      <c r="I55" s="2"/>
    </row>
    <row r="56" spans="1:9">
      <c r="A56" s="48">
        <f>riassunto!A54</f>
        <v>45260</v>
      </c>
      <c r="B56" s="2"/>
      <c r="C56" s="2"/>
      <c r="D56" s="2"/>
      <c r="E56" s="2"/>
      <c r="F56" s="2"/>
      <c r="G56" s="41"/>
      <c r="H56" s="41"/>
      <c r="I56" s="2"/>
    </row>
    <row r="57" spans="1:9">
      <c r="A57" s="48">
        <f>riassunto!A55</f>
        <v>45261</v>
      </c>
      <c r="B57" s="2" t="s">
        <v>92</v>
      </c>
      <c r="C57" s="2" t="s">
        <v>197</v>
      </c>
      <c r="D57" s="2" t="s">
        <v>197</v>
      </c>
      <c r="E57" s="2">
        <v>2</v>
      </c>
      <c r="F57" s="2"/>
      <c r="G57" s="41">
        <v>2</v>
      </c>
      <c r="H57" s="41"/>
      <c r="I57" s="2">
        <v>2</v>
      </c>
    </row>
    <row r="58" spans="1:9">
      <c r="A58" s="48">
        <f>riassunto!A56</f>
        <v>45262</v>
      </c>
      <c r="B58" s="2"/>
      <c r="C58" s="2"/>
      <c r="D58" s="2"/>
      <c r="E58" s="2"/>
      <c r="F58" s="2"/>
      <c r="G58" s="41"/>
      <c r="H58" s="41"/>
      <c r="I58" s="2"/>
    </row>
    <row r="59" spans="1:9">
      <c r="A59" s="48">
        <f>riassunto!A57</f>
        <v>45263</v>
      </c>
      <c r="B59" s="2"/>
      <c r="C59" s="2"/>
      <c r="D59" s="2"/>
      <c r="E59" s="2"/>
      <c r="F59" s="2"/>
      <c r="G59" s="41"/>
      <c r="H59" s="41"/>
      <c r="I59" s="2"/>
    </row>
    <row r="60" spans="1:9" ht="28.9">
      <c r="A60" s="48">
        <f>riassunto!A58</f>
        <v>45264</v>
      </c>
      <c r="B60" s="57" t="s">
        <v>97</v>
      </c>
      <c r="C60" s="2" t="s">
        <v>198</v>
      </c>
      <c r="D60" s="57" t="s">
        <v>199</v>
      </c>
      <c r="E60" s="2">
        <v>2.5</v>
      </c>
      <c r="F60" s="60" t="s">
        <v>79</v>
      </c>
      <c r="G60" s="41">
        <v>2.5</v>
      </c>
      <c r="H60" s="62" t="s">
        <v>79</v>
      </c>
      <c r="I60" s="2">
        <v>2.5</v>
      </c>
    </row>
    <row r="61" spans="1:9">
      <c r="A61" s="48">
        <f>riassunto!A59</f>
        <v>45265</v>
      </c>
      <c r="B61" s="2"/>
      <c r="C61" s="2"/>
      <c r="D61" s="2"/>
      <c r="E61" s="2"/>
      <c r="F61" s="2"/>
      <c r="G61" s="41"/>
      <c r="H61" s="41"/>
      <c r="I61" s="2"/>
    </row>
    <row r="62" spans="1:9">
      <c r="A62" s="48">
        <f>riassunto!A60</f>
        <v>45266</v>
      </c>
      <c r="B62" s="2"/>
      <c r="C62" s="2"/>
      <c r="D62" s="2"/>
      <c r="E62" s="2"/>
      <c r="F62" s="2"/>
      <c r="G62" s="41"/>
      <c r="H62" s="41"/>
      <c r="I62" s="2"/>
    </row>
    <row r="63" spans="1:9" ht="43.15">
      <c r="A63" s="48">
        <f>riassunto!A61</f>
        <v>45267</v>
      </c>
      <c r="B63" s="2" t="s">
        <v>101</v>
      </c>
      <c r="C63" s="2" t="s">
        <v>102</v>
      </c>
      <c r="D63" s="57" t="s">
        <v>200</v>
      </c>
      <c r="E63" s="2">
        <v>3</v>
      </c>
      <c r="F63" s="2"/>
      <c r="G63" s="41">
        <v>3</v>
      </c>
      <c r="H63" s="41"/>
      <c r="I63" s="2">
        <v>3</v>
      </c>
    </row>
    <row r="64" spans="1:9">
      <c r="A64" s="48">
        <f>riassunto!A62</f>
        <v>45268</v>
      </c>
      <c r="B64" s="2"/>
      <c r="C64" s="2"/>
      <c r="D64" s="2"/>
      <c r="E64" s="2"/>
      <c r="F64" s="2"/>
      <c r="G64" s="41"/>
      <c r="H64" s="41"/>
      <c r="I64" s="2"/>
    </row>
    <row r="65" spans="1:9">
      <c r="A65" s="48">
        <f>riassunto!A63</f>
        <v>45269</v>
      </c>
      <c r="B65" s="2"/>
      <c r="C65" s="2"/>
      <c r="D65" s="2"/>
      <c r="E65" s="2"/>
      <c r="F65" s="2"/>
      <c r="G65" s="41"/>
      <c r="H65" s="41"/>
      <c r="I65" s="2"/>
    </row>
    <row r="66" spans="1:9">
      <c r="A66" s="48">
        <f>riassunto!A64</f>
        <v>45270</v>
      </c>
      <c r="B66" s="2"/>
      <c r="C66" s="2"/>
      <c r="D66" s="2"/>
      <c r="E66" s="2"/>
      <c r="F66" s="2"/>
      <c r="G66" s="41"/>
      <c r="H66" s="41"/>
      <c r="I66" s="2"/>
    </row>
    <row r="67" spans="1:9" ht="28.9">
      <c r="A67" s="48">
        <f>riassunto!A65</f>
        <v>45271</v>
      </c>
      <c r="B67" s="57" t="s">
        <v>157</v>
      </c>
      <c r="C67" s="2" t="s">
        <v>105</v>
      </c>
      <c r="D67" s="57" t="s">
        <v>201</v>
      </c>
      <c r="E67" s="2">
        <v>3</v>
      </c>
      <c r="F67" s="60" t="s">
        <v>79</v>
      </c>
      <c r="G67" s="41">
        <v>3</v>
      </c>
      <c r="H67" s="62" t="s">
        <v>79</v>
      </c>
      <c r="I67" s="2">
        <v>3</v>
      </c>
    </row>
    <row r="68" spans="1:9">
      <c r="A68" s="48">
        <f>riassunto!A66</f>
        <v>45272</v>
      </c>
      <c r="B68" s="2" t="s">
        <v>101</v>
      </c>
      <c r="C68" s="2" t="s">
        <v>105</v>
      </c>
      <c r="D68" s="2" t="s">
        <v>202</v>
      </c>
      <c r="E68" s="2">
        <v>2.5</v>
      </c>
      <c r="F68" s="2"/>
      <c r="G68" s="41">
        <v>2.5</v>
      </c>
      <c r="H68" s="41"/>
      <c r="I68" s="2">
        <v>2.5</v>
      </c>
    </row>
    <row r="69" spans="1:9">
      <c r="A69" s="48">
        <f>riassunto!A67</f>
        <v>45273</v>
      </c>
      <c r="B69" s="2" t="s">
        <v>107</v>
      </c>
      <c r="C69" s="2" t="s">
        <v>203</v>
      </c>
      <c r="D69" s="2" t="s">
        <v>204</v>
      </c>
      <c r="E69" s="2">
        <v>2</v>
      </c>
      <c r="F69" s="2"/>
      <c r="G69" s="41">
        <v>2</v>
      </c>
      <c r="H69" s="41"/>
      <c r="I69" s="2">
        <v>2</v>
      </c>
    </row>
    <row r="70" spans="1:9">
      <c r="A70" s="48">
        <f>riassunto!A68</f>
        <v>45274</v>
      </c>
      <c r="B70" s="2" t="s">
        <v>107</v>
      </c>
      <c r="C70" s="2" t="s">
        <v>110</v>
      </c>
      <c r="D70" s="2" t="s">
        <v>111</v>
      </c>
      <c r="E70" s="2">
        <v>1</v>
      </c>
      <c r="F70" s="2"/>
      <c r="G70" s="41">
        <v>1</v>
      </c>
      <c r="H70" s="41"/>
      <c r="I70" s="2">
        <v>1</v>
      </c>
    </row>
    <row r="71" spans="1:9">
      <c r="A71" s="48">
        <f>riassunto!A69</f>
        <v>45275</v>
      </c>
      <c r="B71" s="2" t="s">
        <v>107</v>
      </c>
      <c r="C71" s="2" t="s">
        <v>83</v>
      </c>
      <c r="D71" s="2" t="s">
        <v>139</v>
      </c>
      <c r="E71" s="2">
        <v>1</v>
      </c>
      <c r="F71" s="2"/>
      <c r="G71" s="41">
        <v>1</v>
      </c>
      <c r="H71" s="41"/>
      <c r="I71" s="2">
        <v>1</v>
      </c>
    </row>
    <row r="72" spans="1:9">
      <c r="A72" s="48">
        <f>riassunto!A70</f>
        <v>45276</v>
      </c>
      <c r="B72" s="2"/>
      <c r="C72" s="2"/>
      <c r="D72" s="2"/>
      <c r="E72" s="2"/>
      <c r="F72" s="2"/>
      <c r="G72" s="41"/>
      <c r="H72" s="41"/>
      <c r="I72" s="2"/>
    </row>
    <row r="73" spans="1:9">
      <c r="A73" s="48">
        <f>riassunto!A71</f>
        <v>45277</v>
      </c>
      <c r="B73" s="2"/>
      <c r="C73" s="2"/>
      <c r="D73" s="2"/>
      <c r="E73" s="2"/>
      <c r="F73" s="2"/>
      <c r="G73" s="41"/>
      <c r="H73" s="41"/>
      <c r="I73" s="2"/>
    </row>
    <row r="74" spans="1:9" ht="43.15">
      <c r="A74" s="48">
        <f>riassunto!A72</f>
        <v>45278</v>
      </c>
      <c r="B74" s="57" t="s">
        <v>113</v>
      </c>
      <c r="C74" s="2" t="s">
        <v>140</v>
      </c>
      <c r="D74" s="57" t="s">
        <v>183</v>
      </c>
      <c r="E74" s="2">
        <v>1</v>
      </c>
      <c r="F74" s="60" t="s">
        <v>116</v>
      </c>
      <c r="G74" s="41">
        <v>1</v>
      </c>
      <c r="H74" s="62" t="s">
        <v>116</v>
      </c>
      <c r="I74" s="2">
        <v>1</v>
      </c>
    </row>
    <row r="75" spans="1:9" ht="28.9">
      <c r="A75" s="48">
        <f>riassunto!A73</f>
        <v>45279</v>
      </c>
      <c r="B75" s="2" t="s">
        <v>117</v>
      </c>
      <c r="C75" s="2" t="s">
        <v>118</v>
      </c>
      <c r="D75" s="57" t="s">
        <v>165</v>
      </c>
      <c r="E75" s="2">
        <v>2</v>
      </c>
      <c r="F75" s="2"/>
      <c r="G75" s="41">
        <v>2</v>
      </c>
      <c r="H75" s="41"/>
      <c r="I75" s="2">
        <v>2</v>
      </c>
    </row>
    <row r="76" spans="1:9">
      <c r="A76" s="48">
        <f>riassunto!A74</f>
        <v>45280</v>
      </c>
      <c r="B76" s="2"/>
      <c r="C76" s="2"/>
      <c r="D76" s="2"/>
      <c r="E76" s="2"/>
      <c r="F76" s="2"/>
      <c r="G76" s="41"/>
      <c r="H76" s="41"/>
      <c r="I76" s="2"/>
    </row>
    <row r="77" spans="1:9">
      <c r="A77" s="48">
        <f>riassunto!A75</f>
        <v>45281</v>
      </c>
      <c r="B77" s="2"/>
      <c r="C77" s="2"/>
      <c r="D77" s="2"/>
      <c r="E77" s="2"/>
      <c r="F77" s="2"/>
      <c r="G77" s="41"/>
      <c r="H77" s="41"/>
      <c r="I77" s="2"/>
    </row>
    <row r="78" spans="1:9">
      <c r="A78" s="48">
        <f>riassunto!A76</f>
        <v>45282</v>
      </c>
      <c r="B78" s="2"/>
      <c r="C78" s="2"/>
      <c r="D78" s="2"/>
      <c r="E78" s="2"/>
      <c r="F78" s="2"/>
      <c r="G78" s="41"/>
      <c r="H78" s="41"/>
      <c r="I78" s="2"/>
    </row>
    <row r="79" spans="1:9">
      <c r="A79" s="48">
        <f>riassunto!A77</f>
        <v>45283</v>
      </c>
      <c r="B79" s="2"/>
      <c r="C79" s="2"/>
      <c r="D79" s="2"/>
      <c r="E79" s="2"/>
      <c r="F79" s="2"/>
      <c r="G79" s="41"/>
      <c r="H79" s="41"/>
      <c r="I79" s="2"/>
    </row>
    <row r="80" spans="1:9">
      <c r="A80" s="48">
        <f>riassunto!A78</f>
        <v>45284</v>
      </c>
      <c r="B80" s="2"/>
      <c r="C80" s="2"/>
      <c r="D80" s="2"/>
      <c r="E80" s="2"/>
      <c r="F80" s="2"/>
      <c r="G80" s="41"/>
      <c r="H80" s="41"/>
      <c r="I80" s="2"/>
    </row>
    <row r="81" spans="1:9">
      <c r="A81" s="48">
        <f>riassunto!A79</f>
        <v>45285</v>
      </c>
      <c r="B81" s="2"/>
      <c r="C81" s="2"/>
      <c r="D81" s="2"/>
      <c r="E81" s="2"/>
      <c r="F81" s="2"/>
      <c r="G81" s="41"/>
      <c r="H81" s="41"/>
      <c r="I81" s="2"/>
    </row>
    <row r="82" spans="1:9">
      <c r="A82" s="48">
        <f>riassunto!A80</f>
        <v>45286</v>
      </c>
      <c r="B82" s="2"/>
      <c r="C82" s="2"/>
      <c r="D82" s="2"/>
      <c r="E82" s="2"/>
      <c r="F82" s="2"/>
      <c r="G82" s="41"/>
      <c r="H82" s="41"/>
      <c r="I82" s="2"/>
    </row>
    <row r="83" spans="1:9">
      <c r="A83" s="48">
        <f>riassunto!A81</f>
        <v>45287</v>
      </c>
      <c r="B83" s="2"/>
      <c r="C83" s="2"/>
      <c r="D83" s="2"/>
      <c r="E83" s="2"/>
      <c r="F83" s="2"/>
      <c r="G83" s="41"/>
      <c r="H83" s="41"/>
      <c r="I83" s="2"/>
    </row>
    <row r="84" spans="1:9">
      <c r="A84" s="48">
        <f>riassunto!A82</f>
        <v>45288</v>
      </c>
      <c r="B84" s="2"/>
      <c r="C84" s="2"/>
      <c r="D84" s="2"/>
      <c r="E84" s="2"/>
      <c r="F84" s="2"/>
      <c r="G84" s="41"/>
      <c r="H84" s="41"/>
      <c r="I84" s="2"/>
    </row>
    <row r="85" spans="1:9">
      <c r="A85" s="48">
        <f>riassunto!A83</f>
        <v>45289</v>
      </c>
      <c r="B85" s="2" t="s">
        <v>117</v>
      </c>
      <c r="C85" s="2" t="s">
        <v>121</v>
      </c>
      <c r="D85" s="2" t="s">
        <v>123</v>
      </c>
      <c r="E85" s="2">
        <v>3</v>
      </c>
      <c r="F85" s="2"/>
      <c r="G85" s="41">
        <v>3</v>
      </c>
      <c r="H85" s="41"/>
      <c r="I85" s="2">
        <v>3</v>
      </c>
    </row>
    <row r="86" spans="1:9">
      <c r="A86" s="48">
        <f>riassunto!A84</f>
        <v>45290</v>
      </c>
      <c r="B86" s="2"/>
      <c r="C86" s="2"/>
      <c r="D86" s="2"/>
      <c r="E86" s="2"/>
      <c r="F86" s="2"/>
      <c r="G86" s="41"/>
      <c r="H86" s="41"/>
      <c r="I86" s="2"/>
    </row>
    <row r="87" spans="1:9">
      <c r="A87" s="48">
        <f>riassunto!A85</f>
        <v>45291</v>
      </c>
      <c r="B87" s="2"/>
      <c r="C87" s="2"/>
      <c r="D87" s="2"/>
      <c r="E87" s="2"/>
      <c r="F87" s="2"/>
      <c r="G87" s="41"/>
      <c r="H87" s="41"/>
      <c r="I87" s="2"/>
    </row>
    <row r="88" spans="1:9">
      <c r="A88" s="48">
        <f>riassunto!A86</f>
        <v>45292</v>
      </c>
      <c r="B88" s="2"/>
      <c r="C88" s="2"/>
      <c r="D88" s="2"/>
      <c r="E88" s="2"/>
      <c r="F88" s="2"/>
      <c r="G88" s="41"/>
      <c r="H88" s="41"/>
      <c r="I88" s="2"/>
    </row>
    <row r="89" spans="1:9" ht="28.9">
      <c r="A89" s="48">
        <f>riassunto!A87</f>
        <v>45293</v>
      </c>
      <c r="B89" s="57" t="s">
        <v>205</v>
      </c>
      <c r="C89" s="2" t="s">
        <v>166</v>
      </c>
      <c r="D89" s="57" t="s">
        <v>206</v>
      </c>
      <c r="E89" s="59" t="s">
        <v>207</v>
      </c>
      <c r="F89" s="2">
        <v>1.5</v>
      </c>
      <c r="G89" s="82">
        <v>5</v>
      </c>
      <c r="H89" s="41">
        <v>1.5</v>
      </c>
      <c r="I89" s="58">
        <v>5</v>
      </c>
    </row>
    <row r="90" spans="1:9" ht="28.9">
      <c r="A90" s="48">
        <f>riassunto!A88</f>
        <v>45294</v>
      </c>
      <c r="B90" s="57" t="s">
        <v>208</v>
      </c>
      <c r="C90" s="2" t="s">
        <v>169</v>
      </c>
      <c r="D90" s="57" t="s">
        <v>209</v>
      </c>
      <c r="E90" s="2">
        <v>4</v>
      </c>
      <c r="F90" s="58">
        <v>1.5</v>
      </c>
      <c r="G90" s="41">
        <v>4</v>
      </c>
      <c r="H90" s="82">
        <v>1.5</v>
      </c>
      <c r="I90" s="2">
        <v>4</v>
      </c>
    </row>
    <row r="91" spans="1:9">
      <c r="A91" s="48">
        <f>riassunto!A89</f>
        <v>45295</v>
      </c>
      <c r="B91" s="2" t="s">
        <v>117</v>
      </c>
      <c r="C91" s="2" t="s">
        <v>169</v>
      </c>
      <c r="D91" s="2" t="s">
        <v>210</v>
      </c>
      <c r="E91" s="2">
        <v>5</v>
      </c>
      <c r="F91" s="2"/>
      <c r="G91" s="41">
        <v>5</v>
      </c>
      <c r="H91" s="41"/>
      <c r="I91" s="2">
        <v>5</v>
      </c>
    </row>
    <row r="92" spans="1:9">
      <c r="A92" s="48">
        <f>riassunto!A90</f>
        <v>45296</v>
      </c>
      <c r="B92" s="2"/>
      <c r="C92" s="2"/>
      <c r="D92" s="2"/>
      <c r="E92" s="2"/>
      <c r="F92" s="2"/>
      <c r="G92" s="41"/>
      <c r="H92" s="41"/>
      <c r="I92" s="2"/>
    </row>
    <row r="93" spans="1:9">
      <c r="A93" s="48">
        <f>riassunto!A91</f>
        <v>45297</v>
      </c>
      <c r="B93" s="2"/>
      <c r="C93" s="2"/>
      <c r="D93" s="2"/>
      <c r="E93" s="2"/>
      <c r="F93" s="2"/>
      <c r="G93" s="41"/>
      <c r="H93" s="41"/>
      <c r="I93" s="2"/>
    </row>
    <row r="94" spans="1:9">
      <c r="A94" s="48">
        <f>riassunto!A92</f>
        <v>45298</v>
      </c>
      <c r="B94" s="2"/>
      <c r="C94" s="2"/>
      <c r="D94" s="2"/>
      <c r="E94" s="2"/>
      <c r="F94" s="2"/>
      <c r="G94" s="41"/>
      <c r="H94" s="41"/>
      <c r="I94" s="2"/>
    </row>
    <row r="95" spans="1:9">
      <c r="A95" s="48">
        <f>riassunto!A93</f>
        <v>45299</v>
      </c>
      <c r="B95" s="2" t="s">
        <v>101</v>
      </c>
      <c r="C95" s="2" t="s">
        <v>128</v>
      </c>
      <c r="D95" s="2" t="s">
        <v>211</v>
      </c>
      <c r="E95" s="2">
        <v>2.6</v>
      </c>
      <c r="F95" s="2"/>
      <c r="G95" s="41">
        <v>2.6</v>
      </c>
      <c r="H95" s="41"/>
      <c r="I95" s="2">
        <v>2.6</v>
      </c>
    </row>
    <row r="96" spans="1:9">
      <c r="A96" s="48">
        <f>riassunto!A94</f>
        <v>45300</v>
      </c>
      <c r="B96" s="2"/>
      <c r="C96" s="2"/>
      <c r="D96" s="2"/>
      <c r="E96" s="2"/>
      <c r="F96" s="2"/>
      <c r="G96" s="41"/>
      <c r="H96" s="41"/>
      <c r="I96" s="2"/>
    </row>
    <row r="97" spans="1:9">
      <c r="A97" s="48">
        <f>riassunto!A95</f>
        <v>45301</v>
      </c>
      <c r="B97" s="2"/>
      <c r="C97" s="2"/>
      <c r="D97" s="2"/>
      <c r="E97" s="2"/>
      <c r="F97" s="2"/>
      <c r="G97" s="41"/>
      <c r="H97" s="41"/>
      <c r="I97" s="2"/>
    </row>
    <row r="98" spans="1:9">
      <c r="A98" s="48">
        <f>riassunto!A96</f>
        <v>45302</v>
      </c>
      <c r="B98" s="2"/>
      <c r="C98" s="2"/>
      <c r="D98" s="2"/>
      <c r="E98" s="2"/>
      <c r="F98" s="2"/>
      <c r="G98" s="41"/>
      <c r="H98" s="41"/>
      <c r="I98" s="2"/>
    </row>
    <row r="99" spans="1:9" ht="28.9">
      <c r="A99" s="48">
        <f>riassunto!A97</f>
        <v>45303</v>
      </c>
      <c r="B99" s="57" t="s">
        <v>171</v>
      </c>
      <c r="C99" s="2" t="s">
        <v>189</v>
      </c>
      <c r="D99" s="57" t="s">
        <v>173</v>
      </c>
      <c r="E99" s="58">
        <v>1</v>
      </c>
      <c r="F99" s="2">
        <v>1.5</v>
      </c>
      <c r="G99" s="82">
        <v>1</v>
      </c>
      <c r="H99" s="41">
        <v>1.5</v>
      </c>
      <c r="I99" s="58">
        <v>1</v>
      </c>
    </row>
    <row r="100" spans="1:9">
      <c r="A100" s="48">
        <f>riassunto!A98</f>
        <v>45304</v>
      </c>
      <c r="B100" s="2"/>
      <c r="C100" s="2"/>
      <c r="D100" s="2"/>
      <c r="E100" s="2"/>
      <c r="F100" s="2"/>
      <c r="G100" s="41"/>
      <c r="H100" s="41"/>
      <c r="I100" s="2"/>
    </row>
    <row r="101" spans="1:9">
      <c r="A101" s="48">
        <f>riassunto!A99</f>
        <v>45305</v>
      </c>
      <c r="B101" s="2"/>
      <c r="C101" s="2"/>
      <c r="D101" s="2"/>
      <c r="E101" s="2"/>
      <c r="F101" s="2"/>
      <c r="G101" s="41"/>
      <c r="H101" s="41"/>
      <c r="I101" s="2"/>
    </row>
    <row r="102" spans="1:9">
      <c r="A102" s="48">
        <f>riassunto!A100</f>
        <v>45306</v>
      </c>
      <c r="B102" s="2"/>
      <c r="C102" s="2"/>
      <c r="D102" s="2"/>
      <c r="E102" s="2"/>
      <c r="F102" s="2"/>
      <c r="G102" s="41"/>
      <c r="H102" s="41"/>
      <c r="I102" s="2"/>
    </row>
    <row r="103" spans="1:9">
      <c r="A103" s="48">
        <f>riassunto!A101</f>
        <v>45307</v>
      </c>
      <c r="B103" s="2"/>
      <c r="C103" s="2"/>
      <c r="D103" s="2"/>
      <c r="E103" s="2"/>
      <c r="F103" s="2"/>
      <c r="G103" s="41"/>
      <c r="H103" s="41"/>
      <c r="I103" s="2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</sheetData>
  <protectedRanges>
    <protectedRange password="D15D" sqref="I4:I17 I20:I33 I35:I85 I87:I88 I90:I101" name="Intervallo3"/>
    <protectedRange password="D15D" sqref="B4:F10 B26:F31 C43:F43 B12:F17 E33:F33 E40:F40 B44:F45 B22:F24 B42:F42 C47:D47 E35:F35 B48:F49 C50:D50 B75:C75 E75:F75 B90:F94 B96:F98 B95 D95:F95 B100:F101 E99:F99 B51:F73 B76:F84 B86:F88 C74:E74" name="Intervallo1"/>
    <protectedRange password="E169" sqref="G4:G10 G12:G17 G33 G22:G24 G26:G31 G40 G42:G45 G35 G48:G49 G90:G103 G51:G84 G86:G88" name="Intervallo2"/>
    <protectedRange password="F15D" sqref="B43 B33:D34 B35:C35" name="Intervallo1_1"/>
    <protectedRange password="E95D" sqref="I18:I19" name="Intervallo3_1"/>
    <protectedRange password="F15D" sqref="B20:C20 B21 E20:G21" name="Intervallo1_2"/>
    <protectedRange password="F15D" sqref="C21" name="Intervallo1_3"/>
    <protectedRange password="F15D" sqref="B40" name="Intervallo1_1_1_1"/>
    <protectedRange password="F15D" sqref="C41" name="Intervallo1_4"/>
    <protectedRange password="E169" sqref="G41 G47 G50" name="Intervallo2_1"/>
    <protectedRange password="F15D" sqref="B41 B47 B50" name="Intervallo1_1_1"/>
    <protectedRange password="F15D" sqref="D20:D21" name="Intervallo1_6"/>
    <protectedRange password="F15D" sqref="D35" name="Intervallo1_1_1_4"/>
    <protectedRange password="F15D" sqref="D41" name="Intervallo1_7_1"/>
    <protectedRange password="F15D" sqref="D40" name="Intervallo1_1_1_4_1"/>
    <protectedRange password="E169" sqref="G11" name="Intervallo3_7"/>
    <protectedRange password="F15D" sqref="B11:F11" name="Intervallo1_13"/>
    <protectedRange password="C95D" sqref="D18:F18" name="Intervallo1_7"/>
    <protectedRange password="E169" sqref="G18" name="Intervallo3_7_2"/>
    <protectedRange password="F15D" sqref="B18" name="Intervallo1_13_2"/>
    <protectedRange password="C95D" sqref="C25:F25 C32:F32 C39:F39 C46:F46" name="Intervallo1_1_2"/>
    <protectedRange password="E169" sqref="G25 G32 G39 G46" name="Intervallo3_7_2_1"/>
    <protectedRange password="F15D" sqref="B25 B32 B39 B46" name="Intervallo1_13_2_1"/>
    <protectedRange password="C95D" sqref="C18" name="Intervallo1_8"/>
    <protectedRange password="E169" sqref="H33 H4:H15 H17 H22:H24 H26:H31 H36:H39 H87:H88 H90:H103 H42:H85" name="Intervallo3_3"/>
    <protectedRange password="F15D" sqref="H19:H21" name="Intervallo1_6_1"/>
    <protectedRange password="E169" sqref="H40:H41 H35" name="Intervallo2_1_2"/>
    <protectedRange password="E169" sqref="H16 H18 H25 H32" name="Intervallo3_7_3"/>
    <protectedRange password="E15D" sqref="I34" name="Intervallo3_2"/>
    <protectedRange password="C95D" sqref="E34:F34" name="Intervallo1_9"/>
    <protectedRange password="E169" sqref="G34" name="Intervallo2_3"/>
    <protectedRange password="E169" sqref="H34" name="Intervallo3_7_3_1"/>
    <protectedRange password="E15D" sqref="D75" name="Intervallo1_5"/>
    <protectedRange password="E15D" sqref="I86" name="Intervallo3_4"/>
    <protectedRange password="E15D" sqref="B85:E85" name="Intervallo1_10"/>
    <protectedRange password="E169" sqref="G85" name="Intervallo2_2"/>
    <protectedRange password="E95D" sqref="F85" name="Intervallo1_10_1"/>
    <protectedRange password="E169" sqref="H86" name="Intervallo2_2_1"/>
    <protectedRange password="D95D" sqref="I89" name="Intervallo3_4_1"/>
    <protectedRange password="D95D" sqref="B89:F89" name="Intervallo1_11"/>
    <protectedRange password="E169" sqref="G89" name="Intervallo2_1_1"/>
    <protectedRange password="E169" sqref="H89" name="Intervallo3_3_2"/>
    <protectedRange password="E15D" sqref="C95 C99" name="Intervallo1_8_1"/>
    <protectedRange password="E95D" sqref="B74" name="Intervallo1_12"/>
    <protectedRange password="F15D" sqref="F74" name="Intervallo1_16"/>
    <protectedRange password="E15D" sqref="B99" name="Intervallo1_8_2"/>
    <protectedRange password="E15D" sqref="D99" name="Intervallo1_8_2_1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4"/>
  <sheetViews>
    <sheetView topLeftCell="A83" zoomScale="70" zoomScaleNormal="70" workbookViewId="0">
      <selection activeCell="E99" sqref="E99"/>
    </sheetView>
  </sheetViews>
  <sheetFormatPr defaultRowHeight="14.45"/>
  <cols>
    <col min="1" max="1" width="22.42578125" customWidth="1"/>
    <col min="2" max="2" width="29" style="90" customWidth="1"/>
    <col min="3" max="3" width="40.85546875" customWidth="1"/>
    <col min="4" max="4" width="42.85546875" customWidth="1"/>
    <col min="5" max="5" width="13.5703125" customWidth="1"/>
    <col min="6" max="6" width="27.42578125" customWidth="1"/>
    <col min="7" max="7" width="36.5703125" customWidth="1"/>
    <col min="8" max="8" width="35.85546875" customWidth="1"/>
    <col min="9" max="9" width="20.5703125" customWidth="1"/>
  </cols>
  <sheetData>
    <row r="1" spans="1:9">
      <c r="B1" s="87" t="s">
        <v>50</v>
      </c>
      <c r="C1" s="1" t="str">
        <f>info!A7</f>
        <v>0512113294</v>
      </c>
      <c r="D1" s="1" t="str">
        <f>info!C7</f>
        <v>Nardi</v>
      </c>
    </row>
    <row r="3" spans="1:9">
      <c r="A3" s="3" t="s">
        <v>51</v>
      </c>
      <c r="B3" s="88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174</v>
      </c>
      <c r="H3" s="79" t="s">
        <v>58</v>
      </c>
      <c r="I3" s="3" t="s">
        <v>144</v>
      </c>
    </row>
    <row r="4" spans="1:9">
      <c r="A4" s="48">
        <f>riassunto!A2</f>
        <v>45208</v>
      </c>
      <c r="B4" s="67"/>
      <c r="C4" s="40"/>
      <c r="D4" s="40"/>
      <c r="E4" s="40"/>
      <c r="F4" s="40"/>
      <c r="G4" s="41"/>
      <c r="H4" s="41"/>
      <c r="I4" s="2"/>
    </row>
    <row r="5" spans="1:9">
      <c r="A5" s="48">
        <f>riassunto!A3</f>
        <v>45209</v>
      </c>
      <c r="B5" s="57"/>
      <c r="C5" s="2"/>
      <c r="D5" s="2"/>
      <c r="E5" s="2"/>
      <c r="F5" s="2"/>
      <c r="G5" s="41"/>
      <c r="H5" s="41"/>
      <c r="I5" s="2"/>
    </row>
    <row r="6" spans="1:9">
      <c r="A6" s="48">
        <f>riassunto!A4</f>
        <v>45210</v>
      </c>
      <c r="B6" s="57"/>
      <c r="C6" s="2"/>
      <c r="D6" s="2"/>
      <c r="E6" s="2"/>
      <c r="F6" s="2"/>
      <c r="G6" s="41"/>
      <c r="H6" s="41"/>
      <c r="I6" s="2"/>
    </row>
    <row r="7" spans="1:9">
      <c r="A7" s="48">
        <f>riassunto!A5</f>
        <v>45211</v>
      </c>
      <c r="B7" s="57"/>
      <c r="C7" s="2"/>
      <c r="D7" s="2"/>
      <c r="E7" s="2"/>
      <c r="F7" s="2"/>
      <c r="G7" s="41"/>
      <c r="H7" s="41"/>
      <c r="I7" s="2"/>
    </row>
    <row r="8" spans="1:9">
      <c r="A8" s="48">
        <f>riassunto!A6</f>
        <v>45212</v>
      </c>
      <c r="B8" s="57"/>
      <c r="C8" s="2"/>
      <c r="D8" s="2"/>
      <c r="E8" s="2"/>
      <c r="F8" s="2"/>
      <c r="G8" s="41"/>
      <c r="H8" s="41"/>
      <c r="I8" s="2"/>
    </row>
    <row r="9" spans="1:9">
      <c r="A9" s="48">
        <f>riassunto!A7</f>
        <v>45213</v>
      </c>
      <c r="B9" s="57"/>
      <c r="C9" s="2"/>
      <c r="D9" s="2"/>
      <c r="E9" s="2"/>
      <c r="F9" s="2"/>
      <c r="G9" s="41"/>
      <c r="H9" s="41"/>
      <c r="I9" s="2"/>
    </row>
    <row r="10" spans="1:9">
      <c r="A10" s="48">
        <f>riassunto!A8</f>
        <v>45214</v>
      </c>
      <c r="B10" s="57"/>
      <c r="C10" s="2"/>
      <c r="D10" s="2"/>
      <c r="E10" s="2"/>
      <c r="F10" s="2"/>
      <c r="G10" s="41"/>
      <c r="H10" s="41"/>
      <c r="I10" s="2"/>
    </row>
    <row r="11" spans="1:9" ht="28.9">
      <c r="A11" s="64">
        <f>riassunto!A9</f>
        <v>45215</v>
      </c>
      <c r="B11" s="73" t="s">
        <v>60</v>
      </c>
      <c r="C11" s="67" t="s">
        <v>61</v>
      </c>
      <c r="D11" s="69" t="s">
        <v>62</v>
      </c>
      <c r="E11" s="40"/>
      <c r="F11" s="69">
        <v>1.5</v>
      </c>
      <c r="G11" s="70">
        <v>0</v>
      </c>
      <c r="H11" s="70">
        <v>1.5</v>
      </c>
      <c r="I11" s="2"/>
    </row>
    <row r="12" spans="1:9">
      <c r="A12" s="48">
        <f>riassunto!A10</f>
        <v>45216</v>
      </c>
      <c r="B12" s="57"/>
      <c r="C12" s="2"/>
      <c r="D12" s="2"/>
      <c r="E12" s="2"/>
      <c r="F12" s="2"/>
      <c r="G12" s="41"/>
      <c r="H12" s="41"/>
      <c r="I12" s="2"/>
    </row>
    <row r="13" spans="1:9">
      <c r="A13" s="48">
        <f>riassunto!A11</f>
        <v>45217</v>
      </c>
      <c r="B13" s="57"/>
      <c r="C13" s="2"/>
      <c r="D13" s="2"/>
      <c r="E13" s="2"/>
      <c r="F13" s="2"/>
      <c r="G13" s="41"/>
      <c r="H13" s="41"/>
      <c r="I13" s="2"/>
    </row>
    <row r="14" spans="1:9">
      <c r="A14" s="48">
        <f>riassunto!A12</f>
        <v>45218</v>
      </c>
      <c r="B14" s="57"/>
      <c r="C14" s="2"/>
      <c r="D14" s="2"/>
      <c r="E14" s="2"/>
      <c r="F14" s="2"/>
      <c r="G14" s="41"/>
      <c r="H14" s="41"/>
      <c r="I14" s="2"/>
    </row>
    <row r="15" spans="1:9">
      <c r="A15" s="48">
        <f>riassunto!A13</f>
        <v>45219</v>
      </c>
      <c r="B15" s="57"/>
      <c r="C15" s="2"/>
      <c r="D15" s="2"/>
      <c r="E15" s="2"/>
      <c r="F15" s="2"/>
      <c r="G15" s="41"/>
      <c r="H15" s="41"/>
      <c r="I15" s="2"/>
    </row>
    <row r="16" spans="1:9">
      <c r="A16" s="48">
        <f>riassunto!A14</f>
        <v>45220</v>
      </c>
      <c r="B16" s="57"/>
      <c r="C16" s="2"/>
      <c r="D16" s="2"/>
      <c r="E16" s="2"/>
      <c r="F16" s="2"/>
      <c r="G16" s="41"/>
      <c r="H16" s="41"/>
      <c r="I16" s="2"/>
    </row>
    <row r="17" spans="1:9">
      <c r="A17" s="48">
        <f>riassunto!A15</f>
        <v>45221</v>
      </c>
      <c r="B17" s="57"/>
      <c r="C17" s="2"/>
      <c r="D17" s="2"/>
      <c r="E17" s="2"/>
      <c r="F17" s="2"/>
      <c r="G17" s="41"/>
      <c r="H17" s="41"/>
      <c r="I17" s="2"/>
    </row>
    <row r="18" spans="1:9">
      <c r="A18" s="48">
        <f>riassunto!A16</f>
        <v>45222</v>
      </c>
      <c r="B18" s="73" t="s">
        <v>60</v>
      </c>
      <c r="C18" s="57" t="s">
        <v>63</v>
      </c>
      <c r="D18" s="2" t="s">
        <v>64</v>
      </c>
      <c r="E18" s="2"/>
      <c r="F18" s="2">
        <v>1.5</v>
      </c>
      <c r="G18" s="41">
        <v>0</v>
      </c>
      <c r="H18" s="41">
        <v>1.5</v>
      </c>
      <c r="I18" s="2"/>
    </row>
    <row r="19" spans="1:9">
      <c r="A19" s="48">
        <f>riassunto!A17</f>
        <v>45223</v>
      </c>
      <c r="B19" s="57"/>
      <c r="C19" s="2"/>
      <c r="D19" s="2"/>
      <c r="E19" s="2"/>
      <c r="F19" s="2"/>
      <c r="G19" s="41"/>
      <c r="H19" s="41"/>
      <c r="I19" s="2"/>
    </row>
    <row r="20" spans="1:9">
      <c r="A20" s="48">
        <f>riassunto!A18</f>
        <v>45224</v>
      </c>
      <c r="B20" s="65"/>
      <c r="C20" s="2"/>
      <c r="D20" s="2"/>
      <c r="E20" s="2"/>
      <c r="F20" s="2"/>
      <c r="G20" s="41"/>
      <c r="H20" s="41"/>
      <c r="I20" s="2"/>
    </row>
    <row r="21" spans="1:9" ht="28.15" customHeight="1">
      <c r="A21" s="48">
        <f>riassunto!A19</f>
        <v>45225</v>
      </c>
      <c r="B21" s="65" t="s">
        <v>65</v>
      </c>
      <c r="C21" s="57" t="s">
        <v>66</v>
      </c>
      <c r="D21" s="2" t="s">
        <v>67</v>
      </c>
      <c r="E21" s="52">
        <v>2</v>
      </c>
      <c r="F21" s="52"/>
      <c r="G21" s="41">
        <v>2</v>
      </c>
      <c r="H21" s="41"/>
      <c r="I21" s="2">
        <v>2</v>
      </c>
    </row>
    <row r="22" spans="1:9">
      <c r="A22" s="48">
        <f>riassunto!A20</f>
        <v>45226</v>
      </c>
      <c r="B22" s="57"/>
      <c r="C22" s="2"/>
      <c r="D22" s="2"/>
      <c r="E22" s="2"/>
      <c r="F22" s="2"/>
      <c r="G22" s="41"/>
      <c r="H22" s="41"/>
      <c r="I22" s="2"/>
    </row>
    <row r="23" spans="1:9">
      <c r="A23" s="48">
        <f>riassunto!A21</f>
        <v>45227</v>
      </c>
      <c r="B23" s="57"/>
      <c r="C23" s="2"/>
      <c r="D23" s="2"/>
      <c r="E23" s="2"/>
      <c r="F23" s="2"/>
      <c r="G23" s="41"/>
      <c r="H23" s="41"/>
      <c r="I23" s="2"/>
    </row>
    <row r="24" spans="1:9">
      <c r="A24" s="48">
        <f>riassunto!A22</f>
        <v>45228</v>
      </c>
      <c r="B24" s="57"/>
      <c r="C24" s="2"/>
      <c r="D24" s="2"/>
      <c r="E24" s="2"/>
      <c r="F24" s="2"/>
      <c r="G24" s="41"/>
      <c r="H24" s="41"/>
      <c r="I24" s="2"/>
    </row>
    <row r="25" spans="1:9" ht="53.45" customHeight="1">
      <c r="A25" s="74">
        <f>riassunto!A23</f>
        <v>45229</v>
      </c>
      <c r="B25" s="73" t="s">
        <v>60</v>
      </c>
      <c r="C25" s="73" t="s">
        <v>68</v>
      </c>
      <c r="D25" s="73" t="s">
        <v>69</v>
      </c>
      <c r="E25" s="73"/>
      <c r="F25" s="73">
        <v>1.5</v>
      </c>
      <c r="G25" s="75">
        <v>0</v>
      </c>
      <c r="H25" s="70">
        <v>1.5</v>
      </c>
      <c r="I25" s="2"/>
    </row>
    <row r="26" spans="1:9">
      <c r="A26" s="48">
        <f>riassunto!A24</f>
        <v>45230</v>
      </c>
      <c r="B26" s="57"/>
      <c r="C26" s="2"/>
      <c r="D26" s="2"/>
      <c r="E26" s="2"/>
      <c r="F26" s="2"/>
      <c r="G26" s="41"/>
      <c r="H26" s="41"/>
      <c r="I26" s="2"/>
    </row>
    <row r="27" spans="1:9">
      <c r="A27" s="48">
        <f>riassunto!A25</f>
        <v>45231</v>
      </c>
      <c r="B27" s="57"/>
      <c r="C27" s="2"/>
      <c r="D27" s="2"/>
      <c r="E27" s="2"/>
      <c r="F27" s="2"/>
      <c r="G27" s="41"/>
      <c r="H27" s="41"/>
      <c r="I27" s="2"/>
    </row>
    <row r="28" spans="1:9">
      <c r="A28" s="48">
        <f>riassunto!A26</f>
        <v>45232</v>
      </c>
      <c r="B28" s="57"/>
      <c r="C28" s="2"/>
      <c r="D28" s="2"/>
      <c r="E28" s="2"/>
      <c r="F28" s="2"/>
      <c r="G28" s="41"/>
      <c r="H28" s="41"/>
      <c r="I28" s="2"/>
    </row>
    <row r="29" spans="1:9">
      <c r="A29" s="48">
        <f>riassunto!A27</f>
        <v>45233</v>
      </c>
      <c r="B29" s="57"/>
      <c r="C29" s="2"/>
      <c r="D29" s="2"/>
      <c r="E29" s="2"/>
      <c r="F29" s="2"/>
      <c r="G29" s="41"/>
      <c r="H29" s="41"/>
      <c r="I29" s="2"/>
    </row>
    <row r="30" spans="1:9">
      <c r="A30" s="48">
        <f>riassunto!A28</f>
        <v>45234</v>
      </c>
      <c r="B30" s="57"/>
      <c r="C30" s="2"/>
      <c r="D30" s="2"/>
      <c r="E30" s="2"/>
      <c r="F30" s="2"/>
      <c r="G30" s="41"/>
      <c r="H30" s="41"/>
      <c r="I30" s="2"/>
    </row>
    <row r="31" spans="1:9">
      <c r="A31" s="48">
        <f>riassunto!A29</f>
        <v>45235</v>
      </c>
      <c r="B31" s="57"/>
      <c r="C31" s="2"/>
      <c r="D31" s="2"/>
      <c r="E31" s="2"/>
      <c r="F31" s="2"/>
      <c r="G31" s="41"/>
      <c r="H31" s="41"/>
      <c r="I31" s="2"/>
    </row>
    <row r="32" spans="1:9" ht="68.45" customHeight="1">
      <c r="A32" s="64">
        <f>riassunto!A30</f>
        <v>45236</v>
      </c>
      <c r="B32" s="98" t="s">
        <v>147</v>
      </c>
      <c r="C32" s="59" t="s">
        <v>212</v>
      </c>
      <c r="D32" s="59" t="s">
        <v>213</v>
      </c>
      <c r="E32" s="60" t="s">
        <v>214</v>
      </c>
      <c r="F32" s="66">
        <v>1.5</v>
      </c>
      <c r="G32" s="62" t="s">
        <v>215</v>
      </c>
      <c r="H32" s="41">
        <v>1.5</v>
      </c>
      <c r="I32" s="52">
        <v>1.5</v>
      </c>
    </row>
    <row r="33" spans="1:9">
      <c r="A33" s="48">
        <f>riassunto!A31</f>
        <v>45237</v>
      </c>
      <c r="B33" s="57" t="s">
        <v>65</v>
      </c>
      <c r="C33" s="2" t="s">
        <v>73</v>
      </c>
      <c r="D33" s="2" t="s">
        <v>74</v>
      </c>
      <c r="E33" s="52">
        <v>2</v>
      </c>
      <c r="F33" s="52"/>
      <c r="G33" s="56">
        <v>2</v>
      </c>
      <c r="H33" s="56"/>
      <c r="I33" s="52">
        <v>2</v>
      </c>
    </row>
    <row r="34" spans="1:9" ht="28.9">
      <c r="A34" s="48">
        <f>riassunto!A32</f>
        <v>45238</v>
      </c>
      <c r="B34" s="57" t="s">
        <v>76</v>
      </c>
      <c r="C34" s="2" t="s">
        <v>77</v>
      </c>
      <c r="D34" s="57" t="s">
        <v>132</v>
      </c>
      <c r="E34" s="61" t="s">
        <v>177</v>
      </c>
      <c r="F34" s="66">
        <v>1.5</v>
      </c>
      <c r="G34" s="62">
        <v>0.5</v>
      </c>
      <c r="H34" s="82">
        <v>1.5</v>
      </c>
      <c r="I34" s="52">
        <v>0.5</v>
      </c>
    </row>
    <row r="35" spans="1:9">
      <c r="A35" s="48">
        <f>riassunto!A33</f>
        <v>45239</v>
      </c>
      <c r="B35" s="57" t="s">
        <v>65</v>
      </c>
      <c r="C35" s="2" t="s">
        <v>80</v>
      </c>
      <c r="D35" s="2" t="s">
        <v>81</v>
      </c>
      <c r="E35" s="52">
        <v>0.5</v>
      </c>
      <c r="F35" s="52"/>
      <c r="G35" s="56">
        <v>0.5</v>
      </c>
      <c r="H35" s="56"/>
      <c r="I35" s="2">
        <v>0.5</v>
      </c>
    </row>
    <row r="36" spans="1:9">
      <c r="A36" s="48">
        <f>riassunto!A34</f>
        <v>45240</v>
      </c>
      <c r="B36" s="57"/>
      <c r="C36" s="2"/>
      <c r="D36" s="2"/>
      <c r="E36" s="2"/>
      <c r="F36" s="2"/>
      <c r="G36" s="41"/>
      <c r="H36" s="41"/>
      <c r="I36" s="2"/>
    </row>
    <row r="37" spans="1:9">
      <c r="A37" s="48">
        <f>riassunto!A35</f>
        <v>45241</v>
      </c>
      <c r="B37" s="57"/>
      <c r="C37" s="2"/>
      <c r="D37" s="2"/>
      <c r="E37" s="2"/>
      <c r="F37" s="2"/>
      <c r="G37" s="41"/>
      <c r="H37" s="41"/>
      <c r="I37" s="2"/>
    </row>
    <row r="38" spans="1:9">
      <c r="A38" s="48">
        <f>riassunto!A36</f>
        <v>45242</v>
      </c>
      <c r="B38" s="57"/>
      <c r="C38" s="2"/>
      <c r="D38" s="2"/>
      <c r="E38" s="2"/>
      <c r="F38" s="2"/>
      <c r="G38" s="41"/>
      <c r="H38" s="41"/>
      <c r="I38" s="2"/>
    </row>
    <row r="39" spans="1:9">
      <c r="A39" s="48">
        <f>riassunto!A37</f>
        <v>45243</v>
      </c>
      <c r="B39" s="73" t="s">
        <v>60</v>
      </c>
      <c r="C39" s="57"/>
      <c r="D39" s="2" t="s">
        <v>82</v>
      </c>
      <c r="E39" s="2"/>
      <c r="F39" s="2">
        <v>1.5</v>
      </c>
      <c r="G39" s="41">
        <v>0</v>
      </c>
      <c r="H39" s="41">
        <v>1.5</v>
      </c>
      <c r="I39" s="2"/>
    </row>
    <row r="40" spans="1:9">
      <c r="A40" s="48">
        <f>riassunto!A38</f>
        <v>45244</v>
      </c>
      <c r="B40" s="57" t="s">
        <v>65</v>
      </c>
      <c r="C40" s="2" t="s">
        <v>83</v>
      </c>
      <c r="D40" s="2" t="s">
        <v>84</v>
      </c>
      <c r="E40" s="52">
        <v>0.5</v>
      </c>
      <c r="F40" s="52"/>
      <c r="G40" s="56">
        <v>0.5</v>
      </c>
      <c r="H40" s="56"/>
      <c r="I40" s="2">
        <v>0.5</v>
      </c>
    </row>
    <row r="41" spans="1:9">
      <c r="A41" s="48">
        <f>riassunto!A39</f>
        <v>45245</v>
      </c>
      <c r="B41" s="57" t="s">
        <v>65</v>
      </c>
      <c r="C41" s="2" t="s">
        <v>85</v>
      </c>
      <c r="D41" s="2" t="s">
        <v>86</v>
      </c>
      <c r="E41" s="2">
        <v>0.5</v>
      </c>
      <c r="F41" s="2"/>
      <c r="G41" s="56">
        <v>0.5</v>
      </c>
      <c r="H41" s="56"/>
      <c r="I41" s="2">
        <v>0.5</v>
      </c>
    </row>
    <row r="42" spans="1:9">
      <c r="A42" s="48">
        <f>riassunto!A40</f>
        <v>45246</v>
      </c>
      <c r="B42" s="57"/>
      <c r="C42" s="2"/>
      <c r="D42" s="2"/>
      <c r="E42" s="2"/>
      <c r="F42" s="2"/>
      <c r="G42" s="41"/>
      <c r="H42" s="41"/>
      <c r="I42" s="2"/>
    </row>
    <row r="43" spans="1:9">
      <c r="A43" s="48">
        <f>riassunto!A41</f>
        <v>45247</v>
      </c>
      <c r="B43" s="57"/>
      <c r="C43" s="2"/>
      <c r="D43" s="2"/>
      <c r="E43" s="2"/>
      <c r="F43" s="2"/>
      <c r="G43" s="41"/>
      <c r="H43" s="41"/>
      <c r="I43" s="2"/>
    </row>
    <row r="44" spans="1:9">
      <c r="A44" s="48">
        <f>riassunto!A42</f>
        <v>45248</v>
      </c>
      <c r="B44" s="57"/>
      <c r="C44" s="2"/>
      <c r="D44" s="2"/>
      <c r="E44" s="2"/>
      <c r="F44" s="2"/>
      <c r="G44" s="41"/>
      <c r="H44" s="41"/>
      <c r="I44" s="2"/>
    </row>
    <row r="45" spans="1:9">
      <c r="A45" s="48">
        <f>riassunto!A43</f>
        <v>45249</v>
      </c>
      <c r="B45" s="57"/>
      <c r="C45" s="2"/>
      <c r="D45" s="2"/>
      <c r="E45" s="2"/>
      <c r="F45" s="2"/>
      <c r="G45" s="41"/>
      <c r="H45" s="41"/>
      <c r="I45" s="2"/>
    </row>
    <row r="46" spans="1:9">
      <c r="A46" s="48">
        <f>riassunto!A44</f>
        <v>45250</v>
      </c>
      <c r="B46" s="73" t="s">
        <v>60</v>
      </c>
      <c r="C46" s="57"/>
      <c r="D46" s="2" t="s">
        <v>87</v>
      </c>
      <c r="E46" s="2"/>
      <c r="F46" s="2">
        <v>1.5</v>
      </c>
      <c r="G46" s="41">
        <v>0</v>
      </c>
      <c r="H46" s="41">
        <v>1.5</v>
      </c>
      <c r="I46" s="2"/>
    </row>
    <row r="47" spans="1:9">
      <c r="A47" s="48">
        <f>riassunto!A45</f>
        <v>45251</v>
      </c>
      <c r="B47" s="89" t="s">
        <v>92</v>
      </c>
      <c r="C47" s="86" t="s">
        <v>93</v>
      </c>
      <c r="D47" s="86" t="s">
        <v>94</v>
      </c>
      <c r="E47" s="2">
        <v>0.3</v>
      </c>
      <c r="F47" s="2"/>
      <c r="G47" s="41">
        <v>0.3</v>
      </c>
      <c r="H47" s="41"/>
      <c r="I47" s="2">
        <v>0.3</v>
      </c>
    </row>
    <row r="48" spans="1:9">
      <c r="A48" s="48">
        <f>riassunto!A46</f>
        <v>45252</v>
      </c>
      <c r="B48" s="57" t="s">
        <v>92</v>
      </c>
      <c r="C48" s="2" t="s">
        <v>216</v>
      </c>
      <c r="D48" s="2" t="s">
        <v>217</v>
      </c>
      <c r="E48" s="2">
        <v>4</v>
      </c>
      <c r="F48" s="2"/>
      <c r="G48" s="41">
        <v>4</v>
      </c>
      <c r="H48" s="41"/>
      <c r="I48" s="2">
        <v>4</v>
      </c>
    </row>
    <row r="49" spans="1:9">
      <c r="A49" s="48">
        <f>riassunto!A47</f>
        <v>45253</v>
      </c>
      <c r="B49" s="57"/>
      <c r="C49" s="2"/>
      <c r="D49" s="2"/>
      <c r="E49" s="2"/>
      <c r="F49" s="2"/>
      <c r="G49" s="41"/>
      <c r="H49" s="41"/>
      <c r="I49" s="2"/>
    </row>
    <row r="50" spans="1:9">
      <c r="A50" s="48">
        <f>riassunto!A48</f>
        <v>45254</v>
      </c>
      <c r="B50" s="57"/>
      <c r="C50" s="2"/>
      <c r="D50" s="2"/>
      <c r="E50" s="2"/>
      <c r="F50" s="2"/>
      <c r="G50" s="41"/>
      <c r="H50" s="41"/>
      <c r="I50" s="2"/>
    </row>
    <row r="51" spans="1:9">
      <c r="A51" s="48">
        <f>riassunto!A49</f>
        <v>45255</v>
      </c>
      <c r="B51" s="57"/>
      <c r="C51" s="2"/>
      <c r="D51" s="2"/>
      <c r="E51" s="2"/>
      <c r="F51" s="2"/>
      <c r="G51" s="41"/>
      <c r="H51" s="41"/>
      <c r="I51" s="2"/>
    </row>
    <row r="52" spans="1:9">
      <c r="A52" s="48">
        <f>riassunto!A50</f>
        <v>45256</v>
      </c>
      <c r="B52" s="57"/>
      <c r="C52" s="2"/>
      <c r="D52" s="2"/>
      <c r="E52" s="2"/>
      <c r="F52" s="2"/>
      <c r="G52" s="41"/>
      <c r="H52" s="41"/>
      <c r="I52" s="2"/>
    </row>
    <row r="53" spans="1:9">
      <c r="A53" s="48">
        <f>riassunto!A51</f>
        <v>45257</v>
      </c>
      <c r="B53" s="57" t="s">
        <v>60</v>
      </c>
      <c r="C53" s="2"/>
      <c r="D53" s="2" t="s">
        <v>95</v>
      </c>
      <c r="E53" s="2"/>
      <c r="F53" s="2"/>
      <c r="G53" s="41"/>
      <c r="H53" s="41"/>
      <c r="I53" s="2"/>
    </row>
    <row r="54" spans="1:9">
      <c r="A54" s="48">
        <f>riassunto!A52</f>
        <v>45258</v>
      </c>
      <c r="B54" s="57"/>
      <c r="C54" s="2"/>
      <c r="D54" s="2"/>
      <c r="E54" s="2"/>
      <c r="F54" s="2"/>
      <c r="G54" s="41"/>
      <c r="H54" s="41"/>
      <c r="I54" s="2"/>
    </row>
    <row r="55" spans="1:9">
      <c r="A55" s="48">
        <f>riassunto!A53</f>
        <v>45259</v>
      </c>
      <c r="B55" s="57"/>
      <c r="C55" s="2"/>
      <c r="D55" s="2"/>
      <c r="E55" s="2"/>
      <c r="F55" s="2"/>
      <c r="G55" s="41"/>
      <c r="H55" s="41"/>
      <c r="I55" s="2"/>
    </row>
    <row r="56" spans="1:9">
      <c r="A56" s="48">
        <f>riassunto!A54</f>
        <v>45260</v>
      </c>
      <c r="B56" s="57"/>
      <c r="C56" s="2"/>
      <c r="D56" s="2"/>
      <c r="E56" s="2"/>
      <c r="F56" s="2"/>
      <c r="G56" s="41"/>
      <c r="H56" s="41"/>
      <c r="I56" s="2"/>
    </row>
    <row r="57" spans="1:9">
      <c r="A57" s="48">
        <f>riassunto!A55</f>
        <v>45261</v>
      </c>
      <c r="B57" s="57" t="s">
        <v>92</v>
      </c>
      <c r="C57" s="2" t="s">
        <v>218</v>
      </c>
      <c r="D57" s="2" t="s">
        <v>219</v>
      </c>
      <c r="E57" s="2">
        <v>1</v>
      </c>
      <c r="F57" s="2"/>
      <c r="G57" s="41">
        <v>1</v>
      </c>
      <c r="H57" s="41"/>
      <c r="I57" s="2">
        <v>1</v>
      </c>
    </row>
    <row r="58" spans="1:9">
      <c r="A58" s="48">
        <f>riassunto!A56</f>
        <v>45262</v>
      </c>
      <c r="B58" s="57"/>
      <c r="C58" s="2"/>
      <c r="D58" s="2"/>
      <c r="E58" s="2"/>
      <c r="F58" s="2"/>
      <c r="G58" s="41"/>
      <c r="H58" s="41"/>
      <c r="I58" s="2"/>
    </row>
    <row r="59" spans="1:9">
      <c r="A59" s="48">
        <f>riassunto!A57</f>
        <v>45263</v>
      </c>
      <c r="B59" s="57"/>
      <c r="C59" s="2"/>
      <c r="D59" s="2"/>
      <c r="E59" s="2"/>
      <c r="F59" s="2"/>
      <c r="G59" s="41"/>
      <c r="H59" s="41"/>
      <c r="I59" s="2"/>
    </row>
    <row r="60" spans="1:9" ht="28.9">
      <c r="A60" s="48">
        <f>riassunto!A58</f>
        <v>45264</v>
      </c>
      <c r="B60" s="57" t="s">
        <v>97</v>
      </c>
      <c r="C60" s="2" t="s">
        <v>198</v>
      </c>
      <c r="D60" s="57" t="s">
        <v>199</v>
      </c>
      <c r="E60" s="52">
        <v>2.5</v>
      </c>
      <c r="F60" s="60" t="s">
        <v>79</v>
      </c>
      <c r="G60" s="41">
        <v>2.5</v>
      </c>
      <c r="H60" s="62" t="s">
        <v>79</v>
      </c>
      <c r="I60" s="2">
        <v>2.5</v>
      </c>
    </row>
    <row r="61" spans="1:9">
      <c r="A61" s="48">
        <f>riassunto!A59</f>
        <v>45265</v>
      </c>
      <c r="B61" s="57"/>
      <c r="C61" s="2"/>
      <c r="D61" s="2"/>
      <c r="E61" s="2"/>
      <c r="F61" s="2"/>
      <c r="G61" s="41"/>
      <c r="H61" s="41"/>
      <c r="I61" s="2"/>
    </row>
    <row r="62" spans="1:9">
      <c r="A62" s="48">
        <f>riassunto!A60</f>
        <v>45266</v>
      </c>
      <c r="B62" s="57"/>
      <c r="C62" s="2"/>
      <c r="D62" s="2"/>
      <c r="E62" s="2"/>
      <c r="F62" s="2"/>
      <c r="G62" s="41"/>
      <c r="H62" s="41"/>
      <c r="I62" s="2"/>
    </row>
    <row r="63" spans="1:9">
      <c r="A63" s="48">
        <f>riassunto!A61</f>
        <v>45267</v>
      </c>
      <c r="B63" s="57" t="s">
        <v>101</v>
      </c>
      <c r="C63" s="2" t="s">
        <v>102</v>
      </c>
      <c r="D63" s="2" t="s">
        <v>220</v>
      </c>
      <c r="E63" s="2">
        <v>2.5</v>
      </c>
      <c r="F63" s="2"/>
      <c r="G63" s="41">
        <v>2.5</v>
      </c>
      <c r="H63" s="41"/>
      <c r="I63" s="2">
        <v>2.5</v>
      </c>
    </row>
    <row r="64" spans="1:9">
      <c r="A64" s="48">
        <f>riassunto!A62</f>
        <v>45268</v>
      </c>
      <c r="B64" s="57"/>
      <c r="C64" s="2"/>
      <c r="D64" s="2"/>
      <c r="E64" s="2"/>
      <c r="F64" s="2"/>
      <c r="G64" s="41"/>
      <c r="H64" s="41"/>
      <c r="I64" s="2"/>
    </row>
    <row r="65" spans="1:9">
      <c r="A65" s="48">
        <f>riassunto!A63</f>
        <v>45269</v>
      </c>
      <c r="B65" s="57"/>
      <c r="C65" s="2"/>
      <c r="D65" s="2"/>
      <c r="E65" s="2"/>
      <c r="F65" s="2"/>
      <c r="G65" s="41"/>
      <c r="H65" s="41"/>
      <c r="I65" s="2"/>
    </row>
    <row r="66" spans="1:9">
      <c r="A66" s="48">
        <f>riassunto!A64</f>
        <v>45270</v>
      </c>
      <c r="B66" s="57"/>
      <c r="C66" s="2"/>
      <c r="D66" s="2"/>
      <c r="E66" s="2"/>
      <c r="F66" s="2"/>
      <c r="G66" s="41"/>
      <c r="H66" s="41"/>
      <c r="I66" s="2"/>
    </row>
    <row r="67" spans="1:9" ht="28.9">
      <c r="A67" s="48">
        <f>riassunto!A65</f>
        <v>45271</v>
      </c>
      <c r="B67" s="57" t="s">
        <v>157</v>
      </c>
      <c r="C67" s="2" t="s">
        <v>105</v>
      </c>
      <c r="D67" s="57" t="s">
        <v>201</v>
      </c>
      <c r="E67" s="2">
        <v>3</v>
      </c>
      <c r="F67" s="60" t="s">
        <v>79</v>
      </c>
      <c r="G67" s="41">
        <v>3</v>
      </c>
      <c r="H67" s="62" t="s">
        <v>79</v>
      </c>
      <c r="I67" s="2">
        <v>3</v>
      </c>
    </row>
    <row r="68" spans="1:9">
      <c r="A68" s="48">
        <f>riassunto!A66</f>
        <v>45272</v>
      </c>
      <c r="B68" s="57" t="s">
        <v>101</v>
      </c>
      <c r="C68" s="2" t="s">
        <v>105</v>
      </c>
      <c r="D68" s="2" t="s">
        <v>159</v>
      </c>
      <c r="E68" s="2">
        <v>2</v>
      </c>
      <c r="F68" s="2"/>
      <c r="G68" s="41">
        <v>2</v>
      </c>
      <c r="H68" s="41"/>
      <c r="I68" s="2">
        <v>2</v>
      </c>
    </row>
    <row r="69" spans="1:9">
      <c r="A69" s="48">
        <f>riassunto!A67</f>
        <v>45273</v>
      </c>
      <c r="B69" s="57" t="s">
        <v>107</v>
      </c>
      <c r="C69" s="2" t="s">
        <v>203</v>
      </c>
      <c r="D69" s="2" t="s">
        <v>204</v>
      </c>
      <c r="E69" s="2">
        <v>2</v>
      </c>
      <c r="F69" s="2"/>
      <c r="G69" s="41">
        <v>2</v>
      </c>
      <c r="H69" s="41"/>
      <c r="I69" s="2">
        <v>2</v>
      </c>
    </row>
    <row r="70" spans="1:9">
      <c r="A70" s="48">
        <f>riassunto!A68</f>
        <v>45274</v>
      </c>
      <c r="B70" s="57" t="s">
        <v>107</v>
      </c>
      <c r="C70" s="2" t="s">
        <v>110</v>
      </c>
      <c r="D70" s="2" t="s">
        <v>111</v>
      </c>
      <c r="E70" s="2">
        <v>1</v>
      </c>
      <c r="F70" s="2"/>
      <c r="G70" s="41">
        <v>1</v>
      </c>
      <c r="H70" s="41"/>
      <c r="I70" s="2">
        <v>1</v>
      </c>
    </row>
    <row r="71" spans="1:9">
      <c r="A71" s="48">
        <f>riassunto!A69</f>
        <v>45275</v>
      </c>
      <c r="B71" s="57" t="s">
        <v>107</v>
      </c>
      <c r="C71" s="2" t="s">
        <v>83</v>
      </c>
      <c r="D71" s="2" t="s">
        <v>84</v>
      </c>
      <c r="E71" s="2">
        <v>1</v>
      </c>
      <c r="F71" s="2"/>
      <c r="G71" s="41">
        <v>1</v>
      </c>
      <c r="H71" s="41"/>
      <c r="I71" s="2">
        <v>1</v>
      </c>
    </row>
    <row r="72" spans="1:9">
      <c r="A72" s="48">
        <f>riassunto!A70</f>
        <v>45276</v>
      </c>
      <c r="B72" s="57"/>
      <c r="C72" s="2"/>
      <c r="D72" s="2"/>
      <c r="E72" s="2"/>
      <c r="F72" s="2"/>
      <c r="G72" s="41"/>
      <c r="H72" s="41"/>
      <c r="I72" s="2"/>
    </row>
    <row r="73" spans="1:9">
      <c r="A73" s="48">
        <f>riassunto!A71</f>
        <v>45277</v>
      </c>
      <c r="B73" s="57"/>
      <c r="C73" s="2"/>
      <c r="D73" s="2"/>
      <c r="E73" s="2"/>
      <c r="F73" s="2"/>
      <c r="G73" s="41"/>
      <c r="H73" s="41"/>
      <c r="I73" s="2"/>
    </row>
    <row r="74" spans="1:9" ht="43.15">
      <c r="A74" s="48">
        <f>riassunto!A72</f>
        <v>45278</v>
      </c>
      <c r="B74" s="57" t="s">
        <v>113</v>
      </c>
      <c r="C74" s="2" t="s">
        <v>140</v>
      </c>
      <c r="D74" s="57" t="s">
        <v>183</v>
      </c>
      <c r="E74" s="2">
        <v>1</v>
      </c>
      <c r="F74" s="60" t="s">
        <v>116</v>
      </c>
      <c r="G74" s="41">
        <v>1</v>
      </c>
      <c r="H74" s="62" t="s">
        <v>116</v>
      </c>
      <c r="I74" s="2">
        <v>1</v>
      </c>
    </row>
    <row r="75" spans="1:9" ht="28.9">
      <c r="A75" s="48">
        <f>riassunto!A73</f>
        <v>45279</v>
      </c>
      <c r="B75" s="57" t="s">
        <v>117</v>
      </c>
      <c r="C75" s="2" t="s">
        <v>118</v>
      </c>
      <c r="D75" s="57" t="s">
        <v>165</v>
      </c>
      <c r="E75" s="2">
        <v>2</v>
      </c>
      <c r="F75" s="2"/>
      <c r="G75" s="41">
        <v>2</v>
      </c>
      <c r="H75" s="41"/>
      <c r="I75" s="2">
        <v>2</v>
      </c>
    </row>
    <row r="76" spans="1:9">
      <c r="A76" s="48">
        <f>riassunto!A74</f>
        <v>45280</v>
      </c>
      <c r="B76" s="57"/>
      <c r="C76" s="2"/>
      <c r="D76" s="2"/>
      <c r="E76" s="2"/>
      <c r="F76" s="2"/>
      <c r="G76" s="41"/>
      <c r="H76" s="41"/>
      <c r="I76" s="2"/>
    </row>
    <row r="77" spans="1:9">
      <c r="A77" s="48">
        <f>riassunto!A75</f>
        <v>45281</v>
      </c>
      <c r="B77" s="57"/>
      <c r="C77" s="2"/>
      <c r="D77" s="2"/>
      <c r="E77" s="2"/>
      <c r="F77" s="2"/>
      <c r="G77" s="41"/>
      <c r="H77" s="41"/>
      <c r="I77" s="2"/>
    </row>
    <row r="78" spans="1:9">
      <c r="A78" s="48">
        <f>riassunto!A76</f>
        <v>45282</v>
      </c>
      <c r="B78" s="57"/>
      <c r="C78" s="2"/>
      <c r="D78" s="2"/>
      <c r="E78" s="2"/>
      <c r="F78" s="2"/>
      <c r="G78" s="41"/>
      <c r="H78" s="41"/>
      <c r="I78" s="2"/>
    </row>
    <row r="79" spans="1:9">
      <c r="A79" s="48">
        <f>riassunto!A77</f>
        <v>45283</v>
      </c>
      <c r="B79" s="57"/>
      <c r="C79" s="2"/>
      <c r="D79" s="2"/>
      <c r="E79" s="2"/>
      <c r="F79" s="2"/>
      <c r="G79" s="41"/>
      <c r="H79" s="41"/>
      <c r="I79" s="2"/>
    </row>
    <row r="80" spans="1:9">
      <c r="A80" s="48">
        <f>riassunto!A78</f>
        <v>45284</v>
      </c>
      <c r="B80" s="57"/>
      <c r="C80" s="2"/>
      <c r="D80" s="2"/>
      <c r="E80" s="2"/>
      <c r="F80" s="2"/>
      <c r="G80" s="41"/>
      <c r="H80" s="41"/>
      <c r="I80" s="2"/>
    </row>
    <row r="81" spans="1:9">
      <c r="A81" s="48">
        <f>riassunto!A79</f>
        <v>45285</v>
      </c>
      <c r="B81" s="57"/>
      <c r="C81" s="2"/>
      <c r="D81" s="2"/>
      <c r="E81" s="2"/>
      <c r="F81" s="2"/>
      <c r="G81" s="41"/>
      <c r="H81" s="41"/>
      <c r="I81" s="2"/>
    </row>
    <row r="82" spans="1:9">
      <c r="A82" s="48">
        <f>riassunto!A80</f>
        <v>45286</v>
      </c>
      <c r="B82" s="57"/>
      <c r="C82" s="2"/>
      <c r="D82" s="2"/>
      <c r="E82" s="2"/>
      <c r="F82" s="2"/>
      <c r="G82" s="41"/>
      <c r="H82" s="41"/>
      <c r="I82" s="2"/>
    </row>
    <row r="83" spans="1:9">
      <c r="A83" s="48">
        <f>riassunto!A81</f>
        <v>45287</v>
      </c>
      <c r="B83" s="57"/>
      <c r="C83" s="2"/>
      <c r="D83" s="2"/>
      <c r="E83" s="2"/>
      <c r="F83" s="2"/>
      <c r="G83" s="41"/>
      <c r="H83" s="41"/>
      <c r="I83" s="2"/>
    </row>
    <row r="84" spans="1:9">
      <c r="A84" s="48">
        <f>riassunto!A82</f>
        <v>45288</v>
      </c>
      <c r="B84" s="57"/>
      <c r="C84" s="2"/>
      <c r="D84" s="2"/>
      <c r="E84" s="2"/>
      <c r="F84" s="2"/>
      <c r="G84" s="41"/>
      <c r="H84" s="41"/>
      <c r="I84" s="2"/>
    </row>
    <row r="85" spans="1:9">
      <c r="A85" s="48">
        <f>riassunto!A83</f>
        <v>45289</v>
      </c>
      <c r="B85" s="57" t="s">
        <v>117</v>
      </c>
      <c r="C85" s="2" t="s">
        <v>121</v>
      </c>
      <c r="D85" s="2" t="s">
        <v>123</v>
      </c>
      <c r="E85" s="2">
        <v>3</v>
      </c>
      <c r="F85" s="2"/>
      <c r="G85" s="41">
        <v>3</v>
      </c>
      <c r="H85" s="41"/>
      <c r="I85" s="2">
        <v>3</v>
      </c>
    </row>
    <row r="86" spans="1:9">
      <c r="A86" s="48">
        <f>riassunto!A84</f>
        <v>45290</v>
      </c>
      <c r="B86" s="57"/>
      <c r="C86" s="2"/>
      <c r="D86" s="2"/>
      <c r="E86" s="2"/>
      <c r="F86" s="2"/>
      <c r="G86" s="41"/>
      <c r="H86" s="41"/>
      <c r="I86" s="2"/>
    </row>
    <row r="87" spans="1:9">
      <c r="A87" s="48">
        <f>riassunto!A85</f>
        <v>45291</v>
      </c>
      <c r="B87" s="57"/>
      <c r="C87" s="2"/>
      <c r="D87" s="2"/>
      <c r="E87" s="2"/>
      <c r="F87" s="2"/>
      <c r="G87" s="41"/>
      <c r="H87" s="41"/>
      <c r="I87" s="2"/>
    </row>
    <row r="88" spans="1:9">
      <c r="A88" s="48">
        <f>riassunto!A86</f>
        <v>45292</v>
      </c>
      <c r="B88" s="57"/>
      <c r="C88" s="2"/>
      <c r="D88" s="2"/>
      <c r="E88" s="2"/>
      <c r="F88" s="2"/>
      <c r="G88" s="41"/>
      <c r="H88" s="41"/>
      <c r="I88" s="2"/>
    </row>
    <row r="89" spans="1:9" ht="28.9">
      <c r="A89" s="48">
        <f>riassunto!A87</f>
        <v>45293</v>
      </c>
      <c r="B89" s="57" t="s">
        <v>221</v>
      </c>
      <c r="C89" s="2" t="s">
        <v>166</v>
      </c>
      <c r="D89" s="57" t="s">
        <v>222</v>
      </c>
      <c r="E89" s="58">
        <v>5</v>
      </c>
      <c r="F89" s="2">
        <v>1.5</v>
      </c>
      <c r="G89" s="82">
        <v>5</v>
      </c>
      <c r="H89" s="41">
        <v>1.5</v>
      </c>
      <c r="I89" s="58">
        <v>5</v>
      </c>
    </row>
    <row r="90" spans="1:9" ht="28.9">
      <c r="A90" s="48">
        <f>riassunto!A88</f>
        <v>45294</v>
      </c>
      <c r="B90" s="57" t="s">
        <v>223</v>
      </c>
      <c r="C90" s="2" t="s">
        <v>169</v>
      </c>
      <c r="D90" s="57" t="s">
        <v>224</v>
      </c>
      <c r="E90" s="2">
        <v>4</v>
      </c>
      <c r="F90" s="58">
        <v>1.5</v>
      </c>
      <c r="G90" s="41">
        <v>4</v>
      </c>
      <c r="H90" s="82">
        <v>1.5</v>
      </c>
      <c r="I90" s="2">
        <v>4</v>
      </c>
    </row>
    <row r="91" spans="1:9">
      <c r="A91" s="48">
        <f>riassunto!A89</f>
        <v>45295</v>
      </c>
      <c r="B91" s="57" t="s">
        <v>117</v>
      </c>
      <c r="C91" s="2" t="s">
        <v>169</v>
      </c>
      <c r="D91" s="2" t="s">
        <v>225</v>
      </c>
      <c r="E91" s="2">
        <v>4</v>
      </c>
      <c r="F91" s="2"/>
      <c r="G91" s="41">
        <v>4</v>
      </c>
      <c r="H91" s="41"/>
      <c r="I91" s="2">
        <v>4</v>
      </c>
    </row>
    <row r="92" spans="1:9">
      <c r="A92" s="48">
        <f>riassunto!A90</f>
        <v>45296</v>
      </c>
      <c r="B92" s="57"/>
      <c r="C92" s="2"/>
      <c r="D92" s="2"/>
      <c r="E92" s="2"/>
      <c r="F92" s="2"/>
      <c r="G92" s="41"/>
      <c r="H92" s="41"/>
      <c r="I92" s="2"/>
    </row>
    <row r="93" spans="1:9">
      <c r="A93" s="48">
        <f>riassunto!A91</f>
        <v>45297</v>
      </c>
      <c r="B93" s="57"/>
      <c r="C93" s="2"/>
      <c r="D93" s="2"/>
      <c r="E93" s="2"/>
      <c r="F93" s="2"/>
      <c r="G93" s="41"/>
      <c r="H93" s="41"/>
      <c r="I93" s="2"/>
    </row>
    <row r="94" spans="1:9">
      <c r="A94" s="48">
        <f>riassunto!A92</f>
        <v>45298</v>
      </c>
      <c r="B94" s="57"/>
      <c r="C94" s="2"/>
      <c r="D94" s="2"/>
      <c r="E94" s="2"/>
      <c r="F94" s="2"/>
      <c r="G94" s="41"/>
      <c r="H94" s="41"/>
      <c r="I94" s="2"/>
    </row>
    <row r="95" spans="1:9">
      <c r="A95" s="48">
        <f>riassunto!A93</f>
        <v>45299</v>
      </c>
      <c r="B95" s="57"/>
      <c r="C95" s="2"/>
      <c r="D95" s="2"/>
      <c r="E95" s="2"/>
      <c r="F95" s="2"/>
      <c r="G95" s="41"/>
      <c r="H95" s="41"/>
      <c r="I95" s="2"/>
    </row>
    <row r="96" spans="1:9">
      <c r="A96" s="48">
        <f>riassunto!A94</f>
        <v>45300</v>
      </c>
      <c r="B96" s="57" t="s">
        <v>101</v>
      </c>
      <c r="C96" s="2" t="s">
        <v>128</v>
      </c>
      <c r="D96" s="2" t="s">
        <v>128</v>
      </c>
      <c r="E96" s="2">
        <v>3</v>
      </c>
      <c r="F96" s="2"/>
      <c r="G96" s="41">
        <v>3</v>
      </c>
      <c r="H96" s="41"/>
      <c r="I96" s="2">
        <v>3</v>
      </c>
    </row>
    <row r="97" spans="1:9">
      <c r="A97" s="48">
        <f>riassunto!A95</f>
        <v>45301</v>
      </c>
      <c r="B97" s="57"/>
      <c r="C97" s="2"/>
      <c r="D97" s="2"/>
      <c r="E97" s="2"/>
      <c r="F97" s="2"/>
      <c r="G97" s="41"/>
      <c r="H97" s="41"/>
      <c r="I97" s="2"/>
    </row>
    <row r="98" spans="1:9">
      <c r="A98" s="48">
        <f>riassunto!A96</f>
        <v>45302</v>
      </c>
      <c r="B98" s="57"/>
      <c r="C98" s="2"/>
      <c r="D98" s="2"/>
      <c r="E98" s="2"/>
      <c r="F98" s="2"/>
      <c r="G98" s="41"/>
      <c r="H98" s="41"/>
      <c r="I98" s="2"/>
    </row>
    <row r="99" spans="1:9" ht="28.9">
      <c r="A99" s="48">
        <f>riassunto!A97</f>
        <v>45303</v>
      </c>
      <c r="B99" s="57" t="s">
        <v>171</v>
      </c>
      <c r="C99" s="2" t="s">
        <v>189</v>
      </c>
      <c r="D99" s="57" t="s">
        <v>173</v>
      </c>
      <c r="E99" s="58">
        <v>1.2</v>
      </c>
      <c r="F99" s="2">
        <v>1.5</v>
      </c>
      <c r="G99" s="82">
        <v>1.2</v>
      </c>
      <c r="H99" s="41">
        <v>1.5</v>
      </c>
      <c r="I99" s="58">
        <v>1.2</v>
      </c>
    </row>
    <row r="100" spans="1:9">
      <c r="A100" s="48">
        <f>riassunto!A98</f>
        <v>45304</v>
      </c>
      <c r="B100" s="57"/>
      <c r="C100" s="2"/>
      <c r="D100" s="2"/>
      <c r="E100" s="2"/>
      <c r="F100" s="2"/>
      <c r="G100" s="41"/>
      <c r="H100" s="41"/>
      <c r="I100" s="2"/>
    </row>
    <row r="101" spans="1:9">
      <c r="A101" s="48">
        <f>riassunto!A99</f>
        <v>45305</v>
      </c>
      <c r="B101" s="57"/>
      <c r="C101" s="2"/>
      <c r="D101" s="2"/>
      <c r="E101" s="2"/>
      <c r="F101" s="2"/>
      <c r="G101" s="41"/>
      <c r="H101" s="41"/>
      <c r="I101" s="2"/>
    </row>
    <row r="102" spans="1:9">
      <c r="A102" s="48">
        <f>riassunto!A100</f>
        <v>45306</v>
      </c>
      <c r="B102" s="57"/>
      <c r="C102" s="2"/>
      <c r="D102" s="2"/>
      <c r="E102" s="2"/>
      <c r="F102" s="2"/>
      <c r="G102" s="41"/>
      <c r="H102" s="41"/>
      <c r="I102" s="2"/>
    </row>
    <row r="103" spans="1:9">
      <c r="A103" s="48">
        <f>riassunto!A101</f>
        <v>45307</v>
      </c>
      <c r="B103" s="57"/>
      <c r="C103" s="2"/>
      <c r="D103" s="2"/>
      <c r="E103" s="2"/>
      <c r="F103" s="2"/>
      <c r="G103" s="41"/>
      <c r="H103" s="41"/>
      <c r="I103" s="2"/>
    </row>
    <row r="104" spans="1:9">
      <c r="A104" s="1"/>
      <c r="B104" s="87"/>
      <c r="C104" s="1"/>
      <c r="D104" s="1"/>
      <c r="E104" s="1"/>
      <c r="F104" s="1"/>
      <c r="G104" s="1"/>
      <c r="H104" s="1"/>
      <c r="I104" s="1"/>
    </row>
  </sheetData>
  <protectedRanges>
    <protectedRange password="C95D" sqref="I4:I19 I22:I33 I36:I85 I87:I88 I90:I95 I97 I99:I101" name="Intervallo3"/>
    <protectedRange password="C95D" sqref="B4:F10 B22:F24 E32:F33 B26:F31 B12:F17 B19:F19 C18:F18 B38:F38 B42:F45 C39:F39 C46:F46 F99 B90:F95 B97:F97 B100:F101 B47:F73 B86:F88 B75:F84 C74:E74 F89" name="Intervallo1"/>
    <protectedRange password="E169" sqref="G4:G10 G22:G24 G26:G33 G12:G17 G19 G42:G45 G36:G38 G100:G103 G90:G95 G97 G47:G84 G86:G88" name="Intervallo2"/>
    <protectedRange password="F15D" sqref="B33:D34 B32:C32" name="Intervallo1_1"/>
    <protectedRange password="E95D" sqref="I20:I21" name="Intervallo3_1"/>
    <protectedRange password="F15D" sqref="B20:C20 B21 E20:G21" name="Intervallo1_2"/>
    <protectedRange password="F15D" sqref="C21" name="Intervallo1_3"/>
    <protectedRange password="D15D" sqref="I35" name="Intervallo3_2"/>
    <protectedRange password="D15D" sqref="E40:F40 E35:F35" name="Intervallo1_4"/>
    <protectedRange password="E169" sqref="G40 G35" name="Intervallo2_1"/>
    <protectedRange password="F15D" sqref="B35:C35" name="Intervallo1_1_1"/>
    <protectedRange password="F15D" sqref="B40" name="Intervallo1_1_1_1"/>
    <protectedRange password="F15D" sqref="C41" name="Intervallo1_5"/>
    <protectedRange password="E169" sqref="G41" name="Intervallo2_1_1"/>
    <protectedRange password="F15D" sqref="B41" name="Intervallo1_1_1_2"/>
    <protectedRange password="F15D" sqref="D32 D20:D21" name="Intervallo1_6"/>
    <protectedRange password="F15D" sqref="D40 D35" name="Intervallo1_1_1_4"/>
    <protectedRange password="F15D" sqref="D41" name="Intervallo1_7_1"/>
    <protectedRange password="E169" sqref="G11 G18 G39 G46" name="Intervallo3_7"/>
    <protectedRange password="F15D" sqref="B11:F11 B18 B39 B46" name="Intervallo1_13"/>
    <protectedRange password="C95D" sqref="C25:F25" name="Intervallo1_1_2"/>
    <protectedRange password="E169" sqref="G25" name="Intervallo3_7_2"/>
    <protectedRange password="F15D" sqref="B25" name="Intervallo1_13_2"/>
    <protectedRange password="E169" sqref="H33 H4:H15 H17 H22:H24 H26:H31 H36:H39 H42:H85 H87:H88 H90:H95 H97 H99:H103" name="Intervallo3_3_1"/>
    <protectedRange password="F15D" sqref="H19:H21" name="Intervallo1_6_1_1"/>
    <protectedRange password="E169" sqref="H40:H41 H35" name="Intervallo2_1_2_1"/>
    <protectedRange password="E169" sqref="H16 H18 H25 H32" name="Intervallo3_7_3_1"/>
    <protectedRange password="E15D" sqref="I34" name="Intervallo3_2_1"/>
    <protectedRange password="C95D" sqref="E34:F34" name="Intervallo1_9"/>
    <protectedRange password="E169" sqref="G34" name="Intervallo2_3"/>
    <protectedRange password="E169" sqref="H34" name="Intervallo3_7_3_1_1"/>
    <protectedRange password="E15D" sqref="I86" name="Intervallo3_3"/>
    <protectedRange password="E15D" sqref="B85:E85" name="Intervallo1_7"/>
    <protectedRange password="E169" sqref="G85" name="Intervallo2_2"/>
    <protectedRange password="E95D" sqref="F85" name="Intervallo1_10"/>
    <protectedRange password="E169" sqref="H86" name="Intervallo2_2_1"/>
    <protectedRange password="D95D" sqref="I89" name="Intervallo3_4_1"/>
    <protectedRange password="D95D" sqref="B89:E89" name="Intervallo1_11"/>
    <protectedRange password="E169" sqref="G89" name="Intervallo2_1_1_1"/>
    <protectedRange password="E169" sqref="H89" name="Intervallo3_3_2"/>
    <protectedRange password="E15D" sqref="I96 I98" name="Intervallo3_4"/>
    <protectedRange password="E15D" sqref="B96:E96 B98:E98 C99 E99" name="Intervallo1_8"/>
    <protectedRange password="E169" sqref="G96 G98:G99" name="Intervallo2_4"/>
    <protectedRange password="E95D" sqref="F96 F98" name="Intervallo1_10_1"/>
    <protectedRange password="E169" sqref="H96 H98" name="Intervallo2_2_2"/>
    <protectedRange password="E95D" sqref="B74" name="Intervallo1_12"/>
    <protectedRange password="F15D" sqref="F74" name="Intervallo1_16"/>
    <protectedRange password="E15D" sqref="B99" name="Intervallo1_8_2"/>
    <protectedRange password="E15D" sqref="D99" name="Intervallo1_8_2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EDMONDO NICOLÒ DE SIMONE</cp:lastModifiedBy>
  <cp:revision/>
  <dcterms:created xsi:type="dcterms:W3CDTF">2006-09-25T09:17:32Z</dcterms:created>
  <dcterms:modified xsi:type="dcterms:W3CDTF">2024-01-23T10:38:15Z</dcterms:modified>
  <cp:category/>
  <cp:contentStatus/>
</cp:coreProperties>
</file>