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<sst xmlns="http://schemas.openxmlformats.org/spreadsheetml/2006/main" count="24" uniqueCount="21">
  <si>
    <t>A=</t>
  </si>
  <si>
    <t>b=</t>
  </si>
  <si>
    <t>m=</t>
  </si>
  <si>
    <t>z=</t>
  </si>
  <si>
    <t>m=1</t>
  </si>
  <si>
    <t>d=9</t>
  </si>
  <si>
    <t>№</t>
  </si>
  <si>
    <t>yi-1</t>
  </si>
  <si>
    <t>y</t>
  </si>
  <si>
    <t>zi</t>
  </si>
  <si>
    <t>x=(b-a)*zi+a</t>
  </si>
  <si>
    <t>x=(1/l)*ln(zi)</t>
  </si>
  <si>
    <t>x=-3*b*ln(zi)</t>
  </si>
  <si>
    <t>x</t>
  </si>
  <si>
    <t>x= d*sqrt(12/n)*(V-n/2)) + mx</t>
  </si>
  <si>
    <t>rand=</t>
  </si>
  <si>
    <t>n=</t>
  </si>
  <si>
    <t>standotkl</t>
  </si>
  <si>
    <t>m</t>
  </si>
  <si>
    <t>d=</t>
  </si>
  <si>
    <t>s=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</si>
</sst>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26.88"/>
  </cols>
  <sheetData>
    <row r="1">
      <c r="O1" s="1">
        <v>3.0</v>
      </c>
    </row>
    <row r="3">
      <c r="A3" s="1" t="s">
        <v>0</v>
      </c>
      <c r="B3" s="1">
        <v>4.5</v>
      </c>
      <c r="C3" s="1" t="s">
        <v>1</v>
      </c>
      <c r="D3" s="1">
        <v>23.0</v>
      </c>
      <c r="E3" s="1" t="s">
        <v>2</v>
      </c>
      <c r="F3" s="1">
        <v>87.0</v>
      </c>
      <c r="K3" s="2">
        <f>SUM(K6:K17)</f>
        <v>5.687417674</v>
      </c>
      <c r="L3" s="1" t="s">
        <v>3</v>
      </c>
      <c r="M3" s="2">
        <f>(K3-12/2)/SQRT(12/12)</f>
        <v>-0.3125823265</v>
      </c>
      <c r="N3" s="1" t="s">
        <v>4</v>
      </c>
      <c r="O3" s="1" t="s">
        <v>5</v>
      </c>
    </row>
    <row r="4">
      <c r="N4" s="1">
        <v>1.0</v>
      </c>
      <c r="O4" s="1">
        <v>9.0</v>
      </c>
    </row>
    <row r="5">
      <c r="A5" s="1" t="s">
        <v>6</v>
      </c>
      <c r="B5" s="1" t="s">
        <v>7</v>
      </c>
      <c r="C5" s="1" t="s">
        <v>8</v>
      </c>
      <c r="D5" s="1" t="s">
        <v>9</v>
      </c>
      <c r="H5" s="1" t="s">
        <v>10</v>
      </c>
      <c r="I5" s="1" t="s">
        <v>11</v>
      </c>
      <c r="J5" s="1" t="s">
        <v>12</v>
      </c>
      <c r="K5" s="1" t="s">
        <v>9</v>
      </c>
      <c r="L5" s="1" t="s">
        <v>13</v>
      </c>
      <c r="N5" s="1"/>
      <c r="O5" s="1" t="s">
        <v>14</v>
      </c>
    </row>
    <row r="6">
      <c r="A6" s="1">
        <v>1.0</v>
      </c>
      <c r="B6" s="1">
        <v>3.0</v>
      </c>
      <c r="C6" s="2">
        <f t="shared" ref="C6:C105" si="1">MOD(($B$3*B6+$D$3),$F$3)</f>
        <v>36.5</v>
      </c>
      <c r="D6" s="2">
        <f t="shared" ref="D6:D105" si="2">C6/($F$3-1)</f>
        <v>0.4244186047</v>
      </c>
      <c r="H6" s="2">
        <f t="shared" ref="H6:H105" si="3">(7-3)*D6+3</f>
        <v>4.697674419</v>
      </c>
      <c r="I6" s="2">
        <f t="shared" ref="I6:I105" si="4">-LN(D6)/8</f>
        <v>0.1071293795</v>
      </c>
      <c r="J6" s="2">
        <f t="shared" ref="J6:J105" si="5">-2*3*LN(D6)</f>
        <v>5.142210214</v>
      </c>
      <c r="K6" s="2">
        <v>0.42441860465116277</v>
      </c>
      <c r="O6" s="1" t="s">
        <v>14</v>
      </c>
    </row>
    <row r="7">
      <c r="A7" s="1">
        <v>2.0</v>
      </c>
      <c r="B7" s="2">
        <f t="shared" ref="B7:B105" si="6">C6</f>
        <v>36.5</v>
      </c>
      <c r="C7" s="2">
        <f t="shared" si="1"/>
        <v>13.25</v>
      </c>
      <c r="D7" s="2">
        <f t="shared" si="2"/>
        <v>0.1540697674</v>
      </c>
      <c r="H7" s="2">
        <f t="shared" si="3"/>
        <v>3.61627907</v>
      </c>
      <c r="I7" s="2">
        <f t="shared" si="4"/>
        <v>0.233793718</v>
      </c>
      <c r="J7" s="2">
        <f t="shared" si="5"/>
        <v>11.22209846</v>
      </c>
      <c r="K7" s="2">
        <v>0.15406976744186046</v>
      </c>
      <c r="O7" s="2">
        <f>O4*SQRT(12/12)*(N5-12/2)+1</f>
        <v>-53</v>
      </c>
    </row>
    <row r="8">
      <c r="A8" s="1">
        <v>3.0</v>
      </c>
      <c r="B8" s="2">
        <f t="shared" si="6"/>
        <v>13.25</v>
      </c>
      <c r="C8" s="2">
        <f t="shared" si="1"/>
        <v>82.625</v>
      </c>
      <c r="D8" s="2">
        <f t="shared" si="2"/>
        <v>0.960755814</v>
      </c>
      <c r="H8" s="2">
        <f t="shared" si="3"/>
        <v>6.843023256</v>
      </c>
      <c r="I8" s="2">
        <f t="shared" si="4"/>
        <v>0.00500437476</v>
      </c>
      <c r="J8" s="2">
        <f t="shared" si="5"/>
        <v>0.2402099885</v>
      </c>
      <c r="K8" s="2">
        <v>0.9607558139534884</v>
      </c>
    </row>
    <row r="9">
      <c r="A9" s="1">
        <v>4.0</v>
      </c>
      <c r="B9" s="2">
        <f t="shared" si="6"/>
        <v>82.625</v>
      </c>
      <c r="C9" s="2">
        <f t="shared" si="1"/>
        <v>46.8125</v>
      </c>
      <c r="D9" s="2">
        <f t="shared" si="2"/>
        <v>0.5443313953</v>
      </c>
      <c r="H9" s="2">
        <f t="shared" si="3"/>
        <v>5.177325581</v>
      </c>
      <c r="I9" s="2">
        <f t="shared" si="4"/>
        <v>0.07602462937</v>
      </c>
      <c r="J9" s="2">
        <f t="shared" si="5"/>
        <v>3.64918221</v>
      </c>
      <c r="K9" s="2">
        <v>0.5443313953488372</v>
      </c>
      <c r="M9" s="2">
        <f>N4+O1*M3</f>
        <v>0.06225302053</v>
      </c>
    </row>
    <row r="10">
      <c r="A10" s="1">
        <v>5.0</v>
      </c>
      <c r="B10" s="2">
        <f t="shared" si="6"/>
        <v>46.8125</v>
      </c>
      <c r="C10" s="2">
        <f t="shared" si="1"/>
        <v>59.65625</v>
      </c>
      <c r="D10" s="2">
        <f t="shared" si="2"/>
        <v>0.6936773256</v>
      </c>
      <c r="H10" s="2">
        <f t="shared" si="3"/>
        <v>5.774709302</v>
      </c>
      <c r="I10" s="2">
        <f t="shared" si="4"/>
        <v>0.04571854692</v>
      </c>
      <c r="J10" s="2">
        <f t="shared" si="5"/>
        <v>2.194490252</v>
      </c>
      <c r="K10" s="2">
        <v>0.6936773255813954</v>
      </c>
    </row>
    <row r="11">
      <c r="A11" s="1">
        <v>6.0</v>
      </c>
      <c r="B11" s="2">
        <f t="shared" si="6"/>
        <v>59.65625</v>
      </c>
      <c r="C11" s="2">
        <f t="shared" si="1"/>
        <v>30.453125</v>
      </c>
      <c r="D11" s="2">
        <f t="shared" si="2"/>
        <v>0.3541061047</v>
      </c>
      <c r="H11" s="2">
        <f t="shared" si="3"/>
        <v>4.416424419</v>
      </c>
      <c r="I11" s="2">
        <f t="shared" si="4"/>
        <v>0.129769835</v>
      </c>
      <c r="J11" s="2">
        <f t="shared" si="5"/>
        <v>6.228952081</v>
      </c>
      <c r="K11" s="2">
        <v>0.35410610465116277</v>
      </c>
    </row>
    <row r="12">
      <c r="A12" s="1">
        <v>7.0</v>
      </c>
      <c r="B12" s="2">
        <f t="shared" si="6"/>
        <v>30.453125</v>
      </c>
      <c r="C12" s="2">
        <f t="shared" si="1"/>
        <v>73.0390625</v>
      </c>
      <c r="D12" s="2">
        <f t="shared" si="2"/>
        <v>0.8492914244</v>
      </c>
      <c r="H12" s="2">
        <f t="shared" si="3"/>
        <v>6.397165698</v>
      </c>
      <c r="I12" s="2">
        <f t="shared" si="4"/>
        <v>0.02041911194</v>
      </c>
      <c r="J12" s="2">
        <f t="shared" si="5"/>
        <v>0.9801173729</v>
      </c>
      <c r="K12" s="2">
        <v>0.8492914244186046</v>
      </c>
    </row>
    <row r="13">
      <c r="A13" s="1">
        <v>8.0</v>
      </c>
      <c r="B13" s="2">
        <f t="shared" si="6"/>
        <v>73.0390625</v>
      </c>
      <c r="C13" s="2">
        <f t="shared" si="1"/>
        <v>3.67578125</v>
      </c>
      <c r="D13" s="2">
        <f t="shared" si="2"/>
        <v>0.04274164244</v>
      </c>
      <c r="H13" s="2">
        <f t="shared" si="3"/>
        <v>3.17096657</v>
      </c>
      <c r="I13" s="2">
        <f t="shared" si="4"/>
        <v>0.3940727001</v>
      </c>
      <c r="J13" s="2">
        <f t="shared" si="5"/>
        <v>18.91548961</v>
      </c>
      <c r="K13" s="2">
        <v>0.04274164244186047</v>
      </c>
    </row>
    <row r="14">
      <c r="A14" s="1">
        <v>9.0</v>
      </c>
      <c r="B14" s="2">
        <f t="shared" si="6"/>
        <v>3.67578125</v>
      </c>
      <c r="C14" s="2">
        <f t="shared" si="1"/>
        <v>39.54101563</v>
      </c>
      <c r="D14" s="2">
        <f t="shared" si="2"/>
        <v>0.4597792515</v>
      </c>
      <c r="H14" s="2">
        <f t="shared" si="3"/>
        <v>4.839117006</v>
      </c>
      <c r="I14" s="2">
        <f t="shared" si="4"/>
        <v>0.0971260991</v>
      </c>
      <c r="J14" s="2">
        <f t="shared" si="5"/>
        <v>4.662052757</v>
      </c>
      <c r="K14" s="2">
        <v>0.45977925145348836</v>
      </c>
    </row>
    <row r="15">
      <c r="A15" s="1">
        <v>10.0</v>
      </c>
      <c r="B15" s="2">
        <f t="shared" si="6"/>
        <v>39.54101563</v>
      </c>
      <c r="C15" s="2">
        <f t="shared" si="1"/>
        <v>26.93457031</v>
      </c>
      <c r="D15" s="2">
        <f t="shared" si="2"/>
        <v>0.3131926781</v>
      </c>
      <c r="H15" s="2">
        <f t="shared" si="3"/>
        <v>4.252770712</v>
      </c>
      <c r="I15" s="2">
        <f t="shared" si="4"/>
        <v>0.1451170866</v>
      </c>
      <c r="J15" s="2">
        <f t="shared" si="5"/>
        <v>6.965620158</v>
      </c>
      <c r="K15" s="2">
        <v>0.3131926780523256</v>
      </c>
      <c r="M15" s="1" t="s">
        <v>15</v>
      </c>
      <c r="N15" s="2">
        <f>N19+N18*N17</f>
        <v>-1.642964108</v>
      </c>
    </row>
    <row r="16">
      <c r="A16" s="1">
        <v>11.0</v>
      </c>
      <c r="B16" s="2">
        <f t="shared" si="6"/>
        <v>26.93457031</v>
      </c>
      <c r="C16" s="2">
        <f t="shared" si="1"/>
        <v>57.20556641</v>
      </c>
      <c r="D16" s="2">
        <f t="shared" si="2"/>
        <v>0.6651810047</v>
      </c>
      <c r="H16" s="2">
        <f t="shared" si="3"/>
        <v>5.660724019</v>
      </c>
      <c r="I16" s="2">
        <f t="shared" si="4"/>
        <v>0.05096201098</v>
      </c>
      <c r="J16" s="2">
        <f t="shared" si="5"/>
        <v>2.446176527</v>
      </c>
      <c r="K16" s="2">
        <v>0.6651810047238372</v>
      </c>
      <c r="M16" s="1" t="s">
        <v>16</v>
      </c>
      <c r="N16" s="1">
        <v>12.0</v>
      </c>
    </row>
    <row r="17">
      <c r="A17" s="1">
        <v>12.0</v>
      </c>
      <c r="B17" s="2">
        <f t="shared" si="6"/>
        <v>57.20556641</v>
      </c>
      <c r="C17" s="2">
        <f t="shared" si="1"/>
        <v>19.42504883</v>
      </c>
      <c r="D17" s="2">
        <f t="shared" si="2"/>
        <v>0.2258726608</v>
      </c>
      <c r="H17" s="2">
        <f t="shared" si="3"/>
        <v>3.903490643</v>
      </c>
      <c r="I17" s="2">
        <f t="shared" si="4"/>
        <v>0.1859729858</v>
      </c>
      <c r="J17" s="2">
        <f t="shared" si="5"/>
        <v>8.926703318</v>
      </c>
      <c r="K17" s="2">
        <v>0.22587266079215115</v>
      </c>
      <c r="M17" s="1" t="s">
        <v>3</v>
      </c>
      <c r="N17" s="2">
        <f>(N21-N16/2)*SQRT(N16/12)</f>
        <v>-0.880988036</v>
      </c>
    </row>
    <row r="18">
      <c r="A18" s="1">
        <v>13.0</v>
      </c>
      <c r="B18" s="2">
        <f t="shared" si="6"/>
        <v>19.42504883</v>
      </c>
      <c r="C18" s="2">
        <f t="shared" si="1"/>
        <v>23.41271973</v>
      </c>
      <c r="D18" s="2">
        <f t="shared" si="2"/>
        <v>0.2722409271</v>
      </c>
      <c r="H18" s="2">
        <f t="shared" si="3"/>
        <v>4.088963708</v>
      </c>
      <c r="I18" s="2">
        <f t="shared" si="4"/>
        <v>0.1626334804</v>
      </c>
      <c r="J18" s="2">
        <f t="shared" si="5"/>
        <v>7.806407061</v>
      </c>
      <c r="M18" s="1" t="s">
        <v>17</v>
      </c>
      <c r="N18" s="1">
        <v>3.0</v>
      </c>
    </row>
    <row r="19">
      <c r="A19" s="1">
        <v>14.0</v>
      </c>
      <c r="B19" s="2">
        <f t="shared" si="6"/>
        <v>23.41271973</v>
      </c>
      <c r="C19" s="2">
        <f t="shared" si="1"/>
        <v>41.35723877</v>
      </c>
      <c r="D19" s="2">
        <f t="shared" si="2"/>
        <v>0.4808981252</v>
      </c>
      <c r="H19" s="2">
        <f t="shared" si="3"/>
        <v>4.923592501</v>
      </c>
      <c r="I19" s="2">
        <f t="shared" si="4"/>
        <v>0.09151247865</v>
      </c>
      <c r="J19" s="2">
        <f t="shared" si="5"/>
        <v>4.392598975</v>
      </c>
      <c r="M19" s="1" t="s">
        <v>18</v>
      </c>
      <c r="N19" s="1">
        <v>1.0</v>
      </c>
    </row>
    <row r="20">
      <c r="A20" s="1">
        <v>15.0</v>
      </c>
      <c r="B20" s="2">
        <f t="shared" si="6"/>
        <v>41.35723877</v>
      </c>
      <c r="C20" s="2">
        <f t="shared" si="1"/>
        <v>35.10757446</v>
      </c>
      <c r="D20" s="2">
        <f t="shared" si="2"/>
        <v>0.40822761</v>
      </c>
      <c r="H20" s="2">
        <f t="shared" si="3"/>
        <v>4.63291044</v>
      </c>
      <c r="I20" s="2">
        <f t="shared" si="4"/>
        <v>0.111991299</v>
      </c>
      <c r="J20" s="2">
        <f t="shared" si="5"/>
        <v>5.375582354</v>
      </c>
      <c r="M20" s="1" t="s">
        <v>19</v>
      </c>
      <c r="N20" s="1">
        <v>9.0</v>
      </c>
    </row>
    <row r="21">
      <c r="A21" s="1">
        <v>16.0</v>
      </c>
      <c r="B21" s="2">
        <f t="shared" si="6"/>
        <v>35.10757446</v>
      </c>
      <c r="C21" s="2">
        <f t="shared" si="1"/>
        <v>6.984085083</v>
      </c>
      <c r="D21" s="2">
        <f t="shared" si="2"/>
        <v>0.08121029166</v>
      </c>
      <c r="H21" s="2">
        <f t="shared" si="3"/>
        <v>3.324841167</v>
      </c>
      <c r="I21" s="2">
        <f t="shared" si="4"/>
        <v>0.3138391619</v>
      </c>
      <c r="J21" s="2">
        <f t="shared" si="5"/>
        <v>15.06427977</v>
      </c>
      <c r="M21" s="1" t="s">
        <v>20</v>
      </c>
      <c r="N21" s="2">
        <f>SUM(L22:L32)</f>
        <v>5.119011964</v>
      </c>
    </row>
    <row r="22">
      <c r="A22" s="1">
        <v>17.0</v>
      </c>
      <c r="B22" s="2">
        <f t="shared" si="6"/>
        <v>6.984085083</v>
      </c>
      <c r="C22" s="2">
        <f t="shared" si="1"/>
        <v>54.42838287</v>
      </c>
      <c r="D22" s="2">
        <f t="shared" si="2"/>
        <v>0.6328881729</v>
      </c>
      <c r="H22" s="2">
        <f t="shared" si="3"/>
        <v>5.531552692</v>
      </c>
      <c r="I22" s="2">
        <f t="shared" si="4"/>
        <v>0.05718269181</v>
      </c>
      <c r="J22" s="2">
        <f t="shared" si="5"/>
        <v>2.744769207</v>
      </c>
      <c r="L22" s="2">
        <f t="shared" ref="L22:L32" si="7">RAND()</f>
        <v>0.9651546</v>
      </c>
    </row>
    <row r="23">
      <c r="A23" s="1">
        <v>18.0</v>
      </c>
      <c r="B23" s="2">
        <f t="shared" si="6"/>
        <v>54.42838287</v>
      </c>
      <c r="C23" s="2">
        <f t="shared" si="1"/>
        <v>6.927722931</v>
      </c>
      <c r="D23" s="2">
        <f t="shared" si="2"/>
        <v>0.0805549178</v>
      </c>
      <c r="H23" s="2">
        <f t="shared" si="3"/>
        <v>3.322219671</v>
      </c>
      <c r="I23" s="2">
        <f t="shared" si="4"/>
        <v>0.3148520148</v>
      </c>
      <c r="J23" s="2">
        <f t="shared" si="5"/>
        <v>15.11289671</v>
      </c>
      <c r="L23" s="2">
        <f t="shared" si="7"/>
        <v>0.02171588027</v>
      </c>
    </row>
    <row r="24">
      <c r="A24" s="1">
        <v>19.0</v>
      </c>
      <c r="B24" s="2">
        <f t="shared" si="6"/>
        <v>6.927722931</v>
      </c>
      <c r="C24" s="2">
        <f t="shared" si="1"/>
        <v>54.17475319</v>
      </c>
      <c r="D24" s="2">
        <f t="shared" si="2"/>
        <v>0.6299389906</v>
      </c>
      <c r="H24" s="2">
        <f t="shared" si="3"/>
        <v>5.519755962</v>
      </c>
      <c r="I24" s="2">
        <f t="shared" si="4"/>
        <v>0.05776653808</v>
      </c>
      <c r="J24" s="2">
        <f t="shared" si="5"/>
        <v>2.772793828</v>
      </c>
      <c r="L24" s="2">
        <f t="shared" si="7"/>
        <v>0.6347684435</v>
      </c>
    </row>
    <row r="25">
      <c r="A25" s="1">
        <v>20.0</v>
      </c>
      <c r="B25" s="2">
        <f t="shared" si="6"/>
        <v>54.17475319</v>
      </c>
      <c r="C25" s="2">
        <f t="shared" si="1"/>
        <v>5.786389351</v>
      </c>
      <c r="D25" s="2">
        <f t="shared" si="2"/>
        <v>0.0672835971</v>
      </c>
      <c r="H25" s="2">
        <f t="shared" si="3"/>
        <v>3.269134388</v>
      </c>
      <c r="I25" s="2">
        <f t="shared" si="4"/>
        <v>0.33735485</v>
      </c>
      <c r="J25" s="2">
        <f t="shared" si="5"/>
        <v>16.1930328</v>
      </c>
      <c r="L25" s="2">
        <f t="shared" si="7"/>
        <v>0.5434021799</v>
      </c>
    </row>
    <row r="26">
      <c r="A26" s="1">
        <v>21.0</v>
      </c>
      <c r="B26" s="2">
        <f t="shared" si="6"/>
        <v>5.786389351</v>
      </c>
      <c r="C26" s="2">
        <f t="shared" si="1"/>
        <v>49.03875208</v>
      </c>
      <c r="D26" s="2">
        <f t="shared" si="2"/>
        <v>0.5702180474</v>
      </c>
      <c r="H26" s="2">
        <f t="shared" si="3"/>
        <v>5.28087219</v>
      </c>
      <c r="I26" s="2">
        <f t="shared" si="4"/>
        <v>0.07021705649</v>
      </c>
      <c r="J26" s="2">
        <f t="shared" si="5"/>
        <v>3.370418712</v>
      </c>
      <c r="L26" s="2">
        <f t="shared" si="7"/>
        <v>0.04947983689</v>
      </c>
    </row>
    <row r="27">
      <c r="A27" s="1">
        <v>22.0</v>
      </c>
      <c r="B27" s="2">
        <f t="shared" si="6"/>
        <v>49.03875208</v>
      </c>
      <c r="C27" s="2">
        <f t="shared" si="1"/>
        <v>69.67438436</v>
      </c>
      <c r="D27" s="2">
        <f t="shared" si="2"/>
        <v>0.8101672599</v>
      </c>
      <c r="H27" s="2">
        <f t="shared" si="3"/>
        <v>6.24066904</v>
      </c>
      <c r="I27" s="2">
        <f t="shared" si="4"/>
        <v>0.02631431986</v>
      </c>
      <c r="J27" s="2">
        <f t="shared" si="5"/>
        <v>1.263087353</v>
      </c>
      <c r="L27" s="2">
        <f t="shared" si="7"/>
        <v>0.115696706</v>
      </c>
    </row>
    <row r="28">
      <c r="A28" s="1">
        <v>23.0</v>
      </c>
      <c r="B28" s="2">
        <f t="shared" si="6"/>
        <v>69.67438436</v>
      </c>
      <c r="C28" s="2">
        <f t="shared" si="1"/>
        <v>75.5347296</v>
      </c>
      <c r="D28" s="2">
        <f t="shared" si="2"/>
        <v>0.8783108093</v>
      </c>
      <c r="H28" s="2">
        <f t="shared" si="3"/>
        <v>6.513243237</v>
      </c>
      <c r="I28" s="2">
        <f t="shared" si="4"/>
        <v>0.01621934388</v>
      </c>
      <c r="J28" s="2">
        <f t="shared" si="5"/>
        <v>0.7785285064</v>
      </c>
      <c r="L28" s="2">
        <f t="shared" si="7"/>
        <v>0.8373608936</v>
      </c>
    </row>
    <row r="29">
      <c r="A29" s="1">
        <v>24.0</v>
      </c>
      <c r="B29" s="2">
        <f t="shared" si="6"/>
        <v>75.5347296</v>
      </c>
      <c r="C29" s="2">
        <f t="shared" si="1"/>
        <v>14.9062832</v>
      </c>
      <c r="D29" s="2">
        <f t="shared" si="2"/>
        <v>0.1733288744</v>
      </c>
      <c r="H29" s="2">
        <f t="shared" si="3"/>
        <v>3.693315498</v>
      </c>
      <c r="I29" s="2">
        <f t="shared" si="4"/>
        <v>0.2190705601</v>
      </c>
      <c r="J29" s="2">
        <f t="shared" si="5"/>
        <v>10.51538689</v>
      </c>
      <c r="L29" s="2">
        <f t="shared" si="7"/>
        <v>0.5446766789</v>
      </c>
    </row>
    <row r="30">
      <c r="A30" s="1">
        <v>25.0</v>
      </c>
      <c r="B30" s="2">
        <f t="shared" si="6"/>
        <v>14.9062832</v>
      </c>
      <c r="C30" s="2">
        <f t="shared" si="1"/>
        <v>3.078274399</v>
      </c>
      <c r="D30" s="2">
        <f t="shared" si="2"/>
        <v>0.03579388836</v>
      </c>
      <c r="H30" s="2">
        <f t="shared" si="3"/>
        <v>3.143175553</v>
      </c>
      <c r="I30" s="2">
        <f t="shared" si="4"/>
        <v>0.4162472645</v>
      </c>
      <c r="J30" s="2">
        <f t="shared" si="5"/>
        <v>19.9798687</v>
      </c>
      <c r="L30" s="2">
        <f t="shared" si="7"/>
        <v>0.8266015437</v>
      </c>
    </row>
    <row r="31">
      <c r="A31" s="1">
        <v>26.0</v>
      </c>
      <c r="B31" s="2">
        <f t="shared" si="6"/>
        <v>3.078274399</v>
      </c>
      <c r="C31" s="2">
        <f t="shared" si="1"/>
        <v>36.8522348</v>
      </c>
      <c r="D31" s="2">
        <f t="shared" si="2"/>
        <v>0.4285143581</v>
      </c>
      <c r="H31" s="2">
        <f t="shared" si="3"/>
        <v>4.714057432</v>
      </c>
      <c r="I31" s="2">
        <f t="shared" si="4"/>
        <v>0.1059288792</v>
      </c>
      <c r="J31" s="2">
        <f t="shared" si="5"/>
        <v>5.084586202</v>
      </c>
      <c r="L31" s="2">
        <f t="shared" si="7"/>
        <v>0.4868800735</v>
      </c>
    </row>
    <row r="32">
      <c r="A32" s="1">
        <v>27.0</v>
      </c>
      <c r="B32" s="2">
        <f t="shared" si="6"/>
        <v>36.8522348</v>
      </c>
      <c r="C32" s="2">
        <f t="shared" si="1"/>
        <v>14.83505658</v>
      </c>
      <c r="D32" s="2">
        <f t="shared" si="2"/>
        <v>0.1725006579</v>
      </c>
      <c r="H32" s="2">
        <f t="shared" si="3"/>
        <v>3.690002632</v>
      </c>
      <c r="I32" s="2">
        <f t="shared" si="4"/>
        <v>0.2196692786</v>
      </c>
      <c r="J32" s="2">
        <f t="shared" si="5"/>
        <v>10.54412537</v>
      </c>
      <c r="L32" s="2">
        <f t="shared" si="7"/>
        <v>0.09327512773</v>
      </c>
    </row>
    <row r="33">
      <c r="A33" s="1">
        <v>28.0</v>
      </c>
      <c r="B33" s="2">
        <f t="shared" si="6"/>
        <v>14.83505658</v>
      </c>
      <c r="C33" s="2">
        <f t="shared" si="1"/>
        <v>2.757754613</v>
      </c>
      <c r="D33" s="2">
        <f t="shared" si="2"/>
        <v>0.0320669141</v>
      </c>
      <c r="H33" s="2">
        <f t="shared" si="3"/>
        <v>3.128267656</v>
      </c>
      <c r="I33" s="2">
        <f t="shared" si="4"/>
        <v>0.4299913117</v>
      </c>
      <c r="J33" s="2">
        <f t="shared" si="5"/>
        <v>20.63958296</v>
      </c>
    </row>
    <row r="34">
      <c r="A34" s="1">
        <v>29.0</v>
      </c>
      <c r="B34" s="2">
        <f t="shared" si="6"/>
        <v>2.757754613</v>
      </c>
      <c r="C34" s="2">
        <f t="shared" si="1"/>
        <v>35.40989576</v>
      </c>
      <c r="D34" s="2">
        <f t="shared" si="2"/>
        <v>0.4117429739</v>
      </c>
      <c r="H34" s="2">
        <f t="shared" si="3"/>
        <v>4.646971896</v>
      </c>
      <c r="I34" s="2">
        <f t="shared" si="4"/>
        <v>0.1109194968</v>
      </c>
      <c r="J34" s="2">
        <f t="shared" si="5"/>
        <v>5.324135844</v>
      </c>
    </row>
    <row r="35">
      <c r="A35" s="1">
        <v>30.0</v>
      </c>
      <c r="B35" s="2">
        <f t="shared" si="6"/>
        <v>35.40989576</v>
      </c>
      <c r="C35" s="2">
        <f t="shared" si="1"/>
        <v>8.344530907</v>
      </c>
      <c r="D35" s="2">
        <f t="shared" si="2"/>
        <v>0.09702942916</v>
      </c>
      <c r="H35" s="2">
        <f t="shared" si="3"/>
        <v>3.388117717</v>
      </c>
      <c r="I35" s="2">
        <f t="shared" si="4"/>
        <v>0.2915926191</v>
      </c>
      <c r="J35" s="2">
        <f t="shared" si="5"/>
        <v>13.99644572</v>
      </c>
    </row>
    <row r="36">
      <c r="A36" s="1">
        <v>31.0</v>
      </c>
      <c r="B36" s="2">
        <f t="shared" si="6"/>
        <v>8.344530907</v>
      </c>
      <c r="C36" s="2">
        <f t="shared" si="1"/>
        <v>60.55038908</v>
      </c>
      <c r="D36" s="2">
        <f t="shared" si="2"/>
        <v>0.7040742917</v>
      </c>
      <c r="H36" s="2">
        <f t="shared" si="3"/>
        <v>5.816297167</v>
      </c>
      <c r="I36" s="2">
        <f t="shared" si="4"/>
        <v>0.04385892506</v>
      </c>
      <c r="J36" s="2">
        <f t="shared" si="5"/>
        <v>2.105228403</v>
      </c>
    </row>
    <row r="37">
      <c r="A37" s="1">
        <v>32.0</v>
      </c>
      <c r="B37" s="2">
        <f t="shared" si="6"/>
        <v>60.55038908</v>
      </c>
      <c r="C37" s="2">
        <f t="shared" si="1"/>
        <v>34.47675088</v>
      </c>
      <c r="D37" s="2">
        <f t="shared" si="2"/>
        <v>0.400892452</v>
      </c>
      <c r="H37" s="2">
        <f t="shared" si="3"/>
        <v>4.603569808</v>
      </c>
      <c r="I37" s="2">
        <f t="shared" si="4"/>
        <v>0.1142577609</v>
      </c>
      <c r="J37" s="2">
        <f t="shared" si="5"/>
        <v>5.484372522</v>
      </c>
    </row>
    <row r="38">
      <c r="A38" s="1">
        <v>33.0</v>
      </c>
      <c r="B38" s="2">
        <f t="shared" si="6"/>
        <v>34.47675088</v>
      </c>
      <c r="C38" s="2">
        <f t="shared" si="1"/>
        <v>4.145378942</v>
      </c>
      <c r="D38" s="2">
        <f t="shared" si="2"/>
        <v>0.04820208072</v>
      </c>
      <c r="H38" s="2">
        <f t="shared" si="3"/>
        <v>3.192808323</v>
      </c>
      <c r="I38" s="2">
        <f t="shared" si="4"/>
        <v>0.3790441363</v>
      </c>
      <c r="J38" s="2">
        <f t="shared" si="5"/>
        <v>18.19411854</v>
      </c>
    </row>
    <row r="39">
      <c r="A39" s="1">
        <v>34.0</v>
      </c>
      <c r="B39" s="2">
        <f t="shared" si="6"/>
        <v>4.145378942</v>
      </c>
      <c r="C39" s="2">
        <f t="shared" si="1"/>
        <v>41.65420524</v>
      </c>
      <c r="D39" s="2">
        <f t="shared" si="2"/>
        <v>0.4843512237</v>
      </c>
      <c r="H39" s="2">
        <f t="shared" si="3"/>
        <v>4.937404895</v>
      </c>
      <c r="I39" s="2">
        <f t="shared" si="4"/>
        <v>0.09061812082</v>
      </c>
      <c r="J39" s="2">
        <f t="shared" si="5"/>
        <v>4.3496698</v>
      </c>
    </row>
    <row r="40">
      <c r="A40" s="1">
        <v>35.0</v>
      </c>
      <c r="B40" s="2">
        <f t="shared" si="6"/>
        <v>41.65420524</v>
      </c>
      <c r="C40" s="2">
        <f t="shared" si="1"/>
        <v>36.44392358</v>
      </c>
      <c r="D40" s="2">
        <f t="shared" si="2"/>
        <v>0.4237665533</v>
      </c>
      <c r="H40" s="2">
        <f t="shared" si="3"/>
        <v>4.695066213</v>
      </c>
      <c r="I40" s="2">
        <f t="shared" si="4"/>
        <v>0.1073215697</v>
      </c>
      <c r="J40" s="2">
        <f t="shared" si="5"/>
        <v>5.151435344</v>
      </c>
    </row>
    <row r="41">
      <c r="A41" s="1">
        <v>36.0</v>
      </c>
      <c r="B41" s="2">
        <f t="shared" si="6"/>
        <v>36.44392358</v>
      </c>
      <c r="C41" s="2">
        <f t="shared" si="1"/>
        <v>12.99765611</v>
      </c>
      <c r="D41" s="2">
        <f t="shared" si="2"/>
        <v>0.1511355362</v>
      </c>
      <c r="H41" s="2">
        <f t="shared" si="3"/>
        <v>3.604542145</v>
      </c>
      <c r="I41" s="2">
        <f t="shared" si="4"/>
        <v>0.2361972818</v>
      </c>
      <c r="J41" s="2">
        <f t="shared" si="5"/>
        <v>11.33746952</v>
      </c>
    </row>
    <row r="42">
      <c r="A42" s="1">
        <v>37.0</v>
      </c>
      <c r="B42" s="2">
        <f t="shared" si="6"/>
        <v>12.99765611</v>
      </c>
      <c r="C42" s="2">
        <f t="shared" si="1"/>
        <v>81.48945251</v>
      </c>
      <c r="D42" s="2">
        <f t="shared" si="2"/>
        <v>0.9475517733</v>
      </c>
      <c r="H42" s="2">
        <f t="shared" si="3"/>
        <v>6.790207093</v>
      </c>
      <c r="I42" s="2">
        <f t="shared" si="4"/>
        <v>0.006734212684</v>
      </c>
      <c r="J42" s="2">
        <f t="shared" si="5"/>
        <v>0.3232422088</v>
      </c>
    </row>
    <row r="43">
      <c r="A43" s="1">
        <v>38.0</v>
      </c>
      <c r="B43" s="2">
        <f t="shared" si="6"/>
        <v>81.48945251</v>
      </c>
      <c r="C43" s="2">
        <f t="shared" si="1"/>
        <v>41.70253628</v>
      </c>
      <c r="D43" s="2">
        <f t="shared" si="2"/>
        <v>0.4849132126</v>
      </c>
      <c r="H43" s="2">
        <f t="shared" si="3"/>
        <v>4.93965285</v>
      </c>
      <c r="I43" s="2">
        <f t="shared" si="4"/>
        <v>0.0904731684</v>
      </c>
      <c r="J43" s="2">
        <f t="shared" si="5"/>
        <v>4.342712083</v>
      </c>
    </row>
    <row r="44">
      <c r="A44" s="1">
        <v>39.0</v>
      </c>
      <c r="B44" s="2">
        <f t="shared" si="6"/>
        <v>41.70253628</v>
      </c>
      <c r="C44" s="2">
        <f t="shared" si="1"/>
        <v>36.66141327</v>
      </c>
      <c r="D44" s="2">
        <f t="shared" si="2"/>
        <v>0.4262955032</v>
      </c>
      <c r="H44" s="2">
        <f t="shared" si="3"/>
        <v>4.705182013</v>
      </c>
      <c r="I44" s="2">
        <f t="shared" si="4"/>
        <v>0.106577813</v>
      </c>
      <c r="J44" s="2">
        <f t="shared" si="5"/>
        <v>5.115735023</v>
      </c>
    </row>
    <row r="45">
      <c r="A45" s="1">
        <v>40.0</v>
      </c>
      <c r="B45" s="2">
        <f t="shared" si="6"/>
        <v>36.66141327</v>
      </c>
      <c r="C45" s="2">
        <f t="shared" si="1"/>
        <v>13.97635972</v>
      </c>
      <c r="D45" s="2">
        <f t="shared" si="2"/>
        <v>0.1625158108</v>
      </c>
      <c r="H45" s="2">
        <f t="shared" si="3"/>
        <v>3.650063243</v>
      </c>
      <c r="I45" s="2">
        <f t="shared" si="4"/>
        <v>0.2271224981</v>
      </c>
      <c r="J45" s="2">
        <f t="shared" si="5"/>
        <v>10.90187991</v>
      </c>
    </row>
    <row r="46">
      <c r="A46" s="1">
        <v>41.0</v>
      </c>
      <c r="B46" s="2">
        <f t="shared" si="6"/>
        <v>13.97635972</v>
      </c>
      <c r="C46" s="2">
        <f t="shared" si="1"/>
        <v>85.89361876</v>
      </c>
      <c r="D46" s="2">
        <f t="shared" si="2"/>
        <v>0.9987630089</v>
      </c>
      <c r="H46" s="2">
        <f t="shared" si="3"/>
        <v>6.995052035</v>
      </c>
      <c r="I46" s="2">
        <f t="shared" si="4"/>
        <v>0.0001547196069</v>
      </c>
      <c r="J46" s="2">
        <f t="shared" si="5"/>
        <v>0.00742654113</v>
      </c>
    </row>
    <row r="47">
      <c r="A47" s="1">
        <v>42.0</v>
      </c>
      <c r="B47" s="2">
        <f t="shared" si="6"/>
        <v>85.89361876</v>
      </c>
      <c r="C47" s="2">
        <f t="shared" si="1"/>
        <v>61.52128442</v>
      </c>
      <c r="D47" s="2">
        <f t="shared" si="2"/>
        <v>0.7153637724</v>
      </c>
      <c r="H47" s="2">
        <f t="shared" si="3"/>
        <v>5.86145509</v>
      </c>
      <c r="I47" s="2">
        <f t="shared" si="4"/>
        <v>0.04187051164</v>
      </c>
      <c r="J47" s="2">
        <f t="shared" si="5"/>
        <v>2.009784559</v>
      </c>
    </row>
    <row r="48">
      <c r="A48" s="1">
        <v>43.0</v>
      </c>
      <c r="B48" s="2">
        <f t="shared" si="6"/>
        <v>61.52128442</v>
      </c>
      <c r="C48" s="2">
        <f t="shared" si="1"/>
        <v>38.84577991</v>
      </c>
      <c r="D48" s="2">
        <f t="shared" si="2"/>
        <v>0.4516951153</v>
      </c>
      <c r="H48" s="2">
        <f t="shared" si="3"/>
        <v>4.806780461</v>
      </c>
      <c r="I48" s="2">
        <f t="shared" si="4"/>
        <v>0.09934348131</v>
      </c>
      <c r="J48" s="2">
        <f t="shared" si="5"/>
        <v>4.768487103</v>
      </c>
    </row>
    <row r="49">
      <c r="A49" s="1">
        <v>44.0</v>
      </c>
      <c r="B49" s="2">
        <f t="shared" si="6"/>
        <v>38.84577991</v>
      </c>
      <c r="C49" s="2">
        <f t="shared" si="1"/>
        <v>23.80600961</v>
      </c>
      <c r="D49" s="2">
        <f t="shared" si="2"/>
        <v>0.2768140652</v>
      </c>
      <c r="H49" s="2">
        <f t="shared" si="3"/>
        <v>4.107256261</v>
      </c>
      <c r="I49" s="2">
        <f t="shared" si="4"/>
        <v>0.1605511554</v>
      </c>
      <c r="J49" s="2">
        <f t="shared" si="5"/>
        <v>7.706455458</v>
      </c>
    </row>
    <row r="50">
      <c r="A50" s="1">
        <v>45.0</v>
      </c>
      <c r="B50" s="2">
        <f t="shared" si="6"/>
        <v>23.80600961</v>
      </c>
      <c r="C50" s="2">
        <f t="shared" si="1"/>
        <v>43.12704323</v>
      </c>
      <c r="D50" s="2">
        <f t="shared" si="2"/>
        <v>0.5014772468</v>
      </c>
      <c r="H50" s="2">
        <f t="shared" si="3"/>
        <v>5.005908987</v>
      </c>
      <c r="I50" s="2">
        <f t="shared" si="4"/>
        <v>0.08627463036</v>
      </c>
      <c r="J50" s="2">
        <f t="shared" si="5"/>
        <v>4.141182257</v>
      </c>
    </row>
    <row r="51">
      <c r="A51" s="1">
        <v>46.0</v>
      </c>
      <c r="B51" s="2">
        <f t="shared" si="6"/>
        <v>43.12704323</v>
      </c>
      <c r="C51" s="2">
        <f t="shared" si="1"/>
        <v>43.07169452</v>
      </c>
      <c r="D51" s="2">
        <f t="shared" si="2"/>
        <v>0.5008336572</v>
      </c>
      <c r="H51" s="2">
        <f t="shared" si="3"/>
        <v>5.003334629</v>
      </c>
      <c r="I51" s="2">
        <f t="shared" si="4"/>
        <v>0.08643515683</v>
      </c>
      <c r="J51" s="2">
        <f t="shared" si="5"/>
        <v>4.148887528</v>
      </c>
    </row>
    <row r="52">
      <c r="A52" s="1">
        <v>47.0</v>
      </c>
      <c r="B52" s="2">
        <f t="shared" si="6"/>
        <v>43.07169452</v>
      </c>
      <c r="C52" s="2">
        <f t="shared" si="1"/>
        <v>42.82262532</v>
      </c>
      <c r="D52" s="2">
        <f t="shared" si="2"/>
        <v>0.4979375038</v>
      </c>
      <c r="H52" s="2">
        <f t="shared" si="3"/>
        <v>4.991750015</v>
      </c>
      <c r="I52" s="2">
        <f t="shared" si="4"/>
        <v>0.08716008803</v>
      </c>
      <c r="J52" s="2">
        <f t="shared" si="5"/>
        <v>4.183684226</v>
      </c>
    </row>
    <row r="53">
      <c r="A53" s="1">
        <v>48.0</v>
      </c>
      <c r="B53" s="2">
        <f t="shared" si="6"/>
        <v>42.82262532</v>
      </c>
      <c r="C53" s="2">
        <f t="shared" si="1"/>
        <v>41.70181396</v>
      </c>
      <c r="D53" s="2">
        <f t="shared" si="2"/>
        <v>0.4849048135</v>
      </c>
      <c r="H53" s="2">
        <f t="shared" si="3"/>
        <v>4.939619254</v>
      </c>
      <c r="I53" s="2">
        <f t="shared" si="4"/>
        <v>0.09047533352</v>
      </c>
      <c r="J53" s="2">
        <f t="shared" si="5"/>
        <v>4.342816009</v>
      </c>
    </row>
    <row r="54">
      <c r="A54" s="1">
        <v>49.0</v>
      </c>
      <c r="B54" s="2">
        <f t="shared" si="6"/>
        <v>41.70181396</v>
      </c>
      <c r="C54" s="2">
        <f t="shared" si="1"/>
        <v>36.65816282</v>
      </c>
      <c r="D54" s="2">
        <f t="shared" si="2"/>
        <v>0.4262577072</v>
      </c>
      <c r="H54" s="2">
        <f t="shared" si="3"/>
        <v>4.705030829</v>
      </c>
      <c r="I54" s="2">
        <f t="shared" si="4"/>
        <v>0.1065888961</v>
      </c>
      <c r="J54" s="2">
        <f t="shared" si="5"/>
        <v>5.116267014</v>
      </c>
    </row>
    <row r="55">
      <c r="A55" s="1">
        <v>50.0</v>
      </c>
      <c r="B55" s="2">
        <f t="shared" si="6"/>
        <v>36.65816282</v>
      </c>
      <c r="C55" s="2">
        <f t="shared" si="1"/>
        <v>13.9617327</v>
      </c>
      <c r="D55" s="2">
        <f t="shared" si="2"/>
        <v>0.1623457291</v>
      </c>
      <c r="H55" s="2">
        <f t="shared" si="3"/>
        <v>3.649382916</v>
      </c>
      <c r="I55" s="2">
        <f t="shared" si="4"/>
        <v>0.2272533859</v>
      </c>
      <c r="J55" s="2">
        <f t="shared" si="5"/>
        <v>10.90816252</v>
      </c>
    </row>
    <row r="56">
      <c r="A56" s="1">
        <v>51.0</v>
      </c>
      <c r="B56" s="2">
        <f t="shared" si="6"/>
        <v>13.9617327</v>
      </c>
      <c r="C56" s="2">
        <f t="shared" si="1"/>
        <v>85.82779717</v>
      </c>
      <c r="D56" s="2">
        <f t="shared" si="2"/>
        <v>0.9979976415</v>
      </c>
      <c r="H56" s="2">
        <f t="shared" si="3"/>
        <v>6.991990566</v>
      </c>
      <c r="I56" s="2">
        <f t="shared" si="4"/>
        <v>0.0002505457417</v>
      </c>
      <c r="J56" s="2">
        <f t="shared" si="5"/>
        <v>0.0120261956</v>
      </c>
    </row>
    <row r="57">
      <c r="A57" s="1">
        <v>52.0</v>
      </c>
      <c r="B57" s="2">
        <f t="shared" si="6"/>
        <v>85.82779717</v>
      </c>
      <c r="C57" s="2">
        <f t="shared" si="1"/>
        <v>61.22508725</v>
      </c>
      <c r="D57" s="2">
        <f t="shared" si="2"/>
        <v>0.7119196192</v>
      </c>
      <c r="H57" s="2">
        <f t="shared" si="3"/>
        <v>5.847678477</v>
      </c>
      <c r="I57" s="2">
        <f t="shared" si="4"/>
        <v>0.04247378355</v>
      </c>
      <c r="J57" s="2">
        <f t="shared" si="5"/>
        <v>2.03874161</v>
      </c>
    </row>
    <row r="58">
      <c r="A58" s="1">
        <v>53.0</v>
      </c>
      <c r="B58" s="2">
        <f t="shared" si="6"/>
        <v>61.22508725</v>
      </c>
      <c r="C58" s="2">
        <f t="shared" si="1"/>
        <v>37.51289261</v>
      </c>
      <c r="D58" s="2">
        <f t="shared" si="2"/>
        <v>0.4361964257</v>
      </c>
      <c r="H58" s="2">
        <f t="shared" si="3"/>
        <v>4.744785703</v>
      </c>
      <c r="I58" s="2">
        <f t="shared" si="4"/>
        <v>0.1037078274</v>
      </c>
      <c r="J58" s="2">
        <f t="shared" si="5"/>
        <v>4.977975716</v>
      </c>
    </row>
    <row r="59">
      <c r="A59" s="1">
        <v>54.0</v>
      </c>
      <c r="B59" s="2">
        <f t="shared" si="6"/>
        <v>37.51289261</v>
      </c>
      <c r="C59" s="2">
        <f t="shared" si="1"/>
        <v>17.80801676</v>
      </c>
      <c r="D59" s="2">
        <f t="shared" si="2"/>
        <v>0.2070699623</v>
      </c>
      <c r="H59" s="2">
        <f t="shared" si="3"/>
        <v>3.828279849</v>
      </c>
      <c r="I59" s="2">
        <f t="shared" si="4"/>
        <v>0.1968373201</v>
      </c>
      <c r="J59" s="2">
        <f t="shared" si="5"/>
        <v>9.448191363</v>
      </c>
    </row>
    <row r="60">
      <c r="A60" s="1">
        <v>55.0</v>
      </c>
      <c r="B60" s="2">
        <f t="shared" si="6"/>
        <v>17.80801676</v>
      </c>
      <c r="C60" s="2">
        <f t="shared" si="1"/>
        <v>16.13607542</v>
      </c>
      <c r="D60" s="2">
        <f t="shared" si="2"/>
        <v>0.1876287839</v>
      </c>
      <c r="H60" s="2">
        <f t="shared" si="3"/>
        <v>3.750515136</v>
      </c>
      <c r="I60" s="2">
        <f t="shared" si="4"/>
        <v>0.2091612277</v>
      </c>
      <c r="J60" s="2">
        <f t="shared" si="5"/>
        <v>10.03973893</v>
      </c>
    </row>
    <row r="61">
      <c r="A61" s="1">
        <v>56.0</v>
      </c>
      <c r="B61" s="2">
        <f t="shared" si="6"/>
        <v>16.13607542</v>
      </c>
      <c r="C61" s="2">
        <f t="shared" si="1"/>
        <v>8.612339388</v>
      </c>
      <c r="D61" s="2">
        <f t="shared" si="2"/>
        <v>0.1001434813</v>
      </c>
      <c r="H61" s="2">
        <f t="shared" si="3"/>
        <v>3.400573925</v>
      </c>
      <c r="I61" s="2">
        <f t="shared" si="4"/>
        <v>0.2876439136</v>
      </c>
      <c r="J61" s="2">
        <f t="shared" si="5"/>
        <v>13.80690785</v>
      </c>
    </row>
    <row r="62">
      <c r="A62" s="1">
        <v>57.0</v>
      </c>
      <c r="B62" s="2">
        <f t="shared" si="6"/>
        <v>8.612339388</v>
      </c>
      <c r="C62" s="2">
        <f t="shared" si="1"/>
        <v>61.75552725</v>
      </c>
      <c r="D62" s="2">
        <f t="shared" si="2"/>
        <v>0.7180875261</v>
      </c>
      <c r="H62" s="2">
        <f t="shared" si="3"/>
        <v>5.872350104</v>
      </c>
      <c r="I62" s="2">
        <f t="shared" si="4"/>
        <v>0.04139547684</v>
      </c>
      <c r="J62" s="2">
        <f t="shared" si="5"/>
        <v>1.986982888</v>
      </c>
    </row>
    <row r="63">
      <c r="A63" s="1">
        <v>58.0</v>
      </c>
      <c r="B63" s="2">
        <f t="shared" si="6"/>
        <v>61.75552725</v>
      </c>
      <c r="C63" s="2">
        <f t="shared" si="1"/>
        <v>39.89987261</v>
      </c>
      <c r="D63" s="2">
        <f t="shared" si="2"/>
        <v>0.4639520071</v>
      </c>
      <c r="H63" s="2">
        <f t="shared" si="3"/>
        <v>4.855808028</v>
      </c>
      <c r="I63" s="2">
        <f t="shared" si="4"/>
        <v>0.09599677064</v>
      </c>
      <c r="J63" s="2">
        <f t="shared" si="5"/>
        <v>4.607844991</v>
      </c>
    </row>
    <row r="64">
      <c r="A64" s="1">
        <v>59.0</v>
      </c>
      <c r="B64" s="2">
        <f t="shared" si="6"/>
        <v>39.89987261</v>
      </c>
      <c r="C64" s="2">
        <f t="shared" si="1"/>
        <v>28.54942674</v>
      </c>
      <c r="D64" s="2">
        <f t="shared" si="2"/>
        <v>0.3319700784</v>
      </c>
      <c r="H64" s="2">
        <f t="shared" si="3"/>
        <v>4.327880314</v>
      </c>
      <c r="I64" s="2">
        <f t="shared" si="4"/>
        <v>0.1378388049</v>
      </c>
      <c r="J64" s="2">
        <f t="shared" si="5"/>
        <v>6.616262636</v>
      </c>
    </row>
    <row r="65">
      <c r="A65" s="1">
        <v>60.0</v>
      </c>
      <c r="B65" s="2">
        <f t="shared" si="6"/>
        <v>28.54942674</v>
      </c>
      <c r="C65" s="2">
        <f t="shared" si="1"/>
        <v>64.47242035</v>
      </c>
      <c r="D65" s="2">
        <f t="shared" si="2"/>
        <v>0.7496793064</v>
      </c>
      <c r="H65" s="2">
        <f t="shared" si="3"/>
        <v>5.998717226</v>
      </c>
      <c r="I65" s="2">
        <f t="shared" si="4"/>
        <v>0.03601371942</v>
      </c>
      <c r="J65" s="2">
        <f t="shared" si="5"/>
        <v>1.728658532</v>
      </c>
    </row>
    <row r="66">
      <c r="A66" s="1">
        <v>61.0</v>
      </c>
      <c r="B66" s="2">
        <f t="shared" si="6"/>
        <v>64.47242035</v>
      </c>
      <c r="C66" s="2">
        <f t="shared" si="1"/>
        <v>52.12589157</v>
      </c>
      <c r="D66" s="2">
        <f t="shared" si="2"/>
        <v>0.6061150183</v>
      </c>
      <c r="H66" s="2">
        <f t="shared" si="3"/>
        <v>5.424460073</v>
      </c>
      <c r="I66" s="2">
        <f t="shared" si="4"/>
        <v>0.06258568897</v>
      </c>
      <c r="J66" s="2">
        <f t="shared" si="5"/>
        <v>3.00411307</v>
      </c>
    </row>
    <row r="67">
      <c r="A67" s="1">
        <v>62.0</v>
      </c>
      <c r="B67" s="2">
        <f t="shared" si="6"/>
        <v>52.12589157</v>
      </c>
      <c r="C67" s="2">
        <f t="shared" si="1"/>
        <v>83.56651209</v>
      </c>
      <c r="D67" s="2">
        <f t="shared" si="2"/>
        <v>0.9717036289</v>
      </c>
      <c r="H67" s="2">
        <f t="shared" si="3"/>
        <v>6.886814516</v>
      </c>
      <c r="I67" s="2">
        <f t="shared" si="4"/>
        <v>0.003588053693</v>
      </c>
      <c r="J67" s="2">
        <f t="shared" si="5"/>
        <v>0.1722265773</v>
      </c>
    </row>
    <row r="68">
      <c r="A68" s="1">
        <v>63.0</v>
      </c>
      <c r="B68" s="2">
        <f t="shared" si="6"/>
        <v>83.56651209</v>
      </c>
      <c r="C68" s="2">
        <f t="shared" si="1"/>
        <v>51.04930439</v>
      </c>
      <c r="D68" s="2">
        <f t="shared" si="2"/>
        <v>0.5935965626</v>
      </c>
      <c r="H68" s="2">
        <f t="shared" si="3"/>
        <v>5.374386251</v>
      </c>
      <c r="I68" s="2">
        <f t="shared" si="4"/>
        <v>0.06519442223</v>
      </c>
      <c r="J68" s="2">
        <f t="shared" si="5"/>
        <v>3.129332267</v>
      </c>
    </row>
    <row r="69">
      <c r="A69" s="1">
        <v>64.0</v>
      </c>
      <c r="B69" s="2">
        <f t="shared" si="6"/>
        <v>51.04930439</v>
      </c>
      <c r="C69" s="2">
        <f t="shared" si="1"/>
        <v>78.72186974</v>
      </c>
      <c r="D69" s="2">
        <f t="shared" si="2"/>
        <v>0.9153705784</v>
      </c>
      <c r="H69" s="2">
        <f t="shared" si="3"/>
        <v>6.661482314</v>
      </c>
      <c r="I69" s="2">
        <f t="shared" si="4"/>
        <v>0.01105328649</v>
      </c>
      <c r="J69" s="2">
        <f t="shared" si="5"/>
        <v>0.5305577517</v>
      </c>
    </row>
    <row r="70">
      <c r="A70" s="1">
        <v>65.0</v>
      </c>
      <c r="B70" s="2">
        <f t="shared" si="6"/>
        <v>78.72186974</v>
      </c>
      <c r="C70" s="2">
        <f t="shared" si="1"/>
        <v>29.24841385</v>
      </c>
      <c r="D70" s="2">
        <f t="shared" si="2"/>
        <v>0.3400978355</v>
      </c>
      <c r="H70" s="2">
        <f t="shared" si="3"/>
        <v>4.360391342</v>
      </c>
      <c r="I70" s="2">
        <f t="shared" si="4"/>
        <v>0.1348152439</v>
      </c>
      <c r="J70" s="2">
        <f t="shared" si="5"/>
        <v>6.471131708</v>
      </c>
    </row>
    <row r="71">
      <c r="A71" s="1">
        <v>66.0</v>
      </c>
      <c r="B71" s="2">
        <f t="shared" si="6"/>
        <v>29.24841385</v>
      </c>
      <c r="C71" s="2">
        <f t="shared" si="1"/>
        <v>67.61786233</v>
      </c>
      <c r="D71" s="2">
        <f t="shared" si="2"/>
        <v>0.7862542132</v>
      </c>
      <c r="H71" s="2">
        <f t="shared" si="3"/>
        <v>6.145016853</v>
      </c>
      <c r="I71" s="2">
        <f t="shared" si="4"/>
        <v>0.03005938905</v>
      </c>
      <c r="J71" s="2">
        <f t="shared" si="5"/>
        <v>1.442850675</v>
      </c>
    </row>
    <row r="72">
      <c r="A72" s="1">
        <v>67.0</v>
      </c>
      <c r="B72" s="2">
        <f t="shared" si="6"/>
        <v>67.61786233</v>
      </c>
      <c r="C72" s="2">
        <f t="shared" si="1"/>
        <v>66.2803805</v>
      </c>
      <c r="D72" s="2">
        <f t="shared" si="2"/>
        <v>0.7707020988</v>
      </c>
      <c r="H72" s="2">
        <f t="shared" si="3"/>
        <v>6.082808395</v>
      </c>
      <c r="I72" s="2">
        <f t="shared" si="4"/>
        <v>0.03255667037</v>
      </c>
      <c r="J72" s="2">
        <f t="shared" si="5"/>
        <v>1.562720178</v>
      </c>
    </row>
    <row r="73">
      <c r="A73" s="1">
        <v>68.0</v>
      </c>
      <c r="B73" s="2">
        <f t="shared" si="6"/>
        <v>66.2803805</v>
      </c>
      <c r="C73" s="2">
        <f t="shared" si="1"/>
        <v>60.26171223</v>
      </c>
      <c r="D73" s="2">
        <f t="shared" si="2"/>
        <v>0.7007175841</v>
      </c>
      <c r="H73" s="2">
        <f t="shared" si="3"/>
        <v>5.802870336</v>
      </c>
      <c r="I73" s="2">
        <f t="shared" si="4"/>
        <v>0.04445629361</v>
      </c>
      <c r="J73" s="2">
        <f t="shared" si="5"/>
        <v>2.133902093</v>
      </c>
    </row>
    <row r="74">
      <c r="A74" s="1">
        <v>69.0</v>
      </c>
      <c r="B74" s="2">
        <f t="shared" si="6"/>
        <v>60.26171223</v>
      </c>
      <c r="C74" s="2">
        <f t="shared" si="1"/>
        <v>33.17770504</v>
      </c>
      <c r="D74" s="2">
        <f t="shared" si="2"/>
        <v>0.385787268</v>
      </c>
      <c r="H74" s="2">
        <f t="shared" si="3"/>
        <v>4.543149072</v>
      </c>
      <c r="I74" s="2">
        <f t="shared" si="4"/>
        <v>0.1190586476</v>
      </c>
      <c r="J74" s="2">
        <f t="shared" si="5"/>
        <v>5.714815084</v>
      </c>
    </row>
    <row r="75">
      <c r="A75" s="1">
        <v>70.0</v>
      </c>
      <c r="B75" s="2">
        <f t="shared" si="6"/>
        <v>33.17770504</v>
      </c>
      <c r="C75" s="2">
        <f t="shared" si="1"/>
        <v>85.2996727</v>
      </c>
      <c r="D75" s="2">
        <f t="shared" si="2"/>
        <v>0.9918566593</v>
      </c>
      <c r="H75" s="2">
        <f t="shared" si="3"/>
        <v>6.967426637</v>
      </c>
      <c r="I75" s="2">
        <f t="shared" si="4"/>
        <v>0.001022084848</v>
      </c>
      <c r="J75" s="2">
        <f t="shared" si="5"/>
        <v>0.0490600727</v>
      </c>
    </row>
    <row r="76">
      <c r="A76" s="1">
        <v>71.0</v>
      </c>
      <c r="B76" s="2">
        <f t="shared" si="6"/>
        <v>85.2996727</v>
      </c>
      <c r="C76" s="2">
        <f t="shared" si="1"/>
        <v>58.84852716</v>
      </c>
      <c r="D76" s="2">
        <f t="shared" si="2"/>
        <v>0.6842851995</v>
      </c>
      <c r="H76" s="2">
        <f t="shared" si="3"/>
        <v>5.737140798</v>
      </c>
      <c r="I76" s="2">
        <f t="shared" si="4"/>
        <v>0.04742256123</v>
      </c>
      <c r="J76" s="2">
        <f t="shared" si="5"/>
        <v>2.276282939</v>
      </c>
    </row>
    <row r="77">
      <c r="A77" s="1">
        <v>72.0</v>
      </c>
      <c r="B77" s="2">
        <f t="shared" si="6"/>
        <v>58.84852716</v>
      </c>
      <c r="C77" s="2">
        <f t="shared" si="1"/>
        <v>26.81837222</v>
      </c>
      <c r="D77" s="2">
        <f t="shared" si="2"/>
        <v>0.3118415374</v>
      </c>
      <c r="H77" s="2">
        <f t="shared" si="3"/>
        <v>4.24736615</v>
      </c>
      <c r="I77" s="2">
        <f t="shared" si="4"/>
        <v>0.1456575141</v>
      </c>
      <c r="J77" s="2">
        <f t="shared" si="5"/>
        <v>6.991560678</v>
      </c>
    </row>
    <row r="78">
      <c r="A78" s="1">
        <v>73.0</v>
      </c>
      <c r="B78" s="2">
        <f t="shared" si="6"/>
        <v>26.81837222</v>
      </c>
      <c r="C78" s="2">
        <f t="shared" si="1"/>
        <v>56.68267499</v>
      </c>
      <c r="D78" s="2">
        <f t="shared" si="2"/>
        <v>0.659100872</v>
      </c>
      <c r="H78" s="2">
        <f t="shared" si="3"/>
        <v>5.636403488</v>
      </c>
      <c r="I78" s="2">
        <f t="shared" si="4"/>
        <v>0.05210983599</v>
      </c>
      <c r="J78" s="2">
        <f t="shared" si="5"/>
        <v>2.501272128</v>
      </c>
    </row>
    <row r="79">
      <c r="A79" s="1">
        <v>74.0</v>
      </c>
      <c r="B79" s="2">
        <f t="shared" si="6"/>
        <v>56.68267499</v>
      </c>
      <c r="C79" s="2">
        <f t="shared" si="1"/>
        <v>17.07203745</v>
      </c>
      <c r="D79" s="2">
        <f t="shared" si="2"/>
        <v>0.1985120634</v>
      </c>
      <c r="H79" s="2">
        <f t="shared" si="3"/>
        <v>3.794048254</v>
      </c>
      <c r="I79" s="2">
        <f t="shared" si="4"/>
        <v>0.202113176</v>
      </c>
      <c r="J79" s="2">
        <f t="shared" si="5"/>
        <v>9.701432447</v>
      </c>
    </row>
    <row r="80">
      <c r="A80" s="1">
        <v>75.0</v>
      </c>
      <c r="B80" s="2">
        <f t="shared" si="6"/>
        <v>17.07203745</v>
      </c>
      <c r="C80" s="2">
        <f t="shared" si="1"/>
        <v>12.82416854</v>
      </c>
      <c r="D80" s="2">
        <f t="shared" si="2"/>
        <v>0.1491182388</v>
      </c>
      <c r="H80" s="2">
        <f t="shared" si="3"/>
        <v>3.596472955</v>
      </c>
      <c r="I80" s="2">
        <f t="shared" si="4"/>
        <v>0.2378769673</v>
      </c>
      <c r="J80" s="2">
        <f t="shared" si="5"/>
        <v>11.41809443</v>
      </c>
    </row>
    <row r="81">
      <c r="A81" s="1">
        <v>76.0</v>
      </c>
      <c r="B81" s="2">
        <f t="shared" si="6"/>
        <v>12.82416854</v>
      </c>
      <c r="C81" s="2">
        <f t="shared" si="1"/>
        <v>80.70875843</v>
      </c>
      <c r="D81" s="2">
        <f t="shared" si="2"/>
        <v>0.9384739352</v>
      </c>
      <c r="H81" s="2">
        <f t="shared" si="3"/>
        <v>6.753895741</v>
      </c>
      <c r="I81" s="2">
        <f t="shared" si="4"/>
        <v>0.007937524515</v>
      </c>
      <c r="J81" s="2">
        <f t="shared" si="5"/>
        <v>0.3810011767</v>
      </c>
    </row>
    <row r="82">
      <c r="A82" s="1">
        <v>77.0</v>
      </c>
      <c r="B82" s="2">
        <f t="shared" si="6"/>
        <v>80.70875843</v>
      </c>
      <c r="C82" s="2">
        <f t="shared" si="1"/>
        <v>38.18941294</v>
      </c>
      <c r="D82" s="2">
        <f t="shared" si="2"/>
        <v>0.4440629412</v>
      </c>
      <c r="H82" s="2">
        <f t="shared" si="3"/>
        <v>4.776251765</v>
      </c>
      <c r="I82" s="2">
        <f t="shared" si="4"/>
        <v>0.1014736209</v>
      </c>
      <c r="J82" s="2">
        <f t="shared" si="5"/>
        <v>4.870733803</v>
      </c>
    </row>
    <row r="83">
      <c r="A83" s="1">
        <v>78.0</v>
      </c>
      <c r="B83" s="2">
        <f t="shared" si="6"/>
        <v>38.18941294</v>
      </c>
      <c r="C83" s="2">
        <f t="shared" si="1"/>
        <v>20.85235823</v>
      </c>
      <c r="D83" s="2">
        <f t="shared" si="2"/>
        <v>0.2424692817</v>
      </c>
      <c r="H83" s="2">
        <f t="shared" si="3"/>
        <v>3.969877127</v>
      </c>
      <c r="I83" s="2">
        <f t="shared" si="4"/>
        <v>0.1771100312</v>
      </c>
      <c r="J83" s="2">
        <f t="shared" si="5"/>
        <v>8.5012815</v>
      </c>
    </row>
    <row r="84">
      <c r="A84" s="1">
        <v>79.0</v>
      </c>
      <c r="B84" s="2">
        <f t="shared" si="6"/>
        <v>20.85235823</v>
      </c>
      <c r="C84" s="2">
        <f t="shared" si="1"/>
        <v>29.83561203</v>
      </c>
      <c r="D84" s="2">
        <f t="shared" si="2"/>
        <v>0.3469257213</v>
      </c>
      <c r="H84" s="2">
        <f t="shared" si="3"/>
        <v>4.387702885</v>
      </c>
      <c r="I84" s="2">
        <f t="shared" si="4"/>
        <v>0.1323305727</v>
      </c>
      <c r="J84" s="2">
        <f t="shared" si="5"/>
        <v>6.35186749</v>
      </c>
    </row>
    <row r="85">
      <c r="A85" s="1">
        <v>80.0</v>
      </c>
      <c r="B85" s="2">
        <f t="shared" si="6"/>
        <v>29.83561203</v>
      </c>
      <c r="C85" s="2">
        <f t="shared" si="1"/>
        <v>70.26025412</v>
      </c>
      <c r="D85" s="2">
        <f t="shared" si="2"/>
        <v>0.8169796991</v>
      </c>
      <c r="H85" s="2">
        <f t="shared" si="3"/>
        <v>6.267918796</v>
      </c>
      <c r="I85" s="2">
        <f t="shared" si="4"/>
        <v>0.02526762906</v>
      </c>
      <c r="J85" s="2">
        <f t="shared" si="5"/>
        <v>1.212846195</v>
      </c>
    </row>
    <row r="86">
      <c r="A86" s="1">
        <v>81.0</v>
      </c>
      <c r="B86" s="2">
        <f t="shared" si="6"/>
        <v>70.26025412</v>
      </c>
      <c r="C86" s="2">
        <f t="shared" si="1"/>
        <v>78.17114356</v>
      </c>
      <c r="D86" s="2">
        <f t="shared" si="2"/>
        <v>0.9089667856</v>
      </c>
      <c r="H86" s="2">
        <f t="shared" si="3"/>
        <v>6.635867142</v>
      </c>
      <c r="I86" s="2">
        <f t="shared" si="4"/>
        <v>0.01193084063</v>
      </c>
      <c r="J86" s="2">
        <f t="shared" si="5"/>
        <v>0.5726803501</v>
      </c>
    </row>
    <row r="87">
      <c r="A87" s="1">
        <v>82.0</v>
      </c>
      <c r="B87" s="2">
        <f t="shared" si="6"/>
        <v>78.17114356</v>
      </c>
      <c r="C87" s="2">
        <f t="shared" si="1"/>
        <v>26.77014601</v>
      </c>
      <c r="D87" s="2">
        <f t="shared" si="2"/>
        <v>0.3112807675</v>
      </c>
      <c r="H87" s="2">
        <f t="shared" si="3"/>
        <v>4.24512307</v>
      </c>
      <c r="I87" s="2">
        <f t="shared" si="4"/>
        <v>0.1458824981</v>
      </c>
      <c r="J87" s="2">
        <f t="shared" si="5"/>
        <v>7.002359907</v>
      </c>
    </row>
    <row r="88">
      <c r="A88" s="1">
        <v>83.0</v>
      </c>
      <c r="B88" s="2">
        <f t="shared" si="6"/>
        <v>26.77014601</v>
      </c>
      <c r="C88" s="2">
        <f t="shared" si="1"/>
        <v>56.46565704</v>
      </c>
      <c r="D88" s="2">
        <f t="shared" si="2"/>
        <v>0.6565774074</v>
      </c>
      <c r="H88" s="2">
        <f t="shared" si="3"/>
        <v>5.62630963</v>
      </c>
      <c r="I88" s="2">
        <f t="shared" si="4"/>
        <v>0.05258933537</v>
      </c>
      <c r="J88" s="2">
        <f t="shared" si="5"/>
        <v>2.524288098</v>
      </c>
    </row>
    <row r="89">
      <c r="A89" s="1">
        <v>84.0</v>
      </c>
      <c r="B89" s="2">
        <f t="shared" si="6"/>
        <v>56.46565704</v>
      </c>
      <c r="C89" s="2">
        <f t="shared" si="1"/>
        <v>16.09545668</v>
      </c>
      <c r="D89" s="2">
        <f t="shared" si="2"/>
        <v>0.187156473</v>
      </c>
      <c r="H89" s="2">
        <f t="shared" si="3"/>
        <v>3.748625892</v>
      </c>
      <c r="I89" s="2">
        <f t="shared" si="4"/>
        <v>0.2094762823</v>
      </c>
      <c r="J89" s="2">
        <f t="shared" si="5"/>
        <v>10.05486155</v>
      </c>
    </row>
    <row r="90">
      <c r="A90" s="1">
        <v>85.0</v>
      </c>
      <c r="B90" s="2">
        <f t="shared" si="6"/>
        <v>16.09545668</v>
      </c>
      <c r="C90" s="2">
        <f t="shared" si="1"/>
        <v>8.429555038</v>
      </c>
      <c r="D90" s="2">
        <f t="shared" si="2"/>
        <v>0.09801808183</v>
      </c>
      <c r="H90" s="2">
        <f t="shared" si="3"/>
        <v>3.392072327</v>
      </c>
      <c r="I90" s="2">
        <f t="shared" si="4"/>
        <v>0.2903254136</v>
      </c>
      <c r="J90" s="2">
        <f t="shared" si="5"/>
        <v>13.93561985</v>
      </c>
    </row>
    <row r="91">
      <c r="A91" s="1">
        <v>86.0</v>
      </c>
      <c r="B91" s="2">
        <f t="shared" si="6"/>
        <v>8.429555038</v>
      </c>
      <c r="C91" s="2">
        <f t="shared" si="1"/>
        <v>60.93299767</v>
      </c>
      <c r="D91" s="2">
        <f t="shared" si="2"/>
        <v>0.7085232287</v>
      </c>
      <c r="H91" s="2">
        <f t="shared" si="3"/>
        <v>5.834092915</v>
      </c>
      <c r="I91" s="2">
        <f t="shared" si="4"/>
        <v>0.04307155433</v>
      </c>
      <c r="J91" s="2">
        <f t="shared" si="5"/>
        <v>2.067434608</v>
      </c>
    </row>
    <row r="92">
      <c r="A92" s="1">
        <v>87.0</v>
      </c>
      <c r="B92" s="2">
        <f t="shared" si="6"/>
        <v>60.93299767</v>
      </c>
      <c r="C92" s="2">
        <f t="shared" si="1"/>
        <v>36.19848952</v>
      </c>
      <c r="D92" s="2">
        <f t="shared" si="2"/>
        <v>0.4209126688</v>
      </c>
      <c r="H92" s="2">
        <f t="shared" si="3"/>
        <v>4.683650675</v>
      </c>
      <c r="I92" s="2">
        <f t="shared" si="4"/>
        <v>0.108166238</v>
      </c>
      <c r="J92" s="2">
        <f t="shared" si="5"/>
        <v>5.191979426</v>
      </c>
    </row>
    <row r="93">
      <c r="A93" s="1">
        <v>88.0</v>
      </c>
      <c r="B93" s="2">
        <f t="shared" si="6"/>
        <v>36.19848952</v>
      </c>
      <c r="C93" s="2">
        <f t="shared" si="1"/>
        <v>11.89320282</v>
      </c>
      <c r="D93" s="2">
        <f t="shared" si="2"/>
        <v>0.138293056</v>
      </c>
      <c r="H93" s="2">
        <f t="shared" si="3"/>
        <v>3.553172224</v>
      </c>
      <c r="I93" s="2">
        <f t="shared" si="4"/>
        <v>0.2472975314</v>
      </c>
      <c r="J93" s="2">
        <f t="shared" si="5"/>
        <v>11.87028151</v>
      </c>
    </row>
    <row r="94">
      <c r="A94" s="1">
        <v>89.0</v>
      </c>
      <c r="B94" s="2">
        <f t="shared" si="6"/>
        <v>11.89320282</v>
      </c>
      <c r="C94" s="2">
        <f t="shared" si="1"/>
        <v>76.51941269</v>
      </c>
      <c r="D94" s="2">
        <f t="shared" si="2"/>
        <v>0.8897606127</v>
      </c>
      <c r="H94" s="2">
        <f t="shared" si="3"/>
        <v>6.559042451</v>
      </c>
      <c r="I94" s="2">
        <f t="shared" si="4"/>
        <v>0.01460035337</v>
      </c>
      <c r="J94" s="2">
        <f t="shared" si="5"/>
        <v>0.7008169618</v>
      </c>
    </row>
    <row r="95">
      <c r="A95" s="1">
        <v>90.0</v>
      </c>
      <c r="B95" s="2">
        <f t="shared" si="6"/>
        <v>76.51941269</v>
      </c>
      <c r="C95" s="2">
        <f t="shared" si="1"/>
        <v>19.33735711</v>
      </c>
      <c r="D95" s="2">
        <f t="shared" si="2"/>
        <v>0.2248529896</v>
      </c>
      <c r="H95" s="2">
        <f t="shared" si="3"/>
        <v>3.899411958</v>
      </c>
      <c r="I95" s="2">
        <f t="shared" si="4"/>
        <v>0.1865385587</v>
      </c>
      <c r="J95" s="2">
        <f t="shared" si="5"/>
        <v>8.953850819</v>
      </c>
    </row>
    <row r="96">
      <c r="A96" s="1">
        <v>91.0</v>
      </c>
      <c r="B96" s="2">
        <f t="shared" si="6"/>
        <v>19.33735711</v>
      </c>
      <c r="C96" s="2">
        <f t="shared" si="1"/>
        <v>23.01810697</v>
      </c>
      <c r="D96" s="2">
        <f t="shared" si="2"/>
        <v>0.2676524067</v>
      </c>
      <c r="H96" s="2">
        <f t="shared" si="3"/>
        <v>4.070609627</v>
      </c>
      <c r="I96" s="2">
        <f t="shared" si="4"/>
        <v>0.1647582663</v>
      </c>
      <c r="J96" s="2">
        <f t="shared" si="5"/>
        <v>7.908396782</v>
      </c>
    </row>
    <row r="97">
      <c r="A97" s="1">
        <v>92.0</v>
      </c>
      <c r="B97" s="2">
        <f t="shared" si="6"/>
        <v>23.01810697</v>
      </c>
      <c r="C97" s="2">
        <f t="shared" si="1"/>
        <v>39.58148138</v>
      </c>
      <c r="D97" s="2">
        <f t="shared" si="2"/>
        <v>0.4602497835</v>
      </c>
      <c r="H97" s="2">
        <f t="shared" si="3"/>
        <v>4.840999134</v>
      </c>
      <c r="I97" s="2">
        <f t="shared" si="4"/>
        <v>0.09699824116</v>
      </c>
      <c r="J97" s="2">
        <f t="shared" si="5"/>
        <v>4.655915576</v>
      </c>
    </row>
    <row r="98">
      <c r="A98" s="1">
        <v>93.0</v>
      </c>
      <c r="B98" s="2">
        <f t="shared" si="6"/>
        <v>39.58148138</v>
      </c>
      <c r="C98" s="2">
        <f t="shared" si="1"/>
        <v>27.11666621</v>
      </c>
      <c r="D98" s="2">
        <f t="shared" si="2"/>
        <v>0.3153100722</v>
      </c>
      <c r="H98" s="2">
        <f t="shared" si="3"/>
        <v>4.261240289</v>
      </c>
      <c r="I98" s="2">
        <f t="shared" si="4"/>
        <v>0.144274846</v>
      </c>
      <c r="J98" s="2">
        <f t="shared" si="5"/>
        <v>6.925192608</v>
      </c>
    </row>
    <row r="99">
      <c r="A99" s="1">
        <v>94.0</v>
      </c>
      <c r="B99" s="2">
        <f t="shared" si="6"/>
        <v>27.11666621</v>
      </c>
      <c r="C99" s="2">
        <f t="shared" si="1"/>
        <v>58.02499796</v>
      </c>
      <c r="D99" s="2">
        <f t="shared" si="2"/>
        <v>0.6747092786</v>
      </c>
      <c r="H99" s="2">
        <f t="shared" si="3"/>
        <v>5.698837114</v>
      </c>
      <c r="I99" s="2">
        <f t="shared" si="4"/>
        <v>0.04918417241</v>
      </c>
      <c r="J99" s="2">
        <f t="shared" si="5"/>
        <v>2.360840276</v>
      </c>
    </row>
    <row r="100">
      <c r="A100" s="1">
        <v>95.0</v>
      </c>
      <c r="B100" s="2">
        <f t="shared" si="6"/>
        <v>58.02499796</v>
      </c>
      <c r="C100" s="2">
        <f t="shared" si="1"/>
        <v>23.11249081</v>
      </c>
      <c r="D100" s="2">
        <f t="shared" si="2"/>
        <v>0.2687498931</v>
      </c>
      <c r="H100" s="2">
        <f t="shared" si="3"/>
        <v>4.074999573</v>
      </c>
      <c r="I100" s="2">
        <f t="shared" si="4"/>
        <v>0.1642467622</v>
      </c>
      <c r="J100" s="2">
        <f t="shared" si="5"/>
        <v>7.883844583</v>
      </c>
    </row>
    <row r="101">
      <c r="A101" s="1">
        <v>96.0</v>
      </c>
      <c r="B101" s="2">
        <f t="shared" si="6"/>
        <v>23.11249081</v>
      </c>
      <c r="C101" s="2">
        <f t="shared" si="1"/>
        <v>40.00620864</v>
      </c>
      <c r="D101" s="2">
        <f t="shared" si="2"/>
        <v>0.4651884726</v>
      </c>
      <c r="H101" s="2">
        <f t="shared" si="3"/>
        <v>4.86075389</v>
      </c>
      <c r="I101" s="2">
        <f t="shared" si="4"/>
        <v>0.09566407977</v>
      </c>
      <c r="J101" s="2">
        <f t="shared" si="5"/>
        <v>4.591875829</v>
      </c>
    </row>
    <row r="102">
      <c r="A102" s="1">
        <v>97.0</v>
      </c>
      <c r="B102" s="2">
        <f t="shared" si="6"/>
        <v>40.00620864</v>
      </c>
      <c r="C102" s="2">
        <f t="shared" si="1"/>
        <v>29.02793888</v>
      </c>
      <c r="D102" s="2">
        <f t="shared" si="2"/>
        <v>0.337534173</v>
      </c>
      <c r="H102" s="2">
        <f t="shared" si="3"/>
        <v>4.350136692</v>
      </c>
      <c r="I102" s="2">
        <f t="shared" si="4"/>
        <v>0.135761065</v>
      </c>
      <c r="J102" s="2">
        <f t="shared" si="5"/>
        <v>6.516531122</v>
      </c>
    </row>
    <row r="103">
      <c r="A103" s="1">
        <v>98.0</v>
      </c>
      <c r="B103" s="2">
        <f t="shared" si="6"/>
        <v>29.02793888</v>
      </c>
      <c r="C103" s="2">
        <f t="shared" si="1"/>
        <v>66.62572497</v>
      </c>
      <c r="D103" s="2">
        <f t="shared" si="2"/>
        <v>0.7747177322</v>
      </c>
      <c r="H103" s="2">
        <f t="shared" si="3"/>
        <v>6.098870929</v>
      </c>
      <c r="I103" s="2">
        <f t="shared" si="4"/>
        <v>0.03190706656</v>
      </c>
      <c r="J103" s="2">
        <f t="shared" si="5"/>
        <v>1.531539195</v>
      </c>
    </row>
    <row r="104">
      <c r="A104" s="1">
        <v>99.0</v>
      </c>
      <c r="B104" s="2">
        <f t="shared" si="6"/>
        <v>66.62572497</v>
      </c>
      <c r="C104" s="2">
        <f t="shared" si="1"/>
        <v>61.81576236</v>
      </c>
      <c r="D104" s="2">
        <f t="shared" si="2"/>
        <v>0.7187879345</v>
      </c>
      <c r="H104" s="2">
        <f t="shared" si="3"/>
        <v>5.875151738</v>
      </c>
      <c r="I104" s="2">
        <f t="shared" si="4"/>
        <v>0.04127361374</v>
      </c>
      <c r="J104" s="2">
        <f t="shared" si="5"/>
        <v>1.981133459</v>
      </c>
    </row>
    <row r="105">
      <c r="A105" s="1">
        <v>100.0</v>
      </c>
      <c r="B105" s="2">
        <f t="shared" si="6"/>
        <v>61.81576236</v>
      </c>
      <c r="C105" s="2">
        <f t="shared" si="1"/>
        <v>40.17093064</v>
      </c>
      <c r="D105" s="2">
        <f t="shared" si="2"/>
        <v>0.4671038446</v>
      </c>
      <c r="H105" s="2">
        <f t="shared" si="3"/>
        <v>4.868415378</v>
      </c>
      <c r="I105" s="2">
        <f t="shared" si="4"/>
        <v>0.09515046009</v>
      </c>
      <c r="J105" s="2">
        <f t="shared" si="5"/>
        <v>4.567222084</v>
      </c>
    </row>
  </sheetData>
  <drawing r:id="rId1"/>
</worksheet>
</file>