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_SSD/NiNdata/"/>
    </mc:Choice>
  </mc:AlternateContent>
  <xr:revisionPtr revIDLastSave="0" documentId="13_ncr:1_{9AF93DF7-1190-D344-901A-5F002DD2F859}" xr6:coauthVersionLast="47" xr6:coauthVersionMax="47" xr10:uidLastSave="{00000000-0000-0000-0000-000000000000}"/>
  <bookViews>
    <workbookView xWindow="-21600" yWindow="-21100" windowWidth="21600" windowHeight="25260" xr2:uid="{60E90E15-FC2C-8C4A-A907-C93C534258AF}"/>
  </bookViews>
  <sheets>
    <sheet name="g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D45" i="1"/>
  <c r="C43" i="1"/>
  <c r="C42" i="1"/>
  <c r="D46" i="1" l="1"/>
</calcChain>
</file>

<file path=xl/sharedStrings.xml><?xml version="1.0" encoding="utf-8"?>
<sst xmlns="http://schemas.openxmlformats.org/spreadsheetml/2006/main" count="142" uniqueCount="89">
  <si>
    <t>session</t>
  </si>
  <si>
    <t>calcium imaging</t>
  </si>
  <si>
    <t>behavior</t>
  </si>
  <si>
    <t>animal</t>
  </si>
  <si>
    <t>Dieciceis</t>
  </si>
  <si>
    <t>Diez</t>
  </si>
  <si>
    <t>Duo</t>
  </si>
  <si>
    <t>Nueve</t>
  </si>
  <si>
    <t>Ocho</t>
  </si>
  <si>
    <t>Once</t>
  </si>
  <si>
    <t>Quatro</t>
  </si>
  <si>
    <t>Quince</t>
  </si>
  <si>
    <t>Siette</t>
  </si>
  <si>
    <t>Trece</t>
  </si>
  <si>
    <t>Tres</t>
  </si>
  <si>
    <t>date</t>
  </si>
  <si>
    <t>25.7.2023</t>
  </si>
  <si>
    <t>8.9.2022</t>
  </si>
  <si>
    <t>11.11.2022</t>
  </si>
  <si>
    <t>Bar_Tone_LR</t>
  </si>
  <si>
    <t>Rfspheric</t>
  </si>
  <si>
    <t>Bar_Tone_LR2</t>
  </si>
  <si>
    <t>22.12.2021</t>
  </si>
  <si>
    <t>23.12.2021</t>
  </si>
  <si>
    <t>30.12.2021</t>
  </si>
  <si>
    <t>13.1.2022</t>
  </si>
  <si>
    <t>4.8.2022</t>
  </si>
  <si>
    <t>5.8.2022</t>
  </si>
  <si>
    <t>7.9.2022</t>
  </si>
  <si>
    <t>21.7.2023</t>
  </si>
  <si>
    <t>28.1.2022</t>
  </si>
  <si>
    <t>2.2.2022</t>
  </si>
  <si>
    <t>8.2.2022</t>
  </si>
  <si>
    <t>22.2.2022</t>
  </si>
  <si>
    <t>Rfspheric2</t>
  </si>
  <si>
    <t>2.8.2022</t>
  </si>
  <si>
    <t>6.9.2022</t>
  </si>
  <si>
    <t>18.1.2022</t>
  </si>
  <si>
    <t>19.1.2022</t>
  </si>
  <si>
    <t>25.1.2022</t>
  </si>
  <si>
    <t>1.2.2022</t>
  </si>
  <si>
    <t>15.2.2022</t>
  </si>
  <si>
    <t>Sessions to analyze</t>
  </si>
  <si>
    <t>Rfsheric</t>
  </si>
  <si>
    <t>mouse vid</t>
  </si>
  <si>
    <t>Bar-tone VIDS</t>
  </si>
  <si>
    <t>MISSING Bar-tone VIDS</t>
  </si>
  <si>
    <t>191 ROIs (10/10)</t>
  </si>
  <si>
    <t>249 ROI (9/10) z-drift shift in focal plane around 820 sec for some neurons</t>
  </si>
  <si>
    <t>?</t>
  </si>
  <si>
    <t>392 ROI (10/10) wow</t>
  </si>
  <si>
    <t>358 ROI (9/10) some drift</t>
  </si>
  <si>
    <t>362 ROI (10/10)</t>
  </si>
  <si>
    <t>6 Often Closes eyes, regularly for prolonged periods (sleep?)</t>
  </si>
  <si>
    <t>146 (8/10) not that many neurons but some nice ones</t>
  </si>
  <si>
    <t>155 (8/10) not that many neurons but some really nice ones (one central TEXTBOOK neuron)</t>
  </si>
  <si>
    <t>9 squints a lot</t>
  </si>
  <si>
    <t>8 squints a lot and few times closes eyes completely</t>
  </si>
  <si>
    <t>9 squints only in first few minutes</t>
  </si>
  <si>
    <t>334 ROI (8.5/10) a lot of neurons, some noisy ones, neuron-rich area near top border</t>
  </si>
  <si>
    <t>279 ROI (8/10) quite pronounced z-drift around 2000 sec in almost all neurons</t>
  </si>
  <si>
    <t>159 ROI (7/10) unfortunate FOV, most doesn’t contain any neurons</t>
  </si>
  <si>
    <t>95 ROI (7/10) few neurons, quite sparse…</t>
  </si>
  <si>
    <t>331 ROI (10/10) nice signal many neurons</t>
  </si>
  <si>
    <t>269 ROI (10/10) nice signal many neurons</t>
  </si>
  <si>
    <t>272 ROI (10/10)</t>
  </si>
  <si>
    <t>89 ROI (6/10) some nice neurons but less than 1/4th of FOV contains neurons</t>
  </si>
  <si>
    <t>88 ROI (6/10) pretty much same situation as before, some nice neurons but &lt; 1/4 of FOV contains neurons</t>
  </si>
  <si>
    <t>123 ROI (6/10) few ROI, quite some neurons with irregular / rare spiking ?</t>
  </si>
  <si>
    <t>692 ROI (10/10) woah</t>
  </si>
  <si>
    <t>659 ROI (10/10)</t>
  </si>
  <si>
    <t>654 ROI (10/10)</t>
  </si>
  <si>
    <t>516 ROI (10/10)</t>
  </si>
  <si>
    <t>21.01.2022</t>
  </si>
  <si>
    <t>303 ROI (7/10) quite some weird drift in many neurons' signal, seems inconsistent, even though ok number if neurons, not that many nice ones</t>
  </si>
  <si>
    <t>329 ROI (10/10) many nice neurons, nice FOV</t>
  </si>
  <si>
    <t>800 ROI (10/10)</t>
  </si>
  <si>
    <t>6 closes eyes regularly</t>
  </si>
  <si>
    <t>462 ROI (10/10)</t>
  </si>
  <si>
    <t>472 ROI (10/10)</t>
  </si>
  <si>
    <t>facemap</t>
  </si>
  <si>
    <t>overexposed</t>
  </si>
  <si>
    <t>no deconvolved</t>
  </si>
  <si>
    <t>NO FACEMAP</t>
  </si>
  <si>
    <t>same area actually???</t>
  </si>
  <si>
    <t>incorrect RETURN autoretrievedecon</t>
  </si>
  <si>
    <t>same area</t>
  </si>
  <si>
    <t>or ignore</t>
  </si>
  <si>
    <t>187 ROI (9/10) most really nice neurons, some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</si>
</sst>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4" borderId="1" xfId="0" applyFill="1" applyBorder="1" applyAlignment="1">
      <alignment vertical="center"/>
    </xf>
    <xf numFmtId="0" fontId="6" fillId="0" borderId="1" xfId="0" applyFont="1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4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/>
    <xf numFmtId="0" fontId="0" fillId="10" borderId="1" xfId="0" applyFill="1" applyBorder="1"/>
    <xf numFmtId="0" fontId="6" fillId="4" borderId="1" xfId="0" applyFont="1" applyFill="1" applyBorder="1"/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11" borderId="1" xfId="0" applyFill="1" applyBorder="1"/>
    <xf numFmtId="0" fontId="6" fillId="10" borderId="4" xfId="0" applyFont="1" applyFill="1" applyBorder="1" applyAlignment="1">
      <alignment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AF8F-6A29-F142-B4AB-05CA0DE77BB8}">
  <dimension ref="A1:J46"/>
  <sheetViews>
    <sheetView tabSelected="1" topLeftCell="A26" zoomScaleNormal="100" workbookViewId="0">
      <selection activeCell="E33" sqref="E33"/>
    </sheetView>
  </sheetViews>
  <sheetFormatPr baseColWidth="10" defaultColWidth="11" defaultRowHeight="16" x14ac:dyDescent="0.2"/>
  <cols>
    <col min="1" max="1" width="11" style="1"/>
    <col min="2" max="2" width="23.1640625" style="2" bestFit="1" customWidth="1"/>
    <col min="3" max="3" width="14.33203125" style="1" bestFit="1" customWidth="1"/>
    <col min="4" max="4" width="10.83203125" style="1" bestFit="1" customWidth="1"/>
    <col min="5" max="5" width="16.6640625" style="1" bestFit="1" customWidth="1"/>
    <col min="6" max="7" width="11" style="1"/>
    <col min="8" max="8" width="13.1640625" style="1" customWidth="1"/>
    <col min="9" max="16384" width="11" style="1"/>
  </cols>
  <sheetData>
    <row r="1" spans="1:10" x14ac:dyDescent="0.2">
      <c r="A1" s="1" t="s">
        <v>3</v>
      </c>
      <c r="B1" s="2" t="s">
        <v>15</v>
      </c>
      <c r="C1" s="1" t="s">
        <v>0</v>
      </c>
      <c r="D1" s="1" t="s">
        <v>44</v>
      </c>
      <c r="E1" s="1" t="s">
        <v>1</v>
      </c>
      <c r="F1" s="1" t="s">
        <v>2</v>
      </c>
      <c r="G1" s="1" t="s">
        <v>80</v>
      </c>
    </row>
    <row r="2" spans="1:10" s="5" customFormat="1" x14ac:dyDescent="0.2">
      <c r="A2" s="14" t="s">
        <v>4</v>
      </c>
      <c r="B2" s="3" t="s">
        <v>16</v>
      </c>
      <c r="C2" s="4" t="s">
        <v>19</v>
      </c>
      <c r="D2" s="4">
        <v>1</v>
      </c>
      <c r="E2" s="4" t="s">
        <v>47</v>
      </c>
      <c r="F2" s="4">
        <v>10</v>
      </c>
      <c r="G2" s="4">
        <v>1</v>
      </c>
    </row>
    <row r="3" spans="1:10" x14ac:dyDescent="0.2">
      <c r="A3" s="42" t="s">
        <v>5</v>
      </c>
      <c r="B3" s="40" t="s">
        <v>17</v>
      </c>
      <c r="C3" s="24" t="s">
        <v>19</v>
      </c>
      <c r="D3" s="24">
        <v>1</v>
      </c>
      <c r="E3" s="24" t="s">
        <v>65</v>
      </c>
      <c r="F3" s="24">
        <v>10</v>
      </c>
      <c r="G3" s="24">
        <v>1</v>
      </c>
    </row>
    <row r="4" spans="1:10" s="6" customFormat="1" x14ac:dyDescent="0.2">
      <c r="A4" s="42"/>
      <c r="B4" s="40"/>
      <c r="C4" s="6" t="s">
        <v>20</v>
      </c>
      <c r="D4" s="6">
        <v>0</v>
      </c>
      <c r="G4" s="1"/>
    </row>
    <row r="5" spans="1:10" ht="170" x14ac:dyDescent="0.2">
      <c r="A5" s="42"/>
      <c r="B5" s="40" t="s">
        <v>18</v>
      </c>
      <c r="C5" s="24" t="s">
        <v>19</v>
      </c>
      <c r="D5" s="24">
        <v>1</v>
      </c>
      <c r="E5" s="25" t="s">
        <v>74</v>
      </c>
      <c r="F5" s="24">
        <v>10</v>
      </c>
      <c r="G5" s="24">
        <v>1</v>
      </c>
    </row>
    <row r="6" spans="1:10" ht="51" x14ac:dyDescent="0.2">
      <c r="A6" s="42"/>
      <c r="B6" s="40"/>
      <c r="C6" s="24" t="s">
        <v>21</v>
      </c>
      <c r="D6" s="24">
        <v>1</v>
      </c>
      <c r="E6" s="25" t="s">
        <v>75</v>
      </c>
      <c r="F6" s="24">
        <v>10</v>
      </c>
      <c r="G6" s="24">
        <v>1</v>
      </c>
      <c r="H6" s="1" t="s">
        <v>84</v>
      </c>
    </row>
    <row r="7" spans="1:10" s="15" customFormat="1" ht="85" x14ac:dyDescent="0.2">
      <c r="A7" s="41" t="s">
        <v>6</v>
      </c>
      <c r="B7" s="16" t="s">
        <v>22</v>
      </c>
      <c r="C7" s="4" t="s">
        <v>19</v>
      </c>
      <c r="D7" s="4">
        <v>1</v>
      </c>
      <c r="E7" s="17" t="s">
        <v>48</v>
      </c>
      <c r="F7" s="4">
        <v>10</v>
      </c>
      <c r="G7" s="35">
        <v>1</v>
      </c>
      <c r="H7" s="36" t="s">
        <v>81</v>
      </c>
    </row>
    <row r="8" spans="1:10" s="6" customFormat="1" x14ac:dyDescent="0.2">
      <c r="A8" s="41"/>
      <c r="B8" s="7" t="s">
        <v>23</v>
      </c>
      <c r="C8" s="6" t="s">
        <v>20</v>
      </c>
      <c r="D8" s="6">
        <v>0</v>
      </c>
      <c r="G8" s="1"/>
      <c r="H8" s="37"/>
    </row>
    <row r="9" spans="1:10" ht="34" x14ac:dyDescent="0.2">
      <c r="A9" s="41"/>
      <c r="B9" s="16" t="s">
        <v>24</v>
      </c>
      <c r="C9" s="4" t="s">
        <v>19</v>
      </c>
      <c r="D9" s="18">
        <v>0</v>
      </c>
      <c r="E9" s="17" t="s">
        <v>50</v>
      </c>
      <c r="F9" s="4" t="s">
        <v>49</v>
      </c>
      <c r="G9" s="4">
        <v>1</v>
      </c>
      <c r="H9" s="37"/>
    </row>
    <row r="10" spans="1:10" ht="34" x14ac:dyDescent="0.2">
      <c r="A10" s="41"/>
      <c r="B10" s="16" t="s">
        <v>25</v>
      </c>
      <c r="C10" s="4" t="s">
        <v>19</v>
      </c>
      <c r="D10" s="18">
        <v>0</v>
      </c>
      <c r="E10" s="17" t="s">
        <v>51</v>
      </c>
      <c r="F10" s="4" t="s">
        <v>49</v>
      </c>
      <c r="G10" s="4">
        <v>1</v>
      </c>
      <c r="H10" s="37"/>
    </row>
    <row r="11" spans="1:10" x14ac:dyDescent="0.2">
      <c r="A11" s="41"/>
      <c r="B11" s="46" t="s">
        <v>73</v>
      </c>
      <c r="C11" s="4" t="s">
        <v>19</v>
      </c>
      <c r="D11" s="4">
        <v>0</v>
      </c>
      <c r="E11" s="4" t="s">
        <v>72</v>
      </c>
      <c r="F11" s="4" t="s">
        <v>49</v>
      </c>
      <c r="G11" s="4">
        <v>1</v>
      </c>
      <c r="H11" s="37"/>
    </row>
    <row r="12" spans="1:10" ht="68" x14ac:dyDescent="0.2">
      <c r="A12" s="41"/>
      <c r="B12" s="46"/>
      <c r="C12" s="4" t="s">
        <v>21</v>
      </c>
      <c r="D12" s="4">
        <v>0</v>
      </c>
      <c r="E12" s="4" t="s">
        <v>52</v>
      </c>
      <c r="F12" s="4" t="s">
        <v>49</v>
      </c>
      <c r="G12" s="4">
        <v>1</v>
      </c>
      <c r="H12" s="39" t="s">
        <v>85</v>
      </c>
      <c r="I12" s="1" t="s">
        <v>86</v>
      </c>
      <c r="J12" s="1" t="s">
        <v>87</v>
      </c>
    </row>
    <row r="13" spans="1:10" ht="51" x14ac:dyDescent="0.2">
      <c r="A13" s="43" t="s">
        <v>7</v>
      </c>
      <c r="B13" s="22" t="s">
        <v>26</v>
      </c>
      <c r="C13" s="20" t="s">
        <v>19</v>
      </c>
      <c r="D13" s="20">
        <v>1</v>
      </c>
      <c r="E13" s="21" t="s">
        <v>63</v>
      </c>
      <c r="F13" s="20">
        <v>10</v>
      </c>
      <c r="G13" s="20">
        <v>1</v>
      </c>
    </row>
    <row r="14" spans="1:10" s="6" customFormat="1" x14ac:dyDescent="0.2">
      <c r="A14" s="43"/>
      <c r="B14" s="7" t="s">
        <v>27</v>
      </c>
      <c r="C14" s="6" t="s">
        <v>20</v>
      </c>
      <c r="D14" s="6">
        <v>0</v>
      </c>
      <c r="G14" s="1"/>
    </row>
    <row r="15" spans="1:10" ht="51" x14ac:dyDescent="0.2">
      <c r="A15" s="43"/>
      <c r="B15" s="22" t="s">
        <v>28</v>
      </c>
      <c r="C15" s="20" t="s">
        <v>19</v>
      </c>
      <c r="D15" s="20">
        <v>1</v>
      </c>
      <c r="E15" s="21" t="s">
        <v>64</v>
      </c>
      <c r="F15" s="20">
        <v>10</v>
      </c>
      <c r="G15" s="20">
        <v>1</v>
      </c>
    </row>
    <row r="16" spans="1:10" ht="119" x14ac:dyDescent="0.2">
      <c r="A16" s="41" t="s">
        <v>8</v>
      </c>
      <c r="B16" s="16" t="s">
        <v>26</v>
      </c>
      <c r="C16" s="4" t="s">
        <v>19</v>
      </c>
      <c r="D16" s="4">
        <v>1</v>
      </c>
      <c r="E16" s="17" t="s">
        <v>54</v>
      </c>
      <c r="F16" s="17" t="s">
        <v>53</v>
      </c>
      <c r="G16" s="4">
        <v>1</v>
      </c>
    </row>
    <row r="17" spans="1:8" s="6" customFormat="1" x14ac:dyDescent="0.2">
      <c r="A17" s="41"/>
      <c r="B17" s="7" t="s">
        <v>27</v>
      </c>
      <c r="C17" s="6" t="s">
        <v>20</v>
      </c>
      <c r="D17" s="6">
        <v>0</v>
      </c>
      <c r="G17" s="1"/>
    </row>
    <row r="18" spans="1:8" ht="102" x14ac:dyDescent="0.2">
      <c r="A18" s="41"/>
      <c r="B18" s="16" t="s">
        <v>28</v>
      </c>
      <c r="C18" s="4" t="s">
        <v>19</v>
      </c>
      <c r="D18" s="4">
        <v>1</v>
      </c>
      <c r="E18" s="17" t="s">
        <v>55</v>
      </c>
      <c r="F18" s="4">
        <v>10</v>
      </c>
      <c r="G18" s="4">
        <v>1</v>
      </c>
    </row>
    <row r="19" spans="1:8" ht="85" x14ac:dyDescent="0.2">
      <c r="A19" s="44" t="s">
        <v>9</v>
      </c>
      <c r="B19" s="45" t="s">
        <v>29</v>
      </c>
      <c r="C19" s="30" t="s">
        <v>19</v>
      </c>
      <c r="D19" s="31">
        <v>0</v>
      </c>
      <c r="E19" s="32" t="s">
        <v>68</v>
      </c>
      <c r="F19" s="30" t="s">
        <v>49</v>
      </c>
      <c r="G19" s="28">
        <v>1</v>
      </c>
    </row>
    <row r="20" spans="1:8" s="6" customFormat="1" x14ac:dyDescent="0.2">
      <c r="A20" s="44"/>
      <c r="B20" s="45"/>
      <c r="C20" s="6" t="s">
        <v>20</v>
      </c>
      <c r="D20" s="6">
        <v>0</v>
      </c>
      <c r="G20" s="1"/>
    </row>
    <row r="21" spans="1:8" ht="85" x14ac:dyDescent="0.2">
      <c r="A21" s="41" t="s">
        <v>10</v>
      </c>
      <c r="B21" s="16" t="s">
        <v>30</v>
      </c>
      <c r="C21" s="4" t="s">
        <v>19</v>
      </c>
      <c r="D21" s="4">
        <v>1</v>
      </c>
      <c r="E21" s="17" t="s">
        <v>59</v>
      </c>
      <c r="F21" s="17" t="s">
        <v>58</v>
      </c>
      <c r="G21" s="4">
        <v>1</v>
      </c>
      <c r="H21" s="38" t="s">
        <v>82</v>
      </c>
    </row>
    <row r="22" spans="1:8" ht="34" x14ac:dyDescent="0.2">
      <c r="A22" s="41"/>
      <c r="B22" s="41" t="s">
        <v>31</v>
      </c>
      <c r="C22" s="4" t="s">
        <v>19</v>
      </c>
      <c r="D22" s="4">
        <v>1</v>
      </c>
      <c r="E22" s="4" t="s">
        <v>79</v>
      </c>
      <c r="F22" s="17" t="s">
        <v>56</v>
      </c>
      <c r="G22" s="4">
        <v>1</v>
      </c>
    </row>
    <row r="23" spans="1:8" s="6" customFormat="1" x14ac:dyDescent="0.2">
      <c r="A23" s="41"/>
      <c r="B23" s="41"/>
      <c r="C23" s="33" t="s">
        <v>20</v>
      </c>
      <c r="D23" s="33">
        <v>0</v>
      </c>
      <c r="E23" s="33"/>
      <c r="F23" s="33"/>
      <c r="G23" s="1"/>
      <c r="H23" s="1"/>
    </row>
    <row r="24" spans="1:8" ht="85" x14ac:dyDescent="0.2">
      <c r="A24" s="41"/>
      <c r="B24" s="3" t="s">
        <v>32</v>
      </c>
      <c r="C24" s="14" t="s">
        <v>19</v>
      </c>
      <c r="D24" s="14">
        <v>1</v>
      </c>
      <c r="E24" s="14" t="s">
        <v>78</v>
      </c>
      <c r="F24" s="17" t="s">
        <v>57</v>
      </c>
      <c r="G24" s="4">
        <v>1</v>
      </c>
    </row>
    <row r="25" spans="1:8" ht="85" x14ac:dyDescent="0.2">
      <c r="A25" s="41"/>
      <c r="B25" s="3" t="s">
        <v>33</v>
      </c>
      <c r="C25" s="4" t="s">
        <v>19</v>
      </c>
      <c r="D25" s="4">
        <v>0</v>
      </c>
      <c r="E25" s="17" t="s">
        <v>60</v>
      </c>
      <c r="F25" s="4" t="s">
        <v>49</v>
      </c>
      <c r="G25" s="4">
        <v>1</v>
      </c>
      <c r="H25" s="38" t="s">
        <v>82</v>
      </c>
    </row>
    <row r="26" spans="1:8" ht="51" x14ac:dyDescent="0.2">
      <c r="A26" s="43" t="s">
        <v>11</v>
      </c>
      <c r="B26" s="43" t="s">
        <v>16</v>
      </c>
      <c r="C26" s="20" t="s">
        <v>19</v>
      </c>
      <c r="D26" s="20">
        <v>0</v>
      </c>
      <c r="E26" s="21" t="s">
        <v>62</v>
      </c>
      <c r="F26" s="20" t="s">
        <v>49</v>
      </c>
      <c r="G26" s="20">
        <v>1</v>
      </c>
    </row>
    <row r="27" spans="1:8" s="6" customFormat="1" x14ac:dyDescent="0.2">
      <c r="A27" s="43"/>
      <c r="B27" s="43"/>
      <c r="C27" s="6" t="s">
        <v>20</v>
      </c>
      <c r="D27" s="6">
        <v>0</v>
      </c>
      <c r="G27" s="1"/>
    </row>
    <row r="28" spans="1:8" ht="85" x14ac:dyDescent="0.2">
      <c r="A28" s="43"/>
      <c r="B28" s="43"/>
      <c r="C28" s="20" t="s">
        <v>21</v>
      </c>
      <c r="D28" s="20">
        <v>0</v>
      </c>
      <c r="E28" s="21" t="s">
        <v>61</v>
      </c>
      <c r="F28" s="20" t="s">
        <v>49</v>
      </c>
      <c r="G28" s="34" t="s">
        <v>83</v>
      </c>
    </row>
    <row r="29" spans="1:8" s="6" customFormat="1" x14ac:dyDescent="0.2">
      <c r="A29" s="43"/>
      <c r="B29" s="43"/>
      <c r="C29" s="6" t="s">
        <v>34</v>
      </c>
      <c r="D29" s="6">
        <v>0</v>
      </c>
      <c r="G29" s="1"/>
    </row>
    <row r="30" spans="1:8" ht="85" x14ac:dyDescent="0.2">
      <c r="A30" s="42" t="s">
        <v>12</v>
      </c>
      <c r="B30" s="42" t="s">
        <v>35</v>
      </c>
      <c r="C30" s="19" t="s">
        <v>19</v>
      </c>
      <c r="D30" s="19">
        <v>0</v>
      </c>
      <c r="E30" s="26" t="s">
        <v>66</v>
      </c>
      <c r="F30" s="19" t="s">
        <v>49</v>
      </c>
      <c r="G30" s="24">
        <v>1</v>
      </c>
    </row>
    <row r="31" spans="1:8" s="6" customFormat="1" x14ac:dyDescent="0.2">
      <c r="A31" s="42"/>
      <c r="B31" s="42"/>
      <c r="C31" s="27" t="s">
        <v>20</v>
      </c>
      <c r="D31" s="27">
        <v>0</v>
      </c>
      <c r="E31" s="27"/>
      <c r="F31" s="27"/>
      <c r="G31" s="1"/>
    </row>
    <row r="32" spans="1:8" ht="119" x14ac:dyDescent="0.2">
      <c r="A32" s="42"/>
      <c r="B32" s="19" t="s">
        <v>36</v>
      </c>
      <c r="C32" s="19" t="s">
        <v>19</v>
      </c>
      <c r="D32" s="19">
        <v>0</v>
      </c>
      <c r="E32" s="26" t="s">
        <v>67</v>
      </c>
      <c r="F32" s="19" t="s">
        <v>49</v>
      </c>
      <c r="G32" s="24">
        <v>1</v>
      </c>
    </row>
    <row r="33" spans="1:7" ht="68" x14ac:dyDescent="0.2">
      <c r="A33" s="42" t="s">
        <v>13</v>
      </c>
      <c r="B33" s="42" t="s">
        <v>29</v>
      </c>
      <c r="C33" s="24" t="s">
        <v>19</v>
      </c>
      <c r="D33" s="24">
        <v>0</v>
      </c>
      <c r="E33" s="25" t="s">
        <v>88</v>
      </c>
      <c r="F33" s="24" t="s">
        <v>49</v>
      </c>
      <c r="G33" s="24">
        <v>1</v>
      </c>
    </row>
    <row r="34" spans="1:7" s="6" customFormat="1" x14ac:dyDescent="0.2">
      <c r="A34" s="42"/>
      <c r="B34" s="42"/>
      <c r="C34" s="6" t="s">
        <v>20</v>
      </c>
      <c r="D34" s="8">
        <v>1</v>
      </c>
      <c r="G34" s="1"/>
    </row>
    <row r="35" spans="1:7" s="6" customFormat="1" x14ac:dyDescent="0.2">
      <c r="A35" s="44" t="s">
        <v>14</v>
      </c>
      <c r="B35" s="9" t="s">
        <v>37</v>
      </c>
      <c r="C35" s="6" t="s">
        <v>20</v>
      </c>
      <c r="D35" s="6">
        <v>0</v>
      </c>
      <c r="G35" s="1"/>
    </row>
    <row r="36" spans="1:7" ht="34" x14ac:dyDescent="0.2">
      <c r="A36" s="44"/>
      <c r="B36" s="23" t="s">
        <v>38</v>
      </c>
      <c r="C36" s="28" t="s">
        <v>19</v>
      </c>
      <c r="D36" s="28">
        <v>0</v>
      </c>
      <c r="E36" s="29" t="s">
        <v>69</v>
      </c>
      <c r="F36" s="28" t="s">
        <v>49</v>
      </c>
      <c r="G36" s="28">
        <v>1</v>
      </c>
    </row>
    <row r="37" spans="1:7" x14ac:dyDescent="0.2">
      <c r="A37" s="44"/>
      <c r="B37" s="23" t="s">
        <v>39</v>
      </c>
      <c r="C37" s="28" t="s">
        <v>19</v>
      </c>
      <c r="D37" s="28">
        <v>0</v>
      </c>
      <c r="E37" s="28" t="s">
        <v>70</v>
      </c>
      <c r="F37" s="28" t="s">
        <v>49</v>
      </c>
      <c r="G37" s="28">
        <v>1</v>
      </c>
    </row>
    <row r="38" spans="1:7" x14ac:dyDescent="0.2">
      <c r="A38" s="44"/>
      <c r="B38" s="23" t="s">
        <v>40</v>
      </c>
      <c r="C38" s="28" t="s">
        <v>19</v>
      </c>
      <c r="D38" s="28">
        <v>0</v>
      </c>
      <c r="E38" s="28" t="s">
        <v>71</v>
      </c>
      <c r="F38" s="28" t="s">
        <v>49</v>
      </c>
      <c r="G38" s="28">
        <v>1</v>
      </c>
    </row>
    <row r="39" spans="1:7" ht="51" x14ac:dyDescent="0.2">
      <c r="A39" s="44"/>
      <c r="B39" s="23" t="s">
        <v>41</v>
      </c>
      <c r="C39" s="30" t="s">
        <v>19</v>
      </c>
      <c r="D39" s="30">
        <v>1</v>
      </c>
      <c r="E39" s="30" t="s">
        <v>76</v>
      </c>
      <c r="F39" s="32" t="s">
        <v>77</v>
      </c>
      <c r="G39" s="28">
        <v>1</v>
      </c>
    </row>
    <row r="42" spans="1:7" x14ac:dyDescent="0.2">
      <c r="B42" s="2" t="s">
        <v>42</v>
      </c>
      <c r="C42" s="1">
        <f>COUNTIF(C2:C39, C11) + COUNTIF(C2:C39, C12)</f>
        <v>27</v>
      </c>
      <c r="D42" s="10"/>
      <c r="G42" s="1">
        <f>SUM(G1:G40)</f>
        <v>26</v>
      </c>
    </row>
    <row r="43" spans="1:7" x14ac:dyDescent="0.2">
      <c r="B43" s="9" t="s">
        <v>43</v>
      </c>
      <c r="C43" s="6">
        <f>COUNTIF(C2:C39, C4) + COUNTIF(C2:C39, C29)</f>
        <v>11</v>
      </c>
    </row>
    <row r="45" spans="1:7" x14ac:dyDescent="0.2">
      <c r="B45" s="11" t="s">
        <v>45</v>
      </c>
      <c r="D45" s="1">
        <f>COUNTIFS(D2:D39, D9, C2:C39,C3) + COUNTIFS(D2:D39, D9, C2:C39,C6)</f>
        <v>14</v>
      </c>
    </row>
    <row r="46" spans="1:7" x14ac:dyDescent="0.2">
      <c r="B46" s="12" t="s">
        <v>46</v>
      </c>
      <c r="C46" s="13"/>
      <c r="D46" s="13">
        <f>C42-D45</f>
        <v>13</v>
      </c>
    </row>
  </sheetData>
  <mergeCells count="18">
    <mergeCell ref="A35:A39"/>
    <mergeCell ref="A26:A29"/>
    <mergeCell ref="B26:B29"/>
    <mergeCell ref="A30:A32"/>
    <mergeCell ref="B30:B31"/>
    <mergeCell ref="A33:A34"/>
    <mergeCell ref="B33:B34"/>
    <mergeCell ref="B3:B4"/>
    <mergeCell ref="B22:B23"/>
    <mergeCell ref="A3:A6"/>
    <mergeCell ref="A7:A12"/>
    <mergeCell ref="A13:A15"/>
    <mergeCell ref="A16:A18"/>
    <mergeCell ref="A19:A20"/>
    <mergeCell ref="A21:A25"/>
    <mergeCell ref="B19:B20"/>
    <mergeCell ref="B11:B12"/>
    <mergeCell ref="B5:B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Halák</dc:creator>
  <cp:lastModifiedBy>Matúš Halák</cp:lastModifiedBy>
  <dcterms:created xsi:type="dcterms:W3CDTF">2025-02-04T16:23:30Z</dcterms:created>
  <dcterms:modified xsi:type="dcterms:W3CDTF">2025-03-05T14:31:19Z</dcterms:modified>
</cp:coreProperties>
</file>