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workbookProtection workbookAlgorithmName="SHA-512" workbookHashValue="6sQ4Mt1wWTS7LRrZ/vhBTjjTcy0zvsj369f46sP+psaQ9jzCc5P3OvqD03dqLGsiTccZahE5u5UunCA6Fq39sw==" workbookSaltValue="3fQNIYmRRej3SSbuwMNq9g==" workbookSpinCount="100000" lockStructure="1"/>
  <bookViews>
    <workbookView xWindow="240" yWindow="135" windowWidth="20115" windowHeight="8010" tabRatio="1000"/>
  </bookViews>
  <sheets>
    <sheet name="INDICE" sheetId="1" r:id="rId1"/>
    <sheet name="1.1.1 ESTABLECIMIENTOSDEHOSPEDA" sheetId="11" r:id="rId2"/>
    <sheet name="1.1.2 UNIDADES RENTABLES" sheetId="12" r:id="rId3"/>
    <sheet name="1.1.3 PORCENTAJE DE OCUPACIÓN H" sheetId="13" r:id="rId4"/>
    <sheet name="1.2 SERVICIOS TUR COMPLEMENTARI" sheetId="14" r:id="rId5"/>
    <sheet name="2.1AFLUENCIA" sheetId="2" r:id="rId6"/>
    <sheet name="2.2 DERRAMA" sheetId="3" r:id="rId7"/>
    <sheet name="2.3.1 DETERMINANTES SOCIOLÓGICO" sheetId="4" r:id="rId8"/>
    <sheet name="2.3.2 DE LA COMPAÑIA DEL VISITA" sheetId="5" r:id="rId9"/>
    <sheet name="2.3.3 DETERMINANTES ECONÓMICOS" sheetId="6" r:id="rId10"/>
    <sheet name="2.4 RESPECTO DEL VIAJE " sheetId="7" r:id="rId11"/>
    <sheet name=" 2.5 MEDIO Y SATISFACCIÓN" sheetId="8" r:id="rId12"/>
    <sheet name="3.MEDIOS DE TRANSPORTE" sheetId="10" r:id="rId13"/>
  </sheets>
  <definedNames>
    <definedName name="_xlnm._FilterDatabase" localSheetId="11" hidden="1">' 2.5 MEDIO Y SATISFACCIÓN'!$B$35:$J$63</definedName>
    <definedName name="jumptonavlinks" localSheetId="7">'2.3.1 DETERMINANTES SOCIOLÓGICO'!#REF!</definedName>
  </definedNames>
  <calcPr calcId="152511"/>
</workbook>
</file>

<file path=xl/calcChain.xml><?xml version="1.0" encoding="utf-8"?>
<calcChain xmlns="http://schemas.openxmlformats.org/spreadsheetml/2006/main">
  <c r="E124" i="11" l="1"/>
  <c r="L104" i="14" l="1"/>
  <c r="K104" i="14"/>
  <c r="J104" i="14"/>
  <c r="I104" i="14"/>
  <c r="H104" i="14"/>
  <c r="G104" i="14"/>
  <c r="F104" i="14"/>
  <c r="L91" i="14"/>
  <c r="K91" i="14"/>
  <c r="J91" i="14"/>
  <c r="I91" i="14"/>
  <c r="H91" i="14"/>
  <c r="G91" i="14"/>
  <c r="F91" i="14"/>
  <c r="L86" i="14"/>
  <c r="K86" i="14"/>
  <c r="J86" i="14"/>
  <c r="I86" i="14"/>
  <c r="H86" i="14"/>
  <c r="G86" i="14"/>
  <c r="F86" i="14"/>
  <c r="L82" i="14"/>
  <c r="K82" i="14"/>
  <c r="J82" i="14"/>
  <c r="I82" i="14"/>
  <c r="H82" i="14"/>
  <c r="G82" i="14"/>
  <c r="F82" i="14"/>
  <c r="L76" i="14"/>
  <c r="K76" i="14"/>
  <c r="J76" i="14"/>
  <c r="I76" i="14"/>
  <c r="H76" i="14"/>
  <c r="G76" i="14"/>
  <c r="F76" i="14"/>
  <c r="L68" i="14"/>
  <c r="K68" i="14"/>
  <c r="J68" i="14"/>
  <c r="I68" i="14"/>
  <c r="H68" i="14"/>
  <c r="G68" i="14"/>
  <c r="F68" i="14"/>
  <c r="L59" i="14"/>
  <c r="K59" i="14"/>
  <c r="J59" i="14"/>
  <c r="I59" i="14"/>
  <c r="H59" i="14"/>
  <c r="G59" i="14"/>
  <c r="F59" i="14"/>
  <c r="L55" i="14"/>
  <c r="K55" i="14"/>
  <c r="J55" i="14"/>
  <c r="I55" i="14"/>
  <c r="H55" i="14"/>
  <c r="G55" i="14"/>
  <c r="F55" i="14"/>
  <c r="L41" i="14"/>
  <c r="K41" i="14"/>
  <c r="J41" i="14"/>
  <c r="I41" i="14"/>
  <c r="H41" i="14"/>
  <c r="G41" i="14"/>
  <c r="F41" i="14"/>
  <c r="L28" i="14"/>
  <c r="K28" i="14"/>
  <c r="J28" i="14"/>
  <c r="I28" i="14"/>
  <c r="H28" i="14"/>
  <c r="G28" i="14"/>
  <c r="F28" i="14"/>
  <c r="L20" i="14"/>
  <c r="K20" i="14"/>
  <c r="J20" i="14"/>
  <c r="I20" i="14"/>
  <c r="H20" i="14"/>
  <c r="G20" i="14"/>
  <c r="F20" i="14"/>
  <c r="L10" i="14"/>
  <c r="L9" i="14" s="1"/>
  <c r="K10" i="14"/>
  <c r="J10" i="14"/>
  <c r="J9" i="14" s="1"/>
  <c r="I10" i="14"/>
  <c r="H10" i="14"/>
  <c r="H9" i="14" s="1"/>
  <c r="G10" i="14"/>
  <c r="F10" i="14"/>
  <c r="F9" i="14" s="1"/>
  <c r="K9" i="14"/>
  <c r="I9" i="14"/>
  <c r="G9" i="14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L123" i="12"/>
  <c r="K123" i="12"/>
  <c r="J123" i="12"/>
  <c r="I123" i="12"/>
  <c r="H123" i="12"/>
  <c r="G123" i="12"/>
  <c r="F122" i="12"/>
  <c r="G108" i="12" s="1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L108" i="12"/>
  <c r="K108" i="12"/>
  <c r="J108" i="12"/>
  <c r="I108" i="12"/>
  <c r="H108" i="12"/>
  <c r="F107" i="12"/>
  <c r="F106" i="12"/>
  <c r="F105" i="12"/>
  <c r="F104" i="12"/>
  <c r="F103" i="12"/>
  <c r="F102" i="12"/>
  <c r="L101" i="12"/>
  <c r="K101" i="12"/>
  <c r="J101" i="12"/>
  <c r="I101" i="12"/>
  <c r="H101" i="12"/>
  <c r="G101" i="12"/>
  <c r="F100" i="12"/>
  <c r="F99" i="12"/>
  <c r="F98" i="12"/>
  <c r="F97" i="12" s="1"/>
  <c r="L97" i="12"/>
  <c r="K97" i="12"/>
  <c r="J97" i="12"/>
  <c r="I97" i="12"/>
  <c r="H97" i="12"/>
  <c r="G97" i="12"/>
  <c r="F96" i="12"/>
  <c r="F95" i="12"/>
  <c r="F94" i="12"/>
  <c r="F93" i="12"/>
  <c r="F92" i="12"/>
  <c r="F91" i="12"/>
  <c r="F90" i="12" s="1"/>
  <c r="L90" i="12"/>
  <c r="K90" i="12"/>
  <c r="J90" i="12"/>
  <c r="I90" i="12"/>
  <c r="H90" i="12"/>
  <c r="G90" i="12"/>
  <c r="F89" i="12"/>
  <c r="F88" i="12"/>
  <c r="F87" i="12"/>
  <c r="F86" i="12"/>
  <c r="F85" i="12"/>
  <c r="F84" i="12"/>
  <c r="F83" i="12"/>
  <c r="F82" i="12"/>
  <c r="F81" i="12"/>
  <c r="L80" i="12"/>
  <c r="K80" i="12"/>
  <c r="J80" i="12"/>
  <c r="I80" i="12"/>
  <c r="H80" i="12"/>
  <c r="G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 s="1"/>
  <c r="L66" i="12"/>
  <c r="K66" i="12"/>
  <c r="J66" i="12"/>
  <c r="I66" i="12"/>
  <c r="H66" i="12"/>
  <c r="G66" i="12"/>
  <c r="F65" i="12"/>
  <c r="F64" i="12"/>
  <c r="F63" i="12"/>
  <c r="F62" i="12"/>
  <c r="F61" i="12"/>
  <c r="F60" i="12"/>
  <c r="F59" i="12"/>
  <c r="F58" i="12"/>
  <c r="F57" i="12"/>
  <c r="L56" i="12"/>
  <c r="K56" i="12"/>
  <c r="J56" i="12"/>
  <c r="I56" i="12"/>
  <c r="H56" i="12"/>
  <c r="G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 s="1"/>
  <c r="L42" i="12"/>
  <c r="K42" i="12"/>
  <c r="J42" i="12"/>
  <c r="I42" i="12"/>
  <c r="H42" i="12"/>
  <c r="G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L29" i="12"/>
  <c r="K29" i="12"/>
  <c r="J29" i="12"/>
  <c r="I29" i="12"/>
  <c r="H29" i="12"/>
  <c r="G29" i="12"/>
  <c r="F28" i="12"/>
  <c r="F27" i="12"/>
  <c r="F26" i="12"/>
  <c r="F25" i="12"/>
  <c r="F24" i="12"/>
  <c r="F23" i="12"/>
  <c r="F22" i="12"/>
  <c r="F21" i="12"/>
  <c r="F20" i="12" s="1"/>
  <c r="L20" i="12"/>
  <c r="K20" i="12"/>
  <c r="J20" i="12"/>
  <c r="I20" i="12"/>
  <c r="H20" i="12"/>
  <c r="G20" i="12"/>
  <c r="F19" i="12"/>
  <c r="F18" i="12"/>
  <c r="F17" i="12"/>
  <c r="F16" i="12"/>
  <c r="F15" i="12"/>
  <c r="F14" i="12"/>
  <c r="F13" i="12"/>
  <c r="F12" i="12"/>
  <c r="F11" i="12"/>
  <c r="L10" i="12"/>
  <c r="L9" i="12" s="1"/>
  <c r="K10" i="12"/>
  <c r="J10" i="12"/>
  <c r="J9" i="12" s="1"/>
  <c r="I10" i="12"/>
  <c r="H10" i="12"/>
  <c r="H9" i="12" s="1"/>
  <c r="G10" i="12"/>
  <c r="E133" i="11"/>
  <c r="E132" i="11"/>
  <c r="E131" i="11"/>
  <c r="E130" i="11"/>
  <c r="E129" i="11"/>
  <c r="E127" i="11"/>
  <c r="E125" i="11"/>
  <c r="E123" i="11"/>
  <c r="E122" i="11"/>
  <c r="K121" i="11"/>
  <c r="J121" i="11"/>
  <c r="I121" i="11"/>
  <c r="H121" i="11"/>
  <c r="G121" i="11"/>
  <c r="F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K106" i="11"/>
  <c r="J106" i="11"/>
  <c r="I106" i="11"/>
  <c r="H106" i="11"/>
  <c r="G106" i="11"/>
  <c r="F106" i="11"/>
  <c r="E105" i="11"/>
  <c r="E104" i="11"/>
  <c r="E103" i="11"/>
  <c r="E102" i="11"/>
  <c r="E101" i="11"/>
  <c r="E100" i="11"/>
  <c r="E99" i="11" s="1"/>
  <c r="K99" i="11"/>
  <c r="J99" i="11"/>
  <c r="I99" i="11"/>
  <c r="H99" i="11"/>
  <c r="G99" i="11"/>
  <c r="F99" i="11"/>
  <c r="E98" i="11"/>
  <c r="E97" i="11"/>
  <c r="E96" i="11"/>
  <c r="E95" i="11" s="1"/>
  <c r="K95" i="11"/>
  <c r="J95" i="11"/>
  <c r="I95" i="11"/>
  <c r="H95" i="11"/>
  <c r="G95" i="11"/>
  <c r="F95" i="11"/>
  <c r="E94" i="11"/>
  <c r="E93" i="11"/>
  <c r="E92" i="11"/>
  <c r="E91" i="11"/>
  <c r="E90" i="11"/>
  <c r="E89" i="11" s="1"/>
  <c r="K89" i="11"/>
  <c r="J89" i="11"/>
  <c r="I89" i="11"/>
  <c r="H89" i="11"/>
  <c r="G89" i="11"/>
  <c r="F89" i="11"/>
  <c r="E88" i="11"/>
  <c r="E87" i="11"/>
  <c r="E86" i="11"/>
  <c r="E85" i="11"/>
  <c r="E84" i="11"/>
  <c r="E83" i="11"/>
  <c r="E82" i="11"/>
  <c r="E81" i="11"/>
  <c r="E80" i="11"/>
  <c r="E79" i="11" s="1"/>
  <c r="K79" i="11"/>
  <c r="J79" i="11"/>
  <c r="I79" i="11"/>
  <c r="H79" i="11"/>
  <c r="G79" i="11"/>
  <c r="F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 s="1"/>
  <c r="K65" i="11"/>
  <c r="J65" i="11"/>
  <c r="I65" i="11"/>
  <c r="H65" i="11"/>
  <c r="G65" i="11"/>
  <c r="F65" i="11"/>
  <c r="E64" i="11"/>
  <c r="E63" i="11"/>
  <c r="E62" i="11"/>
  <c r="E61" i="11"/>
  <c r="E60" i="11"/>
  <c r="E59" i="11"/>
  <c r="E58" i="11"/>
  <c r="E57" i="11"/>
  <c r="E56" i="11"/>
  <c r="E55" i="11" s="1"/>
  <c r="K55" i="11"/>
  <c r="J55" i="11"/>
  <c r="I55" i="11"/>
  <c r="H55" i="11"/>
  <c r="G55" i="11"/>
  <c r="F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 s="1"/>
  <c r="K41" i="11"/>
  <c r="J41" i="11"/>
  <c r="I41" i="11"/>
  <c r="H41" i="11"/>
  <c r="G41" i="11"/>
  <c r="F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K28" i="11"/>
  <c r="J28" i="11"/>
  <c r="I28" i="11"/>
  <c r="H28" i="11"/>
  <c r="G28" i="11"/>
  <c r="F28" i="11"/>
  <c r="E27" i="11"/>
  <c r="E26" i="11"/>
  <c r="E25" i="11"/>
  <c r="E24" i="11"/>
  <c r="E23" i="11"/>
  <c r="E22" i="11"/>
  <c r="E21" i="11"/>
  <c r="E20" i="11"/>
  <c r="K19" i="11"/>
  <c r="J19" i="11"/>
  <c r="I19" i="11"/>
  <c r="H19" i="11"/>
  <c r="G19" i="11"/>
  <c r="F19" i="11"/>
  <c r="E18" i="11"/>
  <c r="E17" i="11"/>
  <c r="E16" i="11"/>
  <c r="E15" i="11"/>
  <c r="E14" i="11"/>
  <c r="E13" i="11"/>
  <c r="E12" i="11"/>
  <c r="E11" i="11"/>
  <c r="E10" i="11"/>
  <c r="K9" i="11"/>
  <c r="J9" i="11"/>
  <c r="J8" i="11" s="1"/>
  <c r="I9" i="11"/>
  <c r="H9" i="11"/>
  <c r="G9" i="11"/>
  <c r="F9" i="11"/>
  <c r="F10" i="12" l="1"/>
  <c r="F56" i="12"/>
  <c r="F80" i="12"/>
  <c r="F108" i="12"/>
  <c r="F123" i="12"/>
  <c r="I9" i="12"/>
  <c r="G9" i="12"/>
  <c r="K9" i="12"/>
  <c r="F29" i="12"/>
  <c r="F101" i="12"/>
  <c r="F9" i="12" s="1"/>
  <c r="F8" i="11"/>
  <c r="E19" i="11"/>
  <c r="E28" i="11"/>
  <c r="H8" i="11"/>
  <c r="E9" i="11"/>
  <c r="E121" i="11"/>
  <c r="G8" i="11"/>
  <c r="I8" i="11"/>
  <c r="K8" i="11"/>
  <c r="E106" i="11"/>
  <c r="D16" i="13"/>
  <c r="E16" i="13"/>
  <c r="F16" i="13"/>
  <c r="G16" i="13"/>
  <c r="H16" i="13"/>
  <c r="I16" i="13"/>
  <c r="J16" i="13"/>
  <c r="K16" i="13"/>
  <c r="L16" i="13"/>
  <c r="M16" i="13"/>
  <c r="N16" i="13"/>
  <c r="O16" i="13"/>
  <c r="C16" i="13"/>
  <c r="D171" i="7"/>
  <c r="E171" i="7"/>
  <c r="F171" i="7"/>
  <c r="G171" i="7"/>
  <c r="H171" i="7"/>
  <c r="I171" i="7"/>
  <c r="J171" i="7"/>
  <c r="C171" i="7"/>
  <c r="D162" i="7"/>
  <c r="E162" i="7"/>
  <c r="F162" i="7"/>
  <c r="G162" i="7"/>
  <c r="H162" i="7"/>
  <c r="I162" i="7"/>
  <c r="J162" i="7"/>
  <c r="C162" i="7"/>
  <c r="J273" i="7"/>
  <c r="H273" i="7"/>
  <c r="G273" i="7"/>
  <c r="F273" i="7"/>
  <c r="E273" i="7"/>
  <c r="D273" i="7"/>
  <c r="C273" i="7"/>
  <c r="J220" i="7"/>
  <c r="I220" i="7"/>
  <c r="H220" i="7"/>
  <c r="G220" i="7"/>
  <c r="F220" i="7"/>
  <c r="E220" i="7"/>
  <c r="D220" i="7"/>
  <c r="C220" i="7"/>
  <c r="E8" i="11" l="1"/>
  <c r="C608" i="4"/>
  <c r="E608" i="4" l="1"/>
  <c r="K13" i="10" l="1"/>
  <c r="K14" i="10"/>
  <c r="K15" i="10"/>
  <c r="K16" i="10"/>
  <c r="K17" i="10"/>
  <c r="K18" i="10"/>
  <c r="K19" i="10"/>
  <c r="K20" i="10"/>
  <c r="K21" i="10"/>
  <c r="K22" i="10"/>
  <c r="K23" i="10"/>
  <c r="K24" i="10"/>
  <c r="K12" i="10"/>
</calcChain>
</file>

<file path=xl/sharedStrings.xml><?xml version="1.0" encoding="utf-8"?>
<sst xmlns="http://schemas.openxmlformats.org/spreadsheetml/2006/main" count="4418" uniqueCount="1041">
  <si>
    <t>Indice</t>
  </si>
  <si>
    <t>I. Oferta</t>
  </si>
  <si>
    <t>1.1 Establecimientos de hospedaje</t>
  </si>
  <si>
    <t>1.1.1 Número de establecimientos de hospedaje.</t>
  </si>
  <si>
    <t>1.1.3 Porcentaje de ocupación hotelera.</t>
  </si>
  <si>
    <t>1.2 Servicios turísticos complementarios.</t>
  </si>
  <si>
    <t xml:space="preserve">2.3 El Perfil del visitante. </t>
  </si>
  <si>
    <t>2.3.1 Determinantes sociológicos.</t>
  </si>
  <si>
    <t>2.3.1.1 Sexo</t>
  </si>
  <si>
    <t>2.3.1.2 Edad</t>
  </si>
  <si>
    <t>2.3.1.3 Estado civil</t>
  </si>
  <si>
    <t>2.3.1.4 Nivel educativo</t>
  </si>
  <si>
    <t>2.3.1.5 Lugar de residencia</t>
  </si>
  <si>
    <t>2.3.2  De la compañía del visitante.</t>
  </si>
  <si>
    <t>2.3.2.1  Forma de viaje de los visitantes.</t>
  </si>
  <si>
    <t>2.3.3 Determinantes económicos</t>
  </si>
  <si>
    <t>2.3.3.1 Ingreso familiar mensual</t>
  </si>
  <si>
    <t>2.3.3.2 Ocupación</t>
  </si>
  <si>
    <t>2.4 Respecto al viaje.</t>
  </si>
  <si>
    <t>2.4.1 Duración de la estancia</t>
  </si>
  <si>
    <t>2.4.2 Motivo del viaje</t>
  </si>
  <si>
    <t>2.4.3 Anticipación del viaje</t>
  </si>
  <si>
    <t>2.4.4 Gasto promedio diario  y distribución.</t>
  </si>
  <si>
    <t>2.4.5 Organizador del viaje</t>
  </si>
  <si>
    <t>2.4.6 Frecuencia de visita</t>
  </si>
  <si>
    <t>2.4.7 Medio de transporte utilizado.</t>
  </si>
  <si>
    <t xml:space="preserve">2.5 Medio por el que se enteró y Grado de satisfacción. </t>
  </si>
  <si>
    <t>2.5.1 Medio por el que se enteró</t>
  </si>
  <si>
    <t>2.5.2 Lo que más gusto.</t>
  </si>
  <si>
    <t xml:space="preserve">2.5.3 Lo que menos gusto </t>
  </si>
  <si>
    <t>2.5.4 Opinión de los turistas sobre los servicios públicos.</t>
  </si>
  <si>
    <t>AFLUENCIA  TURISTICA  MENSUAL  AL  ESTADO  DE  JALISCO</t>
  </si>
  <si>
    <t>2 0 1 3</t>
  </si>
  <si>
    <t>TURISMO   HOSPEDADO</t>
  </si>
  <si>
    <t>CASA  PARTICULAR</t>
  </si>
  <si>
    <t>EN TRANSITO</t>
  </si>
  <si>
    <t>AFLUENCIA   TOTAL</t>
  </si>
  <si>
    <t>M E S</t>
  </si>
  <si>
    <t>NALES.</t>
  </si>
  <si>
    <t>EXTR.</t>
  </si>
  <si>
    <t>TOTAL</t>
  </si>
  <si>
    <t xml:space="preserve">  ENERO</t>
  </si>
  <si>
    <t xml:space="preserve">  FEBR.</t>
  </si>
  <si>
    <t xml:space="preserve">  MARZO</t>
  </si>
  <si>
    <t xml:space="preserve">  ABRIL</t>
  </si>
  <si>
    <t xml:space="preserve">  MAYO</t>
  </si>
  <si>
    <t xml:space="preserve">  JUNIO</t>
  </si>
  <si>
    <t xml:space="preserve">  JULIO</t>
  </si>
  <si>
    <t xml:space="preserve">  AGOST.</t>
  </si>
  <si>
    <t xml:space="preserve">  SEPT.</t>
  </si>
  <si>
    <t xml:space="preserve">  OCTUB.</t>
  </si>
  <si>
    <t xml:space="preserve">  NOVIEM. </t>
  </si>
  <si>
    <t xml:space="preserve">  DICIEM. </t>
  </si>
  <si>
    <t>T O T A L</t>
  </si>
  <si>
    <t>Fuente.- Dirección de Inteligencia de Mercados, Información Estadística y Evaluación de la Secretaría de Turismo del Estado de Jalisco con la colaboración de las Delegaciones de Turismo en el  Estado</t>
  </si>
  <si>
    <t>AFLUENCIA TURISTICA POR ZONAS AL ESTADO DE JALISCO</t>
  </si>
  <si>
    <t>A F L U E N C I A   T O T A L</t>
  </si>
  <si>
    <t>ZMG</t>
  </si>
  <si>
    <t>PUERTO VALLARTA</t>
  </si>
  <si>
    <t>SUR DE COSTALEGRE</t>
  </si>
  <si>
    <t>RIBERA DE CHAPALA</t>
  </si>
  <si>
    <t>TEQUILA</t>
  </si>
  <si>
    <t>Z.DE LOS ALTOS</t>
  </si>
  <si>
    <t>SUR DEL ESTADO</t>
  </si>
  <si>
    <t>AFLUENCIA TURISTICA A LA ZONA METROPOLITANA DE GUADALAJARA</t>
  </si>
  <si>
    <t>AFLUENCIA  TURISTICA  A  PUERTO  VALLARTA</t>
  </si>
  <si>
    <t>AFLUENCIA TURISTICA AL SUR DE COSTALEGRE</t>
  </si>
  <si>
    <t>AFLUENCIA TURISTICA A LA ZONA DE LA RIBERA DEL LAGO DE CHAPALA</t>
  </si>
  <si>
    <t>AFLUENCIA  TURISTICA  A  LA  ZONA  DE  LOS  ALTOS</t>
  </si>
  <si>
    <t>NO HOSPEDADOS</t>
  </si>
  <si>
    <t xml:space="preserve">  T O T A L</t>
  </si>
  <si>
    <t xml:space="preserve">  FEBRERO</t>
  </si>
  <si>
    <t xml:space="preserve">  AGOSTO</t>
  </si>
  <si>
    <t xml:space="preserve">  SEPTIEMBRE</t>
  </si>
  <si>
    <t xml:space="preserve">  OCTUBRE</t>
  </si>
  <si>
    <t xml:space="preserve">  DICIEMBRE</t>
  </si>
  <si>
    <t>DERRAMA ECONOMICA POR TURISMO EN EL ESTADO  (PESOS)</t>
  </si>
  <si>
    <t>D E R R A M A   T O T A L</t>
  </si>
  <si>
    <t>DISTRIBUCION POR SEXO DE LOS VISITANTES A LOS DESTINOS</t>
  </si>
  <si>
    <t>T   U   R   I   S   M   O        N   A   C   I   O   N   A   L     ( % )</t>
  </si>
  <si>
    <t>S E X O</t>
  </si>
  <si>
    <t>ZMGDL</t>
  </si>
  <si>
    <t>PVR</t>
  </si>
  <si>
    <t>CTL</t>
  </si>
  <si>
    <t>R.CHAP</t>
  </si>
  <si>
    <t>SJN</t>
  </si>
  <si>
    <t>FEMENINO</t>
  </si>
  <si>
    <t>MASCULINO</t>
  </si>
  <si>
    <t xml:space="preserve"> T O T A L</t>
  </si>
  <si>
    <t>T  U  R  I  S  M  O     E  X  T  R  A  N  J  E  R  O     ( % )</t>
  </si>
  <si>
    <t>15 A 25</t>
  </si>
  <si>
    <t>26 A 34</t>
  </si>
  <si>
    <t>35 A 44</t>
  </si>
  <si>
    <t>45 A 54</t>
  </si>
  <si>
    <t>55 A 64</t>
  </si>
  <si>
    <t>65 Y MAS</t>
  </si>
  <si>
    <t xml:space="preserve"> Soltero</t>
  </si>
  <si>
    <t xml:space="preserve"> Casado</t>
  </si>
  <si>
    <t xml:space="preserve"> Union Libre</t>
  </si>
  <si>
    <t xml:space="preserve"> Viudo</t>
  </si>
  <si>
    <t xml:space="preserve"> Divorciado</t>
  </si>
  <si>
    <t>TURISTICOS DEL ESTADO DE JALISCO</t>
  </si>
  <si>
    <t>DISTRIBUCION POR EDAD  DE LOS VISITANTES A LOS DESTINOS TURISTICOS DEL ESTADO DE JALISCO</t>
  </si>
  <si>
    <t>DISTRIBUCION POR ESTADO CIVIL DE LOS VISITANTES A LOS DESTINOS TURISTICOS DEL ESTADO DE JALISCO</t>
  </si>
  <si>
    <t>SIN ESTUDIOS</t>
  </si>
  <si>
    <t>BASICO</t>
  </si>
  <si>
    <t>INTERMEDIO</t>
  </si>
  <si>
    <t>MEDIO SUPERIOR</t>
  </si>
  <si>
    <t>SUPERIOR</t>
  </si>
  <si>
    <t>POSGRADO</t>
  </si>
  <si>
    <t xml:space="preserve">   T O T A L</t>
  </si>
  <si>
    <t xml:space="preserve">2.3.2 De la Compañía del Visitante. </t>
  </si>
  <si>
    <t>FORMA DE VIAJE</t>
  </si>
  <si>
    <t>VIAJE ORGANIZADO</t>
  </si>
  <si>
    <t>OTROS</t>
  </si>
  <si>
    <t xml:space="preserve">    T  O  T  A  L</t>
  </si>
  <si>
    <t xml:space="preserve">FORMA  DE  VIAJE  DE  LOS  VISITANTES A LOS DESTINOS TURISTICOS DEL ESTADO DE JALISCO  </t>
  </si>
  <si>
    <t>COMPAÑEROS DE TRABAJO</t>
  </si>
  <si>
    <t xml:space="preserve">2.3.3 De la forma del viaje. </t>
  </si>
  <si>
    <t>MENOS DE 5000</t>
  </si>
  <si>
    <t>5001 A 10,000</t>
  </si>
  <si>
    <t>10001 A 15,000</t>
  </si>
  <si>
    <t>15,001 A 20,000</t>
  </si>
  <si>
    <t>20,001 A 25,000</t>
  </si>
  <si>
    <t>MAS DE 25,000</t>
  </si>
  <si>
    <t>SECTOR PÚBLICO</t>
  </si>
  <si>
    <t xml:space="preserve">DIRECTIVOS (MANDOS ALTOS Y MEDIOS) </t>
  </si>
  <si>
    <t>EMPLEADO</t>
  </si>
  <si>
    <t>PROFESOR</t>
  </si>
  <si>
    <t>SECTOR PRIVADO</t>
  </si>
  <si>
    <t xml:space="preserve">DIRECTIVOS  (MANDOS ALTOS Y MEDIOS) </t>
  </si>
  <si>
    <t>EMPRESARIO</t>
  </si>
  <si>
    <t>COMERCIANTE/COMISIONISTA/VENTAS</t>
  </si>
  <si>
    <t>PROFESIONISTA INDEPENDIENTE</t>
  </si>
  <si>
    <t>OBRERO/JORNALERO/PEÓN</t>
  </si>
  <si>
    <t>NO LABORA</t>
  </si>
  <si>
    <t>ESTUDIANTE</t>
  </si>
  <si>
    <t>JUBILADO/PENSIONADO</t>
  </si>
  <si>
    <t>DESEMPLEADO</t>
  </si>
  <si>
    <t>LABORES DEL HOGAR</t>
  </si>
  <si>
    <t>T  O  T  A  L</t>
  </si>
  <si>
    <t>T   U   R   I   S   M   O        E  X  T  R  A  N  J  E  R  O     ( % )</t>
  </si>
  <si>
    <t>INGRESO ANUAL (DOLARES)</t>
  </si>
  <si>
    <t>INGRESO MENSUAL (PESOS)</t>
  </si>
  <si>
    <t>( D I A S )</t>
  </si>
  <si>
    <t xml:space="preserve">Z O N A S </t>
  </si>
  <si>
    <t>HOSPEDAJE TURISTICO</t>
  </si>
  <si>
    <t>CASA   PARTICULAR</t>
  </si>
  <si>
    <t>NO     HOSPEDADOS</t>
  </si>
  <si>
    <t>LOS ALTOS</t>
  </si>
  <si>
    <t>RESTO</t>
  </si>
  <si>
    <t>MOTIVACION</t>
  </si>
  <si>
    <t>COMPRAS</t>
  </si>
  <si>
    <t>DE PASO</t>
  </si>
  <si>
    <t>OCIO Y REGREACION</t>
  </si>
  <si>
    <t>PROFESIONAL O NEGOCIOS</t>
  </si>
  <si>
    <t>SALUD</t>
  </si>
  <si>
    <t>VISITAR AMIGOS Y FAMILIARES</t>
  </si>
  <si>
    <t>OTRO</t>
  </si>
  <si>
    <t>TIEMPO</t>
  </si>
  <si>
    <t xml:space="preserve"> Menos de 15 Dias</t>
  </si>
  <si>
    <t xml:space="preserve"> De 15 Dias a Un Mes</t>
  </si>
  <si>
    <t xml:space="preserve"> De 1 a 3 Meses</t>
  </si>
  <si>
    <t xml:space="preserve"> Mas de 3 Meses</t>
  </si>
  <si>
    <t>( P E S O S )</t>
  </si>
  <si>
    <t>PROMEDIO</t>
  </si>
  <si>
    <t>COSTALEGRE</t>
  </si>
  <si>
    <t>RIBIERA DE CHAPALA</t>
  </si>
  <si>
    <t>SAN JUAN DE LOS LAGOS</t>
  </si>
  <si>
    <t xml:space="preserve">    CONCEPTO</t>
  </si>
  <si>
    <t>HOSPEDAJE TURÍSTICO</t>
  </si>
  <si>
    <t xml:space="preserve">   HOSPEDAJE</t>
  </si>
  <si>
    <t xml:space="preserve">   ALIMENTOS</t>
  </si>
  <si>
    <t xml:space="preserve">   TRANSP. LOCAL</t>
  </si>
  <si>
    <t xml:space="preserve">   DIVERSIONES</t>
  </si>
  <si>
    <t xml:space="preserve">   COMPRAS</t>
  </si>
  <si>
    <t xml:space="preserve">   OTROS</t>
  </si>
  <si>
    <t>CASA PARTICULAR</t>
  </si>
  <si>
    <t>FRECUENCIA</t>
  </si>
  <si>
    <t xml:space="preserve">  UNICA VEZ</t>
  </si>
  <si>
    <t xml:space="preserve">  MAS DE 4 VECES</t>
  </si>
  <si>
    <t xml:space="preserve"> T  O  T  A  L</t>
  </si>
  <si>
    <t xml:space="preserve">  2 - 4 VECES</t>
  </si>
  <si>
    <t>NACIONALES</t>
  </si>
  <si>
    <t>EXTRANJEROS</t>
  </si>
  <si>
    <t>TRANSPORTE</t>
  </si>
  <si>
    <t xml:space="preserve">   AVION</t>
  </si>
  <si>
    <t xml:space="preserve">   AUTOBUS</t>
  </si>
  <si>
    <t xml:space="preserve">   AUTOMOVIL </t>
  </si>
  <si>
    <t xml:space="preserve">   YATES Y CRUCEROS</t>
  </si>
  <si>
    <t>2.4.8 Lugares visitados.</t>
  </si>
  <si>
    <t>Arquitectura</t>
  </si>
  <si>
    <t>Mercados</t>
  </si>
  <si>
    <t>Museos</t>
  </si>
  <si>
    <t>Otros</t>
  </si>
  <si>
    <t>Playas</t>
  </si>
  <si>
    <t>Recorridos</t>
  </si>
  <si>
    <t>Centro histórico</t>
  </si>
  <si>
    <t>Explanada Juan Pablo II</t>
  </si>
  <si>
    <t>MEDIO:</t>
  </si>
  <si>
    <t>AGENCIA DE VIAJES</t>
  </si>
  <si>
    <t>FAMILIARES Y AMIGOS</t>
  </si>
  <si>
    <t>INTERNET</t>
  </si>
  <si>
    <t>MEDIOS MASIVOS (Prensa, radio, tv, cine)</t>
  </si>
  <si>
    <t>YA LO CONOCIA</t>
  </si>
  <si>
    <t xml:space="preserve">OTROS </t>
  </si>
  <si>
    <t>2.5 Medio por el que se enteró y grado de satisfacción.</t>
  </si>
  <si>
    <t>MEDIOS DE INFORMACION POR LOS CUALES LOS VISITANTES SE ENTERARON DE LOS LUGARES QUE VISITARON EN LOS DESTINOS DEL ESTADO.</t>
  </si>
  <si>
    <t>MDIOS MASIVOS (Prensa, radio, tv, cine)</t>
  </si>
  <si>
    <t>Comida</t>
  </si>
  <si>
    <t>Movilidad</t>
  </si>
  <si>
    <t>Clima</t>
  </si>
  <si>
    <t>Cocodrilario</t>
  </si>
  <si>
    <t>Paisaje</t>
  </si>
  <si>
    <t>Limpieza</t>
  </si>
  <si>
    <t>Seguridad</t>
  </si>
  <si>
    <t>Nada</t>
  </si>
  <si>
    <t>LO QUE MAS LE GUSTO A LOS VISITANTES NACIONALES DE LOS DISTINTOS DESTINOS TURÍSTICOS DE JALISCO</t>
  </si>
  <si>
    <t>LO QUE MAS LE GUSTO A LOS VISITANTES EXTRANJEROS DE LOS DISTINTOS DESTINOS TURÍSTICOS DE JALISCO</t>
  </si>
  <si>
    <t>Contaminación</t>
  </si>
  <si>
    <t>Inseguridad</t>
  </si>
  <si>
    <t>Atractivos naturales</t>
  </si>
  <si>
    <t>Basura</t>
  </si>
  <si>
    <t>Trafico</t>
  </si>
  <si>
    <t>La playa</t>
  </si>
  <si>
    <t>ZONA METROPOLITANA DE GUADALAJARA</t>
  </si>
  <si>
    <t>Excelente/Bueno</t>
  </si>
  <si>
    <t>Regular</t>
  </si>
  <si>
    <t>Malo/Pésimo</t>
  </si>
  <si>
    <t>ALOJAMIENTO</t>
  </si>
  <si>
    <t>Trato personal</t>
  </si>
  <si>
    <t>Relación calidad/precio</t>
  </si>
  <si>
    <t>RESTAURANTES</t>
  </si>
  <si>
    <t>VIDA NOCTURNA</t>
  </si>
  <si>
    <t>ACTIVIDADES COMPLEMENTARIAS</t>
  </si>
  <si>
    <t>ATRACTIVO NATURAL</t>
  </si>
  <si>
    <t>INFRAESTRUCTURA TURÍSTICA</t>
  </si>
  <si>
    <t>AMABILIDAD DE LA GENTE</t>
  </si>
  <si>
    <t>ACCESO Y MOVILIDAD</t>
  </si>
  <si>
    <t>PATRIMONIO CULTURAL</t>
  </si>
  <si>
    <t>ACTIVIDADES DE OCIO</t>
  </si>
  <si>
    <t>LIMPIEZA Y CONSERVACIÓN DEL ENTORNO</t>
  </si>
  <si>
    <t>INFORMACIÓN TURÍSTICA</t>
  </si>
  <si>
    <t>VALORACIÓN GENERAL DEL DESTINO</t>
  </si>
  <si>
    <t>T   U   R   I   S   M   O        E  X  T  R  A  N  J  E  R  O    ( % )</t>
  </si>
  <si>
    <t xml:space="preserve">2.5.6 Sugerencias de mejora realizadas por los turistas. </t>
  </si>
  <si>
    <t xml:space="preserve">III. Medios de Transporte. </t>
  </si>
  <si>
    <t>3.1. Central de autobuses</t>
  </si>
  <si>
    <t>3.1.1 Movimiento de pasajeros y autobuses en la "nueva central camionera de Guadalajara"</t>
  </si>
  <si>
    <t>3.1.2 Movimiento de pasajeros y autobuses en Puerto Vallarta.</t>
  </si>
  <si>
    <t>3.2 Central Aeroportuaria.</t>
  </si>
  <si>
    <t>3.2.1 Movimiento de pasajeros y vuelos en Guadalajara</t>
  </si>
  <si>
    <t>3.2.2 Movimiento de pasajeros y vuelos en Puerto Vallarta</t>
  </si>
  <si>
    <t>3.3 Central Marítima Portuaria.</t>
  </si>
  <si>
    <t>3.3.1 Movimiento de pasajeros y cruceros en Puerto Vallarta.</t>
  </si>
  <si>
    <t>M  E  S</t>
  </si>
  <si>
    <t>MOVIMIENTO DE AUTOBUSES</t>
  </si>
  <si>
    <t>MOVIMIENTO DE PASAJEROS</t>
  </si>
  <si>
    <t>D  E    P  A  S  O</t>
  </si>
  <si>
    <t>LLEGADAS</t>
  </si>
  <si>
    <t>SALIDAS</t>
  </si>
  <si>
    <t>AUTOBUS</t>
  </si>
  <si>
    <t>PASAJEROS</t>
  </si>
  <si>
    <t xml:space="preserve">  NOVIEMBRE</t>
  </si>
  <si>
    <t xml:space="preserve">   T O T A L </t>
  </si>
  <si>
    <t xml:space="preserve">MOVIMIENTO  EN LA CENTRAL CAMIONERA </t>
  </si>
  <si>
    <t>MES</t>
  </si>
  <si>
    <t>CORRIDAS*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</si>
  <si>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</si>
  <si>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</si>
  <si>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</si>
  <si>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</si>
  <si>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</si>
  <si>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</si>
  <si>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</si>
  <si>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</si>
  <si>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</si>
  <si>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</si>
  <si>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</si>
  <si>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</si>
  <si>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  M E S</t>
  </si>
  <si>
    <t>INTERNACIONALES</t>
  </si>
  <si>
    <t>PASAJEROS  EN  VUELOS  NACIONALES</t>
  </si>
  <si>
    <t>PASAJEROS EN VUELOS INTERNACIONALES</t>
  </si>
  <si>
    <t>VUELOS NACIONALES</t>
  </si>
  <si>
    <t>VUELOS INTRNACIONALES</t>
  </si>
  <si>
    <t>4.3 Central Portuaria.</t>
  </si>
  <si>
    <t>M E S E S</t>
  </si>
  <si>
    <t>No. DE</t>
  </si>
  <si>
    <t>PASAJEROS EN</t>
  </si>
  <si>
    <t>OPERACIONES</t>
  </si>
  <si>
    <t>TRANSITO</t>
  </si>
  <si>
    <t xml:space="preserve">   ENERO</t>
  </si>
  <si>
    <t xml:space="preserve">   FEBRERO</t>
  </si>
  <si>
    <t xml:space="preserve">   MARZO</t>
  </si>
  <si>
    <t xml:space="preserve">   ABRIL</t>
  </si>
  <si>
    <t xml:space="preserve">   MAYO</t>
  </si>
  <si>
    <t xml:space="preserve">   JUNIO</t>
  </si>
  <si>
    <t xml:space="preserve">   JULIO</t>
  </si>
  <si>
    <t xml:space="preserve">   AGOSTO</t>
  </si>
  <si>
    <t xml:space="preserve">   SEPTIEMBRE</t>
  </si>
  <si>
    <t xml:space="preserve">   OCTUBRE</t>
  </si>
  <si>
    <t xml:space="preserve">   NOVIEMBRE</t>
  </si>
  <si>
    <t xml:space="preserve">   DICIEMBRE</t>
  </si>
  <si>
    <t>MOVIMIENTO DE PASAJEROS Y AUTOBUSES EN LA NUEVA CENTRAL CAMIONERA DE GUADALAJARA</t>
  </si>
  <si>
    <t xml:space="preserve">DE PUERTO VALLARTA </t>
  </si>
  <si>
    <t>NUMERO DE OPERACIONES EN EL AEROPUERTO INTERNACIONAL MIGUEL HIDALGO DE GUADALAJARA</t>
  </si>
  <si>
    <t>MOVIMIENTO DE PASAJEROS EN EL AEROPUERTO INTERNACIONAL MIGUEL HIDALGO DE GUADALAJARA</t>
  </si>
  <si>
    <t xml:space="preserve">  NUMERO DE OPERACIONES EN EL AEROPUERTO INTERNACIONAL GUSTAVO DIAZ ORDAZ DE PUERTO VALLARTA</t>
  </si>
  <si>
    <t>MOVIMIENTO DE PASAJEROS EN EL AEROPUERTO INTERNACIONAL GUSTAVO DIAZ ORDAZ DE PUERTO VALLARTA</t>
  </si>
  <si>
    <t>INFORMACION DEL MOVIMIENTO PORTUARIO EN PUERTO VALLARTA</t>
  </si>
  <si>
    <t>1.1.3 Porcentaje de ocupación hotelera</t>
  </si>
  <si>
    <t>OCUPACION  DE  HOSPEDAJE POR CATEGORÍA DE ESTABLECIMIENTO  EN  EL  ESTADO  DE  JALISCO</t>
  </si>
  <si>
    <t>CATEGORIA</t>
  </si>
  <si>
    <t>PROM.ANUAL</t>
  </si>
  <si>
    <t>5 ESTRELLAS</t>
  </si>
  <si>
    <t>4 ESTRELLAS</t>
  </si>
  <si>
    <t>3 ESTRELLAS</t>
  </si>
  <si>
    <t>2 ESTRELLAS</t>
  </si>
  <si>
    <t>1 ESTRELLA</t>
  </si>
  <si>
    <t>OCUPACION DE HOSPEDAJE EN LA ZONA METROPOLITANA DE GUADALAJARA</t>
  </si>
  <si>
    <t>5 ESTRELLAS*</t>
  </si>
  <si>
    <t>OCUPACION  DE  HOSPEDAJE  EN  PUERTO  VALLARTA</t>
  </si>
  <si>
    <t>OCUPACION DE HOSPEDAJE EN EL SUR DE LA COSTALEGRE</t>
  </si>
  <si>
    <t>Fuente.- Dirección de Inteligencia de Mercados, Información, Estadística y Evaluación de la Secretaría de Turismo del Estado de Jalisco con la colaboración de la Delegación de Turismo en Barra de Navidad</t>
  </si>
  <si>
    <t>OCUPACION DE HOSPEDAJE EN LA ZONA DE LA RIBERA DEL LAGO DE CHAPALA</t>
  </si>
  <si>
    <t>Fuente.- Dirección de Inteligencia de Mercados, Información, Estadística y Evaluación de la Secretaría de Turismo del Estado de Jalisco con la colaboración de la Delegación de Turismo en la Ribera de Chapala</t>
  </si>
  <si>
    <t>OCT</t>
  </si>
  <si>
    <t>Fuente.- Dirección de Inteligencia de Mercados, Información, Estadística y Evaluación de la Secretaría de Turismo del Estado de Jalisco con la colaboración de la Delegación de Turismo en San Juan de los Lagos</t>
  </si>
  <si>
    <t>TURISMO HOSPEDADO</t>
  </si>
  <si>
    <t>NIVEL EDUCATIVO DE LOS VISITANTES A LOS DISTINTOS DESTINOS TURISTICOS AL ESTADO DE JALISCO</t>
  </si>
  <si>
    <t>OCUPACION U OFICIO DE LOS TURISTAS NACIONALES QUE VISITARON LOS DESTINOS TURÍSTICOS DEL ESTADO DE JALISCO</t>
  </si>
  <si>
    <t>OCUPACION U OFICIO DE LOS TURISTAS EXTRANJEROS QUE VISITARON LOS DESTINOS TURÍSTICOS DEL ESTADO DE JALISCO</t>
  </si>
  <si>
    <t xml:space="preserve">  2 - 4  VECES</t>
  </si>
  <si>
    <t>OPINIÓN  DE LOS TURISTAS SOBRE DIVERSOS ASPECTOS DE LOS DISTINTOS DESTINOS TURÍSTICOS DEL ESTADO DE JALISCO</t>
  </si>
  <si>
    <t xml:space="preserve">2.5.5 Opinión sobre diversos aspectos del destino visitado </t>
  </si>
  <si>
    <t>OPINIÓN DE LOS TURISTAS SOBRE LOS SERVICIOS TURÍSTICOS DE  LOS DISTINTOS DESTINOS TURÍSTICOS DEL ESTADO DE JALISCO</t>
  </si>
  <si>
    <t xml:space="preserve">   Fuente: Gerencia de la Nueva Central de Autobuses de Guadalajara. </t>
  </si>
  <si>
    <t>*Fuente: Central de Autobuses de Puerto Vallarta.</t>
  </si>
  <si>
    <t xml:space="preserve">  Fuente: Administración del Aeropuerto Internacional "Miguel Hidalgo" de la Ciudad de Guadalajara, México. </t>
  </si>
  <si>
    <t xml:space="preserve">  Fuente: Administración del Aeropuerto Intenracional "Miguel Hidalgo" de la Ciudad de Guadalajara, Jalisco. </t>
  </si>
  <si>
    <t xml:space="preserve">  Fuente: Grupo Aeroportuario del Pacífico en Puerto Vallarta, Jalisco. </t>
  </si>
  <si>
    <t xml:space="preserve">  Fuente: Administración Portuaria Integral de Puerto Vallarta (API).</t>
  </si>
  <si>
    <t xml:space="preserve">Fuente.- Dirección de Inteligencia de Mercados, Información, Estadística y Evaluación de la Secretaría de Turismo del Estado de Jalisco con la colaboración de las Delegaciones de Turismo en el Estado y el Sistema DataTur. </t>
  </si>
  <si>
    <t>Fuente.- DataTur</t>
  </si>
  <si>
    <t xml:space="preserve">Nota: La metodología DataTur integra los establecimientos de categoría especial y gran turismo con los de 5 estrellas. </t>
  </si>
  <si>
    <t xml:space="preserve">Nota: La metodología DataTur integra los establecimientos de categoría especial y gran turismo en los de 5 estrellas. </t>
  </si>
  <si>
    <t>Fuente.- Dirección de Inteligencia de Mercados, Información Estadística y Evaluación de la Secretaría de Turismo del Estado de Jalisco y el Sistema DataTur</t>
  </si>
  <si>
    <t>Fuente.- Dirección de Inteligencia de Mercados, Información Estadística y Evaluación de la Secretaría de Turismo del Estado de Jalisco con la colaboración de las Delegaciones de Turismo y  Direcciones de Turismo Municipales en el Estado.</t>
  </si>
  <si>
    <t xml:space="preserve">Nota: Las llegadas vía aérea incluyen vuelos directos y en conexión . Para el caso del turismo extranjero, también las llegadas en vuelos nacionales. </t>
  </si>
  <si>
    <t xml:space="preserve">**Otros incluye: Caminando, bicicleta, moto, motor home, taxis, taxis acuáticos, veleros y otros medios acuáticos. </t>
  </si>
  <si>
    <t xml:space="preserve">   OTROS </t>
  </si>
  <si>
    <t>2 0 13</t>
  </si>
  <si>
    <t xml:space="preserve">Fuente.- Dirección de Inteligencia de Mercados, Información Estadística y Evaluación de la Secretaría de Turismo del Estado de Jalisco </t>
  </si>
  <si>
    <t>AFLUENCIA TURISTICA A TEQUILA</t>
  </si>
  <si>
    <t>2 0 1 4</t>
  </si>
  <si>
    <t>ESTANCIA PROMEDIO DE LOS VISITANTES EN EL EDO. DE JALISCO,  2 0 1 4</t>
  </si>
  <si>
    <t xml:space="preserve">MOTIVACION DE LA AFLUENCIA TURISTICA QUE VISITO LOS DESTINOS TURISTICOS DEL ESTADO DE JALISCO   </t>
  </si>
  <si>
    <t>GASTO PROMEDIO DIARIO DE LOS VISITANTES EN EL EDO. DE JALISCO,  2 0 1 4</t>
  </si>
  <si>
    <t>AFLUENCIA DE VISITANTES A CIUDAD GUZMAN</t>
  </si>
  <si>
    <t>Fuente.- Dirección de Inteligencia de Mercados, Información Estadística y Evaluación de la Secretaría de Turismo del Estado de Jalisco con la colaboración de la Dirección de Turismo de Ciudad Guzmán.</t>
  </si>
  <si>
    <t>AFLUENCIA  DE VISITANTES  A  MAZAMITLA</t>
  </si>
  <si>
    <t>Fuente.- Dirección de Inteligencia de Mercados, Información Estadística y Evaluación de la Secretaría de Turismo del Estado de Jalisco.</t>
  </si>
  <si>
    <t>AFLUENCIA DE VISITANTES  A  TAPALPA</t>
  </si>
  <si>
    <t>AFLUENCIA DE VISITANTES AL RESTO DEL ESTADO</t>
  </si>
  <si>
    <t>2 0 1  3</t>
  </si>
  <si>
    <t>NA</t>
  </si>
  <si>
    <t>RESTO DEL EDO.</t>
  </si>
  <si>
    <t>SUR DEL EDO.</t>
  </si>
  <si>
    <t>RESTO DEL ESTADO</t>
  </si>
  <si>
    <t xml:space="preserve">OCUPACION DE HOSPEDAJE EN SAN JUAN DE LOS LAGOS </t>
  </si>
  <si>
    <t>OCUPACION DE HOSPEDAJE EN TEQUILA</t>
  </si>
  <si>
    <t>SN SEBAST DEL OESTE</t>
  </si>
  <si>
    <t>MAZAMITLA</t>
  </si>
  <si>
    <t>Casado</t>
  </si>
  <si>
    <t>Soltero</t>
  </si>
  <si>
    <t>SAN SEBAST DEL OESTE</t>
  </si>
  <si>
    <t>Union Libre</t>
  </si>
  <si>
    <t>AMIGOS</t>
  </si>
  <si>
    <t>SOLO</t>
  </si>
  <si>
    <t>FAMILIA</t>
  </si>
  <si>
    <t>SAN SEBASTIAN DEL OESTE</t>
  </si>
  <si>
    <t>OCIO Y RECREACION</t>
  </si>
  <si>
    <t>RELIGIOSO</t>
  </si>
  <si>
    <t xml:space="preserve">TEQUILA </t>
  </si>
  <si>
    <t>INGRESO FAMILIAR  APROXIMADO DE LOS TURISTAS QUE VISITARON LOS DESTINOS TURISTICOS DEL ESTADO DE JALISCO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</si>
  <si>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</si>
  <si>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</si>
  <si>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</si>
  <si>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</si>
  <si>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</si>
  <si>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</si>
  <si>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</si>
  <si>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</si>
  <si>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</si>
  <si>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NOV</t>
  </si>
  <si>
    <t>DIC</t>
  </si>
  <si>
    <t>África</t>
  </si>
  <si>
    <t>Sudáfrica</t>
  </si>
  <si>
    <t>Nigeria</t>
  </si>
  <si>
    <t>Egipto</t>
  </si>
  <si>
    <t>Kenia</t>
  </si>
  <si>
    <t>Marruecos</t>
  </si>
  <si>
    <t>Etiopía</t>
  </si>
  <si>
    <t>Tunez</t>
  </si>
  <si>
    <t>Zambia</t>
  </si>
  <si>
    <t>Zimbabwe</t>
  </si>
  <si>
    <t>Burkina Faso</t>
  </si>
  <si>
    <t>Tanzania</t>
  </si>
  <si>
    <t>Angola</t>
  </si>
  <si>
    <t>Camerún</t>
  </si>
  <si>
    <t>Ghana</t>
  </si>
  <si>
    <t>Ruanda</t>
  </si>
  <si>
    <t>Senegal</t>
  </si>
  <si>
    <t>Congo</t>
  </si>
  <si>
    <t>Costa de Marfil</t>
  </si>
  <si>
    <t>Liberia</t>
  </si>
  <si>
    <t>Santo Tomé</t>
  </si>
  <si>
    <t>Sudán</t>
  </si>
  <si>
    <t>Argelia</t>
  </si>
  <si>
    <t>Mauricios</t>
  </si>
  <si>
    <t>Mozambique</t>
  </si>
  <si>
    <t>Reunión</t>
  </si>
  <si>
    <t>Sierra Leona</t>
  </si>
  <si>
    <t>Togo</t>
  </si>
  <si>
    <t>SUBTOTAL REGIÓN</t>
  </si>
  <si>
    <t>América del Norte</t>
  </si>
  <si>
    <t>Estados Unidos</t>
  </si>
  <si>
    <t>Canadá</t>
  </si>
  <si>
    <t>Asia</t>
  </si>
  <si>
    <t>India</t>
  </si>
  <si>
    <t>Japón</t>
  </si>
  <si>
    <t>China</t>
  </si>
  <si>
    <t>Corea del Sur</t>
  </si>
  <si>
    <t>Taiwán</t>
  </si>
  <si>
    <t>Israel</t>
  </si>
  <si>
    <t>Filipinas</t>
  </si>
  <si>
    <t>Singapur</t>
  </si>
  <si>
    <t>Malasia</t>
  </si>
  <si>
    <t>Tailandia</t>
  </si>
  <si>
    <t>Indonesia</t>
  </si>
  <si>
    <t>Líbano</t>
  </si>
  <si>
    <t>Arabia Saudita</t>
  </si>
  <si>
    <t>Hong Kong</t>
  </si>
  <si>
    <t>Irán</t>
  </si>
  <si>
    <t>Paquistan</t>
  </si>
  <si>
    <t>Tadjikistán</t>
  </si>
  <si>
    <t>Vietnam</t>
  </si>
  <si>
    <t>Bangladesh</t>
  </si>
  <si>
    <t>Siria</t>
  </si>
  <si>
    <t>Jordania</t>
  </si>
  <si>
    <t>Nepal</t>
  </si>
  <si>
    <t>Afganistán</t>
  </si>
  <si>
    <t>Sri Lanka</t>
  </si>
  <si>
    <t>Kuwuait</t>
  </si>
  <si>
    <t>Emiratos Árabes</t>
  </si>
  <si>
    <t>Mongolia</t>
  </si>
  <si>
    <t>Iraq</t>
  </si>
  <si>
    <t>Azerbayán</t>
  </si>
  <si>
    <t>Bhután</t>
  </si>
  <si>
    <t>Palestina</t>
  </si>
  <si>
    <t>Brunei</t>
  </si>
  <si>
    <t>Laos</t>
  </si>
  <si>
    <t>Myanmar</t>
  </si>
  <si>
    <t>Bahrein</t>
  </si>
  <si>
    <t>Cambodia</t>
  </si>
  <si>
    <t>Corea del Norte</t>
  </si>
  <si>
    <t>Qatar</t>
  </si>
  <si>
    <t>Centro America y Caribe</t>
  </si>
  <si>
    <t>Panamá</t>
  </si>
  <si>
    <t>Salvador</t>
  </si>
  <si>
    <t>Guatemala</t>
  </si>
  <si>
    <t>Nicaragua</t>
  </si>
  <si>
    <t>República Dominicana</t>
  </si>
  <si>
    <t>Costa Rica</t>
  </si>
  <si>
    <t>Honduras</t>
  </si>
  <si>
    <t>Cuba</t>
  </si>
  <si>
    <t>Trinidad y Tobago</t>
  </si>
  <si>
    <t>Haiti</t>
  </si>
  <si>
    <t>Jamaica</t>
  </si>
  <si>
    <t>Bahamas</t>
  </si>
  <si>
    <t>Belice</t>
  </si>
  <si>
    <t>Puerto Rico</t>
  </si>
  <si>
    <t>Barbados</t>
  </si>
  <si>
    <t>Santa Lucía</t>
  </si>
  <si>
    <t>San Vicente y las Granadinas</t>
  </si>
  <si>
    <t>San Kitts y Nevis</t>
  </si>
  <si>
    <t>Bermudas</t>
  </si>
  <si>
    <t>Granada</t>
  </si>
  <si>
    <t>Dominica</t>
  </si>
  <si>
    <t>Turcos y Caicos</t>
  </si>
  <si>
    <t>Montserrat</t>
  </si>
  <si>
    <t>Europa del Este</t>
  </si>
  <si>
    <t>Rusia</t>
  </si>
  <si>
    <t>Polonia</t>
  </si>
  <si>
    <t>Ucrania</t>
  </si>
  <si>
    <t>Turquía</t>
  </si>
  <si>
    <t>Hungría</t>
  </si>
  <si>
    <t>República Checa</t>
  </si>
  <si>
    <t>Rumania</t>
  </si>
  <si>
    <t>Lituania</t>
  </si>
  <si>
    <t>Eslovaquia</t>
  </si>
  <si>
    <t>Bielorusia</t>
  </si>
  <si>
    <t>Eslovenia</t>
  </si>
  <si>
    <t>Moldavia</t>
  </si>
  <si>
    <t>Bulgaria</t>
  </si>
  <si>
    <t>Croacia</t>
  </si>
  <si>
    <t>Letonia</t>
  </si>
  <si>
    <t>Estonia</t>
  </si>
  <si>
    <t>Serbia y Montenegro</t>
  </si>
  <si>
    <t>Armenia</t>
  </si>
  <si>
    <t>Georgia</t>
  </si>
  <si>
    <t>Kazakastán</t>
  </si>
  <si>
    <t>Albania</t>
  </si>
  <si>
    <t>Kirguistán</t>
  </si>
  <si>
    <t>Macedonia</t>
  </si>
  <si>
    <t>Uzbekistán</t>
  </si>
  <si>
    <t>Bosnia</t>
  </si>
  <si>
    <t>Europa Occidental</t>
  </si>
  <si>
    <t>Alemania</t>
  </si>
  <si>
    <t>Reino Unido</t>
  </si>
  <si>
    <t>Francia</t>
  </si>
  <si>
    <t>España</t>
  </si>
  <si>
    <t>Italia</t>
  </si>
  <si>
    <t>Holanda</t>
  </si>
  <si>
    <t>Suiza</t>
  </si>
  <si>
    <t>Suecia</t>
  </si>
  <si>
    <t>Bélgica</t>
  </si>
  <si>
    <t>Irlanda</t>
  </si>
  <si>
    <t>Austria</t>
  </si>
  <si>
    <t>Dinamarca</t>
  </si>
  <si>
    <t>Portugal</t>
  </si>
  <si>
    <t>Noruega</t>
  </si>
  <si>
    <t>Finlandia</t>
  </si>
  <si>
    <t>Grecia</t>
  </si>
  <si>
    <t>Islandia</t>
  </si>
  <si>
    <t>Andorra</t>
  </si>
  <si>
    <t>Luxemburgo</t>
  </si>
  <si>
    <t>Chipre</t>
  </si>
  <si>
    <t>Malta</t>
  </si>
  <si>
    <t>San Marino</t>
  </si>
  <si>
    <t>Oceanía</t>
  </si>
  <si>
    <t>Australia</t>
  </si>
  <si>
    <t>Nueva Zelanda</t>
  </si>
  <si>
    <t>Fiji</t>
  </si>
  <si>
    <t>Kiribati</t>
  </si>
  <si>
    <t>Papúa Nueva Guinea</t>
  </si>
  <si>
    <t>Sudamérica</t>
  </si>
  <si>
    <t>Colombia</t>
  </si>
  <si>
    <t>Venezuela</t>
  </si>
  <si>
    <t>Brasil</t>
  </si>
  <si>
    <t>Perú</t>
  </si>
  <si>
    <t>Argentina</t>
  </si>
  <si>
    <t>Ecuador</t>
  </si>
  <si>
    <t>Chile</t>
  </si>
  <si>
    <t>Uruguay</t>
  </si>
  <si>
    <t>Bolivia</t>
  </si>
  <si>
    <t>Paraguay</t>
  </si>
  <si>
    <t>Guyana</t>
  </si>
  <si>
    <t>Surinam</t>
  </si>
  <si>
    <t>LLEGADAS DE EXTRANJEROS AL AEROPUERTO DE GUADALAJARA, 2014</t>
  </si>
  <si>
    <t xml:space="preserve">Fuente: Sistema Integral de Operación Migratoria (SIOM) a través del SIIMT, CPTM. </t>
  </si>
  <si>
    <t xml:space="preserve">Nota: El Instituto Nacional de Migración cuenta las nacionalidades de los vistantes que ingresan al país considerando el pasaporte que presentan, sin registrar la residencia. </t>
  </si>
  <si>
    <t>El conteo presentado incluye únicamente las entradas de extranjeros al aeropuerto en vuelos internacionales  por lo que están excluidos aquellos que ingresan a Guadalajara  en vuelos nacionales y por otros medios de transporte.</t>
  </si>
  <si>
    <t>Se debe considerar que el aeropuerto de Guadalajara sirve como puerta de entrada principal al Estado de Jalisco, y que los visitantes pueden estarse distribuyendo a otros puntos de la entidad.</t>
  </si>
  <si>
    <t>Uganda</t>
  </si>
  <si>
    <t>Gambia</t>
  </si>
  <si>
    <t>Burundi</t>
  </si>
  <si>
    <t>Libia</t>
  </si>
  <si>
    <t>Madagascar</t>
  </si>
  <si>
    <t>Malawi</t>
  </si>
  <si>
    <t>Botswana</t>
  </si>
  <si>
    <t>Namibia</t>
  </si>
  <si>
    <t>Somalia</t>
  </si>
  <si>
    <t>Benin</t>
  </si>
  <si>
    <t>Djibuti</t>
  </si>
  <si>
    <t>Gabón</t>
  </si>
  <si>
    <t>Níger</t>
  </si>
  <si>
    <t>Seychelles</t>
  </si>
  <si>
    <t>Swazilandia</t>
  </si>
  <si>
    <t>Omán</t>
  </si>
  <si>
    <t>Yemen</t>
  </si>
  <si>
    <t>Antigua y Barbuda</t>
  </si>
  <si>
    <t>Rumanía</t>
  </si>
  <si>
    <t>Turkmenistán</t>
  </si>
  <si>
    <t>Liechtenstein</t>
  </si>
  <si>
    <t>Micronesia</t>
  </si>
  <si>
    <t>Tonga</t>
  </si>
  <si>
    <t>Islas Marshal</t>
  </si>
  <si>
    <t>Tuvalu</t>
  </si>
  <si>
    <t>Sin región</t>
  </si>
  <si>
    <t>Sin país</t>
  </si>
  <si>
    <t>Centro América y Caribe</t>
  </si>
  <si>
    <t>LLEGADAS DE EXTRANJEROS AL AEROPUERTO DE PUERTO VALLARTA,  2014</t>
  </si>
  <si>
    <t>El conteo presentado incluye únicamente las entradas de extranjeros al aeropuerto en vuelos internacionales  por lo que están excluidos aquellos que ingresan a Puerto Vallarta  en vuelos nacionales y por otros medios de transporte.</t>
  </si>
  <si>
    <t>Total</t>
  </si>
  <si>
    <t xml:space="preserve">Nota: La variación corresponde únicamente a la ocupación en hoteles de 5 a 1 estrellas de los destinos y categorías que integran el DataTur. </t>
  </si>
  <si>
    <t>La variación corresponde únicamente a los establecimientos de hospedaje de  categorías de 5 a 1 estrellas.</t>
  </si>
  <si>
    <t>-</t>
  </si>
  <si>
    <t>MAZAMITLA*</t>
  </si>
  <si>
    <t>* - Sin informacion</t>
  </si>
  <si>
    <t xml:space="preserve">*- Sin informacion </t>
  </si>
  <si>
    <t>*- Sin informacion</t>
  </si>
  <si>
    <t>*-Sin Informacion.</t>
  </si>
  <si>
    <t>TIEMPO DE ANTICIPACION  EN LA PLANEACION DEL VIAJE</t>
  </si>
  <si>
    <t xml:space="preserve">*-Sin informacion. </t>
  </si>
  <si>
    <t>*-Sin informacion</t>
  </si>
  <si>
    <t xml:space="preserve">*-Sin informacion </t>
  </si>
  <si>
    <t>Accesibilidad</t>
  </si>
  <si>
    <t>Atractivos turisticos</t>
  </si>
  <si>
    <t>Actividades recreativas</t>
  </si>
  <si>
    <t>Cabañas</t>
  </si>
  <si>
    <t xml:space="preserve">Clima </t>
  </si>
  <si>
    <t xml:space="preserve">Comercio </t>
  </si>
  <si>
    <t>El clima</t>
  </si>
  <si>
    <t>El destino turistico</t>
  </si>
  <si>
    <t>El paisaje</t>
  </si>
  <si>
    <t>Fiestas populares</t>
  </si>
  <si>
    <t xml:space="preserve">Gastronomia </t>
  </si>
  <si>
    <t>Hospitalidad</t>
  </si>
  <si>
    <t>La tranquilidad</t>
  </si>
  <si>
    <t>Negocios</t>
  </si>
  <si>
    <t xml:space="preserve">Otros </t>
  </si>
  <si>
    <t xml:space="preserve">Playa </t>
  </si>
  <si>
    <t>Pueblo</t>
  </si>
  <si>
    <t>Religion</t>
  </si>
  <si>
    <t>Servicios</t>
  </si>
  <si>
    <t xml:space="preserve">Servicios turisticos </t>
  </si>
  <si>
    <t>Templos</t>
  </si>
  <si>
    <t>Agentes de vialidad y falta de estacionamientos</t>
  </si>
  <si>
    <t>Aglomeracion de personas</t>
  </si>
  <si>
    <t>Ambulantaje e indigentes</t>
  </si>
  <si>
    <t>Borrachos</t>
  </si>
  <si>
    <t>Carreteras en mal estado</t>
  </si>
  <si>
    <t>Destino turistico</t>
  </si>
  <si>
    <t>El Malecón</t>
  </si>
  <si>
    <t>Falta de actividades</t>
  </si>
  <si>
    <t>Falta de atractivos turisticos</t>
  </si>
  <si>
    <t>Falta de Infraestructura</t>
  </si>
  <si>
    <t>Falta de Limpieza</t>
  </si>
  <si>
    <t>Falta de mantenimiento a zonas publicas</t>
  </si>
  <si>
    <t>Falta de señalización</t>
  </si>
  <si>
    <t>Falta de servicios complementarios</t>
  </si>
  <si>
    <t>Falta de sombras y baños publicos</t>
  </si>
  <si>
    <t>Horarios de servicios muy limitados</t>
  </si>
  <si>
    <t>Mala atencion de prestadores de servicios</t>
  </si>
  <si>
    <t>Malas  condiciones del lago</t>
  </si>
  <si>
    <t>Malas condiciones del destino turistico</t>
  </si>
  <si>
    <t>Playa</t>
  </si>
  <si>
    <t>Precios Elevados</t>
  </si>
  <si>
    <t>Prestadores de servicios</t>
  </si>
  <si>
    <t xml:space="preserve"> Transporte</t>
  </si>
  <si>
    <t>Vialidad/Vias de acceso</t>
  </si>
  <si>
    <t>Vendedores de OPC</t>
  </si>
  <si>
    <t>LO QUE MENOS LE GUSTO A LOS VISITANTES NACIONALES DE LOS DISTINTOS DESTINOS TURÍSTICOS DE JALISCO</t>
  </si>
  <si>
    <t>LO QUE MENOS LE GUSTO A LOS VISITANTES EXTRANJEROS DE LOS DISTINTOS DESTINOS TURÍSTICOS DE JALISCO</t>
  </si>
  <si>
    <t>PVR*</t>
  </si>
  <si>
    <t>TEQUILA*</t>
  </si>
  <si>
    <t>SAN SEBAST DEL OESTE*</t>
  </si>
  <si>
    <t>EUA</t>
  </si>
  <si>
    <t>TOTAL CANADA</t>
  </si>
  <si>
    <t xml:space="preserve"> </t>
  </si>
  <si>
    <t>Aguascalientes</t>
  </si>
  <si>
    <t>Baja california</t>
  </si>
  <si>
    <t>Baja california sur</t>
  </si>
  <si>
    <t>Campeche</t>
  </si>
  <si>
    <t>Coahuila</t>
  </si>
  <si>
    <t xml:space="preserve">Colima 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</si>
  <si>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</si>
  <si>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</si>
  <si>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</si>
  <si>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</si>
  <si>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</si>
  <si>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</si>
  <si>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</si>
  <si>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</si>
  <si>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Edo. De 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</si>
  <si>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</si>
  <si>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</si>
  <si>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</si>
  <si>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</si>
  <si>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</si>
  <si>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</si>
  <si>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</si>
  <si>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</si>
  <si>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</si>
  <si>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</si>
  <si>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</si>
  <si>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</si>
  <si>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</si>
  <si>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</si>
  <si>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</si>
  <si>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</si>
  <si>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</si>
  <si>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Fuente: Direcciòn de Inteligencia de Mercados, Informacion Estadistica y Evaluaciòn de la SECTURJAL con informaciòn proporcionada por los establecimientos de hospedaje en el Estado.</t>
  </si>
  <si>
    <t>PROCEDENCIA DE LOS TURISTAS NACIONALES QUE PERNOCTARON EN ESTABLECIMIENTOS DE HOSPEDAJE TURISTICO EN JALISCO 2014</t>
  </si>
  <si>
    <t>Centroamérica</t>
  </si>
  <si>
    <t>Europa</t>
  </si>
  <si>
    <t>DISTRIBUCION POR ESTADO DE LOS TURISTAS ESTADOUNIDENSES QUE PERNOCTARON EN ESTABLECIMIENTOS DE HOSPEDAJE TURISTICO EN JALISCO</t>
  </si>
  <si>
    <t>Alabama</t>
  </si>
  <si>
    <t>Alaska</t>
  </si>
  <si>
    <t>Arizona</t>
  </si>
  <si>
    <t>Arkanzas</t>
  </si>
  <si>
    <t>California</t>
  </si>
  <si>
    <t>Carolina del norte</t>
  </si>
  <si>
    <t>Carolina del sur</t>
  </si>
  <si>
    <t>Colorado</t>
  </si>
  <si>
    <t>Connecticut</t>
  </si>
  <si>
    <t xml:space="preserve">Distrit.de columbia </t>
  </si>
  <si>
    <t>Dakota del norte</t>
  </si>
  <si>
    <t>Dakota del sur</t>
  </si>
  <si>
    <t>Delaware</t>
  </si>
  <si>
    <t xml:space="preserve">Florida 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</si>
  <si>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</si>
  <si>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</si>
  <si>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</si>
  <si>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</si>
  <si>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</si>
  <si>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</si>
  <si>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</si>
  <si>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</si>
  <si>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</si>
  <si>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</si>
  <si>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</si>
  <si>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</si>
  <si>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</si>
  <si>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</si>
  <si>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</si>
  <si>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</si>
  <si>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</si>
  <si>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</si>
  <si>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</si>
  <si>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</si>
  <si>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york</t>
  </si>
  <si>
    <t>Nuevo mexico</t>
  </si>
  <si>
    <t>Ohio</t>
  </si>
  <si>
    <t>Oklahoma</t>
  </si>
  <si>
    <t>Oregon</t>
  </si>
  <si>
    <t>Pennsylvania</t>
  </si>
  <si>
    <t>Rhode island</t>
  </si>
  <si>
    <t>Tennesse</t>
  </si>
  <si>
    <t>Texas</t>
  </si>
  <si>
    <t>Utha</t>
  </si>
  <si>
    <t>Vermont</t>
  </si>
  <si>
    <t>Virginia</t>
  </si>
  <si>
    <t>Virginia occ.</t>
  </si>
  <si>
    <t>Washington</t>
  </si>
  <si>
    <t>Wisconsin</t>
  </si>
  <si>
    <t>Wyoming</t>
  </si>
  <si>
    <t>No especificados</t>
  </si>
  <si>
    <t xml:space="preserve">Total </t>
  </si>
  <si>
    <t>PROCEDENCIA DE LOS TURISTAS CENTROAMERICANOS QUE PERNOCTARON EN ESTABLECIMIENTOS DE HOSPEDAJE TURISTICO EN JALISCO</t>
  </si>
  <si>
    <t xml:space="preserve">Costa rica </t>
  </si>
  <si>
    <t xml:space="preserve">Cuba </t>
  </si>
  <si>
    <t>El salvador</t>
  </si>
  <si>
    <t>Haití</t>
  </si>
  <si>
    <t>Puerto rico</t>
  </si>
  <si>
    <t>Rep. Dominicana</t>
  </si>
  <si>
    <t>PROCEDENCIA DE LOS TURISTAS SUDAMERICANOS QUE PERNOCTARON EN ESTABLECIMIENTOS DE HOSPEDAJE TURISTICO EN JALISCO</t>
  </si>
  <si>
    <t xml:space="preserve">TOTAL </t>
  </si>
  <si>
    <t xml:space="preserve">Argentina </t>
  </si>
  <si>
    <t xml:space="preserve">Chile </t>
  </si>
  <si>
    <t>PROCEDENCIA DE LOS TURISTAS EUROPEOS QUE PERNOCTARON EN ESTABLECIMIENTOS DE HOSPEDAJE TURISTICO EN JALISCO</t>
  </si>
  <si>
    <t>Belgica</t>
  </si>
  <si>
    <t>Checoslovaquia</t>
  </si>
  <si>
    <t xml:space="preserve">Dinamarca </t>
  </si>
  <si>
    <t>Escocia</t>
  </si>
  <si>
    <t>Hungria</t>
  </si>
  <si>
    <t>Inglaterra</t>
  </si>
  <si>
    <t>Monaco</t>
  </si>
  <si>
    <t>Yugoslavia</t>
  </si>
  <si>
    <t>PROCEDENCIA DE LOS TURISTAS ASIATICOS QUE PERNOCTARON EN ESTABLECIMIENTOS DE HOSPEDAJE TURISTICO EN JALISCO</t>
  </si>
  <si>
    <t>Arabia saudita</t>
  </si>
  <si>
    <t xml:space="preserve">China </t>
  </si>
  <si>
    <t>Corea del norte</t>
  </si>
  <si>
    <t>Corea del sur</t>
  </si>
  <si>
    <t xml:space="preserve">India </t>
  </si>
  <si>
    <t>Kuwait</t>
  </si>
  <si>
    <t>PROCEDENCIA DE LOS TURISTAS AFRICANOS QUE PERNOCTARON EN ESTABLECIMIENTOS DE HOSPEDAJE TURISTICO EN JALISCO</t>
  </si>
  <si>
    <t>Etiopia</t>
  </si>
  <si>
    <t>Túnez</t>
  </si>
  <si>
    <t>PROCEDENCIA DE LOS TURISTAS DE OCEANIA QUE PERNOCTARON EN ESTABLECIMIENTOS DE HOSPEDAJE TURISTICO EN JALISCO</t>
  </si>
  <si>
    <t>DISTRIBUCION POR ESTADO DE LOS TURISTAS CANADIENSES QUE PERNOCTARON EN ESTABLECIMIENTOS DE HOSPEDAJE TURISTICO EN JALISCO</t>
  </si>
  <si>
    <t>2014 (%)</t>
  </si>
  <si>
    <t>Alberta</t>
  </si>
  <si>
    <t>Columbia Británica</t>
  </si>
  <si>
    <t>Manitoba</t>
  </si>
  <si>
    <t>Nueva escocia</t>
  </si>
  <si>
    <t>Nueva Brunswick</t>
  </si>
  <si>
    <t>New Foundland</t>
  </si>
  <si>
    <t>Ontario</t>
  </si>
  <si>
    <t>Prince Edward Island</t>
  </si>
  <si>
    <t>Quebec</t>
  </si>
  <si>
    <t>Saskatchewan</t>
  </si>
  <si>
    <t>Terranova</t>
  </si>
  <si>
    <t>Yucon</t>
  </si>
  <si>
    <t>PROCEDENCIA DE LOS TURISTAS EXTRANJEROS QUE PERNOCTARON EN ESTABLECIMIENTOS DE HOSPEDAJE TURISTICO EN JALISCO 2014 (%)</t>
  </si>
  <si>
    <t>DISTRIBUCION PORCENTUAL DEL GASTO REALIZADO POR LOS VISITANTES EN EL ESTADO DE JALISCO 2014 (%)</t>
  </si>
  <si>
    <t>FRECUENCIA DE VISITAS QUE REALIZARON LOS VISITANTES A LOS DESTINOS TURISTICOS DEL ESTADO DE JALISCO 2014</t>
  </si>
  <si>
    <t>PRINCIPALES  DESTINOS DE INTERES MANIFESTADOS POR LOS TURISTAS NACIONALES AL VISITAR LAS DIFERENTES ZONAS DEL ESTADO 2014</t>
  </si>
  <si>
    <t>MEDIO DE TRANSPORTE  UTILIZADO POR LOS VISITANTES PARA ARRIBAR A LOS DISTINTOS DESTINOS DE JALISCO 2014</t>
  </si>
  <si>
    <t>Actividades culturales</t>
  </si>
  <si>
    <t>Antros</t>
  </si>
  <si>
    <t>Balneario</t>
  </si>
  <si>
    <t>Casa artesanal</t>
  </si>
  <si>
    <t>Casas tequileras</t>
  </si>
  <si>
    <t>Catedral basílica</t>
  </si>
  <si>
    <t>Centros comerciales</t>
  </si>
  <si>
    <t>Comercios</t>
  </si>
  <si>
    <t>El lago</t>
  </si>
  <si>
    <t>El pocito</t>
  </si>
  <si>
    <t>Gastronomía</t>
  </si>
  <si>
    <t>Hacienda</t>
  </si>
  <si>
    <t>Jardín botánico</t>
  </si>
  <si>
    <t>La plaza</t>
  </si>
  <si>
    <t>La virgen</t>
  </si>
  <si>
    <t>Malecones</t>
  </si>
  <si>
    <t>Minas</t>
  </si>
  <si>
    <t>Niño del cacahuatito</t>
  </si>
  <si>
    <t>Paisaje agavero</t>
  </si>
  <si>
    <t>Patrimonio natural</t>
  </si>
  <si>
    <t>Patrimonio cultural</t>
  </si>
  <si>
    <t>Plazas y monumentos</t>
  </si>
  <si>
    <t>Plazas y parques</t>
  </si>
  <si>
    <t>Pueblo mágico</t>
  </si>
  <si>
    <t>Vida nocturna</t>
  </si>
  <si>
    <t>Archivo histórico</t>
  </si>
  <si>
    <t>Historia</t>
  </si>
  <si>
    <t>Hoteles</t>
  </si>
  <si>
    <t>Jardin botanico</t>
  </si>
  <si>
    <t>Los cruceros</t>
  </si>
  <si>
    <t>Mascota</t>
  </si>
  <si>
    <t>Municipios de jalisco</t>
  </si>
  <si>
    <t>Paseos</t>
  </si>
  <si>
    <t>Paseos y recorridos</t>
  </si>
  <si>
    <t>Plazas y malecones</t>
  </si>
  <si>
    <t>Pueblos de la ribera</t>
  </si>
  <si>
    <t>Tradiciones</t>
  </si>
  <si>
    <t>Vancouver</t>
  </si>
  <si>
    <t>1.1.2 Número de cuartos ofertados (unidades rentables)</t>
  </si>
  <si>
    <t>II. Demanda</t>
  </si>
  <si>
    <t>Afluencia mensual al Estado de Jalisco</t>
  </si>
  <si>
    <t>Afluencia turistica por zonas al Estado de Jalisco</t>
  </si>
  <si>
    <t>Afluencia turistica a la Zona Metropolitana de Guadalajara</t>
  </si>
  <si>
    <t>Afluencia turistica a Puerto Vallarta</t>
  </si>
  <si>
    <t>Afluencia turistica al Sur de Costalegre</t>
  </si>
  <si>
    <t>Afluencia turistica a la Zona de la Ribera del Lago de Chapala</t>
  </si>
  <si>
    <t>Afluencia turistica a Tequila</t>
  </si>
  <si>
    <t>Afluencia turistica a la Zona de los Altos de Jalisco</t>
  </si>
  <si>
    <t>Afluencia turistica a Ciudad Guzman</t>
  </si>
  <si>
    <t>Afluencia turistica a Mazamitla</t>
  </si>
  <si>
    <t>Afluencia turistica a Tapalpa</t>
  </si>
  <si>
    <t>Afluencia turistica al Resto del Estado de Jalisco</t>
  </si>
  <si>
    <t>2.1 Afluencia</t>
  </si>
  <si>
    <t>2.3 El Perfil del Visitante</t>
  </si>
  <si>
    <t>Zona Metropolitana de Guadalajara</t>
  </si>
  <si>
    <t>Puerto Vallarta</t>
  </si>
  <si>
    <t>Sur de Costalegre</t>
  </si>
  <si>
    <t>Ribera de Chapala</t>
  </si>
  <si>
    <t>Zona de los Altos</t>
  </si>
  <si>
    <t>Sur del Estado de Jalisco</t>
  </si>
  <si>
    <t>Resto de Estado de Jalisco</t>
  </si>
  <si>
    <t>2.2. Derrama  Turistica Anual al Estado de Jalisco</t>
  </si>
  <si>
    <t>III. Medios de Transporte</t>
  </si>
  <si>
    <t>1.1.1</t>
  </si>
  <si>
    <t>Establecimientos de hospedaje registrados por región y municipio</t>
  </si>
  <si>
    <t>según categoría turística del establecimiento</t>
  </si>
  <si>
    <t>Región
      Municipio</t>
  </si>
  <si>
    <t>Cinco
estrellas*</t>
  </si>
  <si>
    <t>Cuatro
estrellas</t>
  </si>
  <si>
    <t>Tres 
estrellas</t>
  </si>
  <si>
    <t>Dos
estrellas</t>
  </si>
  <si>
    <t>Una
estrella</t>
  </si>
  <si>
    <t>Sin 
categoría**</t>
  </si>
  <si>
    <t>Estado</t>
  </si>
  <si>
    <t>I Norte</t>
  </si>
  <si>
    <t>Bolaños</t>
  </si>
  <si>
    <t>Chimaltitán</t>
  </si>
  <si>
    <t>Colotlán</t>
  </si>
  <si>
    <t>Huejúcar</t>
  </si>
  <si>
    <t>Huejuquilla el Alto</t>
  </si>
  <si>
    <t>Mezquitic</t>
  </si>
  <si>
    <t>San Martín de Bolaños</t>
  </si>
  <si>
    <t>Totatiche</t>
  </si>
  <si>
    <t>Villa Guerrero</t>
  </si>
  <si>
    <t>II Altos Norte</t>
  </si>
  <si>
    <t>Encarnación de Díaz</t>
  </si>
  <si>
    <t>Lagos de Moreno</t>
  </si>
  <si>
    <t>Ojuelos de Jalisco</t>
  </si>
  <si>
    <t>San Diego de Alejandría</t>
  </si>
  <si>
    <t>San Juan de los Lagos</t>
  </si>
  <si>
    <t>Teocaltiche</t>
  </si>
  <si>
    <t>Unión de San Antonio</t>
  </si>
  <si>
    <t>Villa Hidalgo</t>
  </si>
  <si>
    <t>III Altos Sur</t>
  </si>
  <si>
    <t>Acatic</t>
  </si>
  <si>
    <t>Arandas</t>
  </si>
  <si>
    <t>Cañadas de Obregón</t>
  </si>
  <si>
    <t>Jalostotitlán</t>
  </si>
  <si>
    <t>Jesús María</t>
  </si>
  <si>
    <t>Mexticacán</t>
  </si>
  <si>
    <t>San Ignacio Cerro Gordo</t>
  </si>
  <si>
    <t>San Julián</t>
  </si>
  <si>
    <t>San Miguel el Alto</t>
  </si>
  <si>
    <t>Tepatitlán de Morelos</t>
  </si>
  <si>
    <t>Valle de Guadalupe</t>
  </si>
  <si>
    <t>Yahualica de González Gallo</t>
  </si>
  <si>
    <t>IV Ciénega</t>
  </si>
  <si>
    <t>Atotonilco el Alto</t>
  </si>
  <si>
    <t>Ayotlán</t>
  </si>
  <si>
    <t>Chapala</t>
  </si>
  <si>
    <t>Degollado</t>
  </si>
  <si>
    <t>Jamay</t>
  </si>
  <si>
    <t>Jocotepec</t>
  </si>
  <si>
    <t>La Barca</t>
  </si>
  <si>
    <t>Ocotlán</t>
  </si>
  <si>
    <t>Poncitlán</t>
  </si>
  <si>
    <t>Tizapán el Alto</t>
  </si>
  <si>
    <t>Tototlán</t>
  </si>
  <si>
    <t>Tuxcueca</t>
  </si>
  <si>
    <t>Zapotlán del Rey</t>
  </si>
  <si>
    <t>V Sureste</t>
  </si>
  <si>
    <t>Concepción de Buenos Aires</t>
  </si>
  <si>
    <t>La Manzanilla de la Paz</t>
  </si>
  <si>
    <t>Mazamitla</t>
  </si>
  <si>
    <t>Pihuamo</t>
  </si>
  <si>
    <t>Quitupan</t>
  </si>
  <si>
    <t>Santa María del Oro</t>
  </si>
  <si>
    <t>Tamazula de Gordiano</t>
  </si>
  <si>
    <t>Tecalitlán</t>
  </si>
  <si>
    <t>Valle de Juárez</t>
  </si>
  <si>
    <t>VI Sur</t>
  </si>
  <si>
    <t>Amacueca</t>
  </si>
  <si>
    <t>Atemajac de Brizuela</t>
  </si>
  <si>
    <t>Atoyac</t>
  </si>
  <si>
    <t>Gómez Farías</t>
  </si>
  <si>
    <t>San Gabriel</t>
  </si>
  <si>
    <t>Sayula</t>
  </si>
  <si>
    <t>Tapalpa</t>
  </si>
  <si>
    <t>Tonila</t>
  </si>
  <si>
    <t>Tuxpan</t>
  </si>
  <si>
    <t>Zacoalco de Torres</t>
  </si>
  <si>
    <t>Zapotiltic</t>
  </si>
  <si>
    <t>Zapotitlán de Vadillo</t>
  </si>
  <si>
    <t>Zapotlán el Grande</t>
  </si>
  <si>
    <t>VII Sierra de Amula</t>
  </si>
  <si>
    <t>Atengo</t>
  </si>
  <si>
    <t>Chiquilistlán</t>
  </si>
  <si>
    <t>El Grullo</t>
  </si>
  <si>
    <t>El Limón</t>
  </si>
  <si>
    <t>Juchitlán</t>
  </si>
  <si>
    <t>Tecolotlán</t>
  </si>
  <si>
    <t>Tenamaxtlán</t>
  </si>
  <si>
    <t>Tonaya</t>
  </si>
  <si>
    <t>Unión de Tula</t>
  </si>
  <si>
    <t>VIII Costa Sur</t>
  </si>
  <si>
    <t>Autlán de Navarro</t>
  </si>
  <si>
    <t>Casimiro Castillo</t>
  </si>
  <si>
    <t>Cihuatlán</t>
  </si>
  <si>
    <t>La Huerta</t>
  </si>
  <si>
    <t>Villa Purificación</t>
  </si>
  <si>
    <t>IX Costa Norte</t>
  </si>
  <si>
    <t>Cabo Corrientes</t>
  </si>
  <si>
    <t>Tomatlán</t>
  </si>
  <si>
    <t>X Sierra Occidental</t>
  </si>
  <si>
    <t>Atenguillo</t>
  </si>
  <si>
    <t>Ayutla</t>
  </si>
  <si>
    <t>Guachinango</t>
  </si>
  <si>
    <t>San Sebastián del Oeste</t>
  </si>
  <si>
    <t>Talpa de Allende</t>
  </si>
  <si>
    <t>XI Valles</t>
  </si>
  <si>
    <t>Ahualulco de Mercado</t>
  </si>
  <si>
    <t>Amatitán</t>
  </si>
  <si>
    <t>Ameca</t>
  </si>
  <si>
    <t>Cocula</t>
  </si>
  <si>
    <t>El Arenal</t>
  </si>
  <si>
    <t>Etzatlán</t>
  </si>
  <si>
    <t>Hostotipaquillo</t>
  </si>
  <si>
    <t>Magdalena</t>
  </si>
  <si>
    <t>San Juanito de Escobedo</t>
  </si>
  <si>
    <t>San Marcos</t>
  </si>
  <si>
    <t>San Martín Hidalgo</t>
  </si>
  <si>
    <t>Tala</t>
  </si>
  <si>
    <t>Tequila</t>
  </si>
  <si>
    <t>Teuchitlán</t>
  </si>
  <si>
    <t>XII Centro</t>
  </si>
  <si>
    <t>Cuquío</t>
  </si>
  <si>
    <t>El Salto</t>
  </si>
  <si>
    <t>Guadalajara</t>
  </si>
  <si>
    <t>Ixtlahuacán de los Membrillos</t>
  </si>
  <si>
    <t>Ixtlahuacán del Río</t>
  </si>
  <si>
    <t>San Cristóbal de la Barranca</t>
  </si>
  <si>
    <t>San Pedro Tlaquepaque</t>
  </si>
  <si>
    <t>Tlajomulco de Zúñiga</t>
  </si>
  <si>
    <t>Tonalá</t>
  </si>
  <si>
    <t>Villa Corona</t>
  </si>
  <si>
    <t>Zapopan</t>
  </si>
  <si>
    <t>Zapotlanejo</t>
  </si>
  <si>
    <t>*</t>
  </si>
  <si>
    <t>Incluye establecimientos de categoría especial, gran turismo y clases similares.</t>
  </si>
  <si>
    <t>**</t>
  </si>
  <si>
    <t>Comprende: hoteles, moteles, casas de huéspedes, cabañas, suites, trailer parks, apartamentos, condominios, bungalows, hostales, haciendas, casas, casas rurales, albergues y campamentos.</t>
  </si>
  <si>
    <t>Fuente:</t>
  </si>
  <si>
    <t>Secretaría de Turismo del Gobierno del Estado. Dirección de Inteligencia de Mercados; Información Estadística y Evaluación.</t>
  </si>
  <si>
    <t>1.1.2</t>
  </si>
  <si>
    <t>Cuartos y unidades de hospedaje registrados por región y municipio</t>
  </si>
  <si>
    <t>Cuautitlán de García Barragán</t>
  </si>
  <si>
    <t>Otros establecimientos que prestan servicios relacionados</t>
  </si>
  <si>
    <t>con el turismo por región y municipio</t>
  </si>
  <si>
    <t>Agencias de
 viajes*</t>
  </si>
  <si>
    <t>Balnearios</t>
  </si>
  <si>
    <t>Campos
de golf</t>
  </si>
  <si>
    <t>Empresas arrendadoras
de automóviles</t>
  </si>
  <si>
    <t>Marinas turísticas</t>
  </si>
  <si>
    <t>Muelles de
atraque</t>
  </si>
  <si>
    <t>Transportadoras turísticas
especializadas</t>
  </si>
  <si>
    <t>Santa María de los Ángeles</t>
  </si>
  <si>
    <t>Acatlán de Juárez</t>
  </si>
  <si>
    <t>Juanacatlán</t>
  </si>
  <si>
    <t>Comprende agencias de viajes, operadoras de viajes y de turismo.</t>
  </si>
  <si>
    <t>AÑO 2013</t>
  </si>
  <si>
    <t>VARIACION PORCENTUAL</t>
  </si>
  <si>
    <t>VARIACION</t>
  </si>
  <si>
    <t xml:space="preserve">D E S T I N O </t>
  </si>
  <si>
    <r>
      <rPr>
        <b/>
        <i/>
        <sz val="15"/>
        <color theme="5" tint="-0.249977111117893"/>
        <rFont val="Arial Narrow"/>
        <family val="2"/>
      </rPr>
      <t>2.3.1 Determinantes sociológicos.</t>
    </r>
  </si>
  <si>
    <t>LLEGADAS DE EXTRANJEROS A LOS AEROPUERTOS DE JALISCO</t>
  </si>
  <si>
    <t xml:space="preserve">PROCEDENCIA DE LOS TURISTAS QUE PERNOCTARON EN LOS ESTABLECIMIENTOS DE HOSPEDAJE </t>
  </si>
  <si>
    <t>ORIGEN</t>
  </si>
  <si>
    <t xml:space="preserve">*Sin informacion </t>
  </si>
  <si>
    <t>OCUPACION DE HOSPEDAJE EN SAN SEBASTIAN DEL OESTE</t>
  </si>
  <si>
    <t>ENE.</t>
  </si>
  <si>
    <t>FEB.</t>
  </si>
  <si>
    <t>MAR.</t>
  </si>
  <si>
    <t>AGT.</t>
  </si>
  <si>
    <t>SEPT.</t>
  </si>
  <si>
    <t xml:space="preserve">OCT. </t>
  </si>
  <si>
    <t xml:space="preserve">NOV.  </t>
  </si>
  <si>
    <t xml:space="preserve">DIC.  </t>
  </si>
  <si>
    <t xml:space="preserve">Fuente.- Dirección de Inteligencia de Mercados, Información, Estadística y Evaluación de la Secretaría de Turismo del Estado de Jalisco con la colaboración de la Direccion de Turismo de San Sebastian del Oeste. </t>
  </si>
  <si>
    <t>Nota: Debido a falta de informacion completa en el 2014 no es posible realizar una variacion con 2013</t>
  </si>
  <si>
    <t>1.2 Servicios turisticos complementarios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</si>
</sst>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0.00_ ;[Red]\-0.00\ "/>
    <numFmt numFmtId="166" formatCode="###,###,##0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6"/>
      <name val="Calibri"/>
      <family val="2"/>
      <scheme val="minor"/>
    </font>
    <font>
      <sz val="8"/>
      <name val="MS Sans Serif"/>
      <family val="2"/>
    </font>
    <font>
      <sz val="6"/>
      <name val="Univers Condensed"/>
      <family val="2"/>
    </font>
    <font>
      <vertAlign val="subscript"/>
      <sz val="5.5"/>
      <name val="Arial Narrow"/>
      <family val="2"/>
    </font>
    <font>
      <sz val="5.5"/>
      <name val="Arial Narrow"/>
      <family val="2"/>
    </font>
    <font>
      <sz val="7"/>
      <name val="Arial Narrow"/>
      <family val="2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8"/>
      <name val="Calibri"/>
      <family val="2"/>
      <scheme val="minor"/>
    </font>
    <font>
      <sz val="9"/>
      <name val="Arial"/>
      <family val="2"/>
    </font>
    <font>
      <sz val="10"/>
      <name val="Arial Narrow"/>
      <family val="2"/>
    </font>
    <font>
      <sz val="10"/>
      <name val="MS Sans Serif"/>
      <family val="2"/>
    </font>
    <font>
      <sz val="6"/>
      <name val="Universe"/>
    </font>
    <font>
      <sz val="7"/>
      <name val="Universe"/>
    </font>
    <font>
      <sz val="5.5"/>
      <name val="Universe"/>
    </font>
    <font>
      <sz val="6"/>
      <color theme="1"/>
      <name val="Universe"/>
    </font>
    <font>
      <sz val="6"/>
      <name val="Universe condense"/>
    </font>
    <font>
      <sz val="6"/>
      <color theme="1"/>
      <name val="Universe condense"/>
    </font>
    <font>
      <b/>
      <sz val="6"/>
      <name val="Universe condense"/>
    </font>
    <font>
      <sz val="9"/>
      <name val="Universe condense"/>
    </font>
    <font>
      <sz val="11"/>
      <color theme="1"/>
      <name val="Universe condense"/>
    </font>
    <font>
      <sz val="6"/>
      <name val="Arial Narrow"/>
      <family val="2"/>
    </font>
    <font>
      <u/>
      <sz val="8"/>
      <color indexed="12"/>
      <name val="Arial"/>
      <family val="2"/>
    </font>
    <font>
      <sz val="10"/>
      <name val="Universe"/>
    </font>
    <font>
      <sz val="10"/>
      <name val="Arial"/>
      <family val="2"/>
    </font>
    <font>
      <b/>
      <sz val="30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4" tint="-0.499984740745262"/>
      <name val="Arial Narrow"/>
      <family val="2"/>
    </font>
    <font>
      <sz val="11"/>
      <color theme="0" tint="-0.499984740745262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12"/>
      <color theme="0" tint="-0.499984740745262"/>
      <name val="Arial Narrow"/>
      <family val="2"/>
    </font>
    <font>
      <b/>
      <i/>
      <sz val="11"/>
      <color theme="9" tint="-0.249977111117893"/>
      <name val="Arial Narrow"/>
      <family val="2"/>
    </font>
    <font>
      <b/>
      <sz val="16"/>
      <color theme="5" tint="-0.499984740745262"/>
      <name val="Arial Narrow"/>
      <family val="2"/>
    </font>
    <font>
      <sz val="16"/>
      <color theme="1"/>
      <name val="Arial Narrow"/>
      <family val="2"/>
    </font>
    <font>
      <b/>
      <sz val="14"/>
      <color theme="4" tint="-0.499984740745262"/>
      <name val="Arial Narrow"/>
      <family val="2"/>
    </font>
    <font>
      <u/>
      <sz val="11"/>
      <color theme="10"/>
      <name val="Calibri"/>
      <family val="2"/>
      <scheme val="minor"/>
    </font>
    <font>
      <b/>
      <sz val="18"/>
      <color theme="4" tint="-0.499984740745262"/>
      <name val="Arial Narrow"/>
      <family val="2"/>
    </font>
    <font>
      <sz val="18"/>
      <color theme="1"/>
      <name val="Arial Narrow"/>
      <family val="2"/>
    </font>
    <font>
      <b/>
      <sz val="18"/>
      <name val="Arial Narrow"/>
      <family val="2"/>
    </font>
    <font>
      <b/>
      <sz val="12"/>
      <color theme="5" tint="-0.499984740745262"/>
      <name val="Arial Narrow"/>
      <family val="2"/>
    </font>
    <font>
      <b/>
      <sz val="15"/>
      <name val="Arial Narrow"/>
      <family val="2"/>
    </font>
    <font>
      <b/>
      <sz val="10"/>
      <name val="Arial Narrow"/>
      <family val="2"/>
    </font>
    <font>
      <b/>
      <sz val="18"/>
      <color theme="1"/>
      <name val="Arial Narrow"/>
      <family val="2"/>
    </font>
    <font>
      <sz val="11"/>
      <color theme="4" tint="-0.499984740745262"/>
      <name val="Arial Narrow"/>
      <family val="2"/>
    </font>
    <font>
      <b/>
      <sz val="10"/>
      <color theme="5" tint="-0.499984740745262"/>
      <name val="Arial Narrow"/>
      <family val="2"/>
    </font>
    <font>
      <b/>
      <sz val="11"/>
      <name val="Arial Narrow"/>
      <family val="2"/>
    </font>
    <font>
      <b/>
      <sz val="8"/>
      <name val="Arial Narrow"/>
      <family val="2"/>
    </font>
    <font>
      <b/>
      <sz val="10"/>
      <color theme="1"/>
      <name val="Arial Narrow"/>
      <family val="2"/>
    </font>
    <font>
      <sz val="8"/>
      <name val="Arial Narrow"/>
      <family val="2"/>
    </font>
    <font>
      <b/>
      <sz val="10"/>
      <color theme="0"/>
      <name val="Arial Narrow"/>
      <family val="2"/>
    </font>
    <font>
      <b/>
      <sz val="18"/>
      <color theme="5" tint="-0.249977111117893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name val="Arial Narrow"/>
      <family val="2"/>
    </font>
    <font>
      <b/>
      <sz val="10"/>
      <color rgb="FFFF0000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6"/>
      <name val="Arial Narrow"/>
      <family val="2"/>
    </font>
    <font>
      <b/>
      <sz val="25"/>
      <color theme="5" tint="-0.249977111117893"/>
      <name val="Arial Narrow"/>
      <family val="2"/>
    </font>
    <font>
      <b/>
      <sz val="10"/>
      <color theme="0"/>
      <name val="Calibri"/>
      <family val="2"/>
      <scheme val="minor"/>
    </font>
    <font>
      <b/>
      <sz val="15"/>
      <color theme="5" tint="-0.249977111117893"/>
      <name val="Arial Narrow"/>
      <family val="2"/>
    </font>
    <font>
      <b/>
      <i/>
      <sz val="15"/>
      <color theme="5" tint="-0.249977111117893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b/>
      <i/>
      <sz val="8"/>
      <color theme="1"/>
      <name val="Arial Narrow"/>
      <family val="2"/>
    </font>
    <font>
      <sz val="6"/>
      <color theme="1"/>
      <name val="Arial Narrow"/>
      <family val="2"/>
    </font>
    <font>
      <sz val="14"/>
      <color theme="1"/>
      <name val="Arial Narrow"/>
      <family val="2"/>
    </font>
    <font>
      <sz val="10"/>
      <color rgb="FF000000"/>
      <name val="Arial Narrow"/>
      <family val="2"/>
    </font>
    <font>
      <sz val="9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b/>
      <sz val="8"/>
      <color theme="0"/>
      <name val="Arial Narrow"/>
      <family val="2"/>
    </font>
    <font>
      <b/>
      <sz val="12"/>
      <color theme="4" tint="-0.249977111117893"/>
      <name val="Arial Narrow"/>
      <family val="2"/>
    </font>
    <font>
      <b/>
      <sz val="12"/>
      <color theme="5" tint="-0.249977111117893"/>
      <name val="Arial Narrow"/>
      <family val="2"/>
    </font>
    <font>
      <b/>
      <i/>
      <sz val="10"/>
      <color theme="1"/>
      <name val="Arial Narrow"/>
      <family val="2"/>
    </font>
    <font>
      <sz val="9"/>
      <color indexed="8"/>
      <name val="Arial Narrow"/>
      <family val="2"/>
    </font>
    <font>
      <sz val="10"/>
      <name val="Universe condense"/>
    </font>
    <font>
      <b/>
      <u/>
      <sz val="18"/>
      <color theme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hair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18" fillId="0" borderId="0"/>
    <xf numFmtId="0" fontId="25" fillId="0" borderId="0"/>
    <xf numFmtId="0" fontId="6" fillId="0" borderId="0"/>
    <xf numFmtId="0" fontId="19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6" fillId="0" borderId="0"/>
    <xf numFmtId="0" fontId="6" fillId="0" borderId="0"/>
    <xf numFmtId="0" fontId="50" fillId="0" borderId="0" applyNumberFormat="0" applyFill="0" applyBorder="0" applyAlignment="0" applyProtection="0"/>
    <xf numFmtId="0" fontId="20" fillId="0" borderId="0"/>
  </cellStyleXfs>
  <cellXfs count="466">
    <xf numFmtId="0" fontId="0" fillId="0" borderId="0" xfId="0"/>
    <xf numFmtId="0" fontId="35" fillId="2" borderId="0" xfId="0" applyNumberFormat="1" applyFont="1" applyFill="1" applyBorder="1"/>
    <xf numFmtId="0" fontId="14" fillId="2" borderId="0" xfId="0" applyNumberFormat="1" applyFont="1" applyFill="1" applyBorder="1" applyAlignment="1"/>
    <xf numFmtId="0" fontId="39" fillId="2" borderId="0" xfId="0" applyFont="1" applyFill="1"/>
    <xf numFmtId="0" fontId="40" fillId="2" borderId="0" xfId="0" applyFont="1" applyFill="1"/>
    <xf numFmtId="0" fontId="41" fillId="2" borderId="0" xfId="0" applyFont="1" applyFill="1"/>
    <xf numFmtId="0" fontId="42" fillId="2" borderId="0" xfId="0" applyFont="1" applyFill="1"/>
    <xf numFmtId="0" fontId="43" fillId="2" borderId="0" xfId="0" applyFont="1" applyFill="1"/>
    <xf numFmtId="0" fontId="45" fillId="2" borderId="0" xfId="0" applyFont="1" applyFill="1"/>
    <xf numFmtId="0" fontId="47" fillId="2" borderId="0" xfId="0" applyFont="1" applyFill="1"/>
    <xf numFmtId="0" fontId="48" fillId="2" borderId="0" xfId="0" applyFont="1" applyFill="1"/>
    <xf numFmtId="0" fontId="49" fillId="2" borderId="0" xfId="0" applyFont="1" applyFill="1"/>
    <xf numFmtId="0" fontId="51" fillId="2" borderId="0" xfId="0" applyFont="1" applyFill="1"/>
    <xf numFmtId="0" fontId="52" fillId="2" borderId="0" xfId="0" applyFont="1" applyFill="1"/>
    <xf numFmtId="0" fontId="53" fillId="2" borderId="0" xfId="7" applyFont="1" applyFill="1" applyAlignment="1">
      <alignment horizontal="center"/>
    </xf>
    <xf numFmtId="0" fontId="44" fillId="2" borderId="0" xfId="7" applyNumberFormat="1" applyFont="1" applyFill="1" applyAlignment="1">
      <alignment vertical="center" wrapText="1"/>
    </xf>
    <xf numFmtId="0" fontId="44" fillId="2" borderId="0" xfId="7" applyFont="1" applyFill="1" applyAlignment="1">
      <alignment vertical="center"/>
    </xf>
    <xf numFmtId="0" fontId="43" fillId="2" borderId="2" xfId="7" applyFont="1" applyFill="1" applyBorder="1"/>
    <xf numFmtId="0" fontId="43" fillId="2" borderId="2" xfId="7" applyFont="1" applyFill="1" applyBorder="1" applyAlignment="1"/>
    <xf numFmtId="166" fontId="55" fillId="3" borderId="5" xfId="7" applyNumberFormat="1" applyFont="1" applyFill="1" applyBorder="1" applyAlignment="1">
      <alignment horizontal="center" vertical="center"/>
    </xf>
    <xf numFmtId="166" fontId="43" fillId="2" borderId="0" xfId="0" applyNumberFormat="1" applyFont="1" applyFill="1"/>
    <xf numFmtId="0" fontId="56" fillId="2" borderId="0" xfId="13" applyFont="1" applyFill="1"/>
    <xf numFmtId="166" fontId="56" fillId="2" borderId="0" xfId="13" applyNumberFormat="1" applyFont="1" applyFill="1" applyAlignment="1">
      <alignment horizontal="center" vertical="center"/>
    </xf>
    <xf numFmtId="0" fontId="24" fillId="2" borderId="0" xfId="13" applyFont="1" applyFill="1" applyAlignment="1">
      <alignment horizontal="left" indent="2"/>
    </xf>
    <xf numFmtId="0" fontId="24" fillId="2" borderId="0" xfId="13" applyFont="1" applyFill="1"/>
    <xf numFmtId="166" fontId="24" fillId="2" borderId="0" xfId="13" applyNumberFormat="1" applyFont="1" applyFill="1" applyAlignment="1">
      <alignment horizontal="center" vertical="center"/>
    </xf>
    <xf numFmtId="0" fontId="43" fillId="2" borderId="2" xfId="0" applyFont="1" applyFill="1" applyBorder="1"/>
    <xf numFmtId="0" fontId="24" fillId="2" borderId="2" xfId="13" applyFont="1" applyFill="1" applyBorder="1" applyAlignment="1">
      <alignment horizontal="left" indent="2"/>
    </xf>
    <xf numFmtId="0" fontId="24" fillId="2" borderId="2" xfId="13" applyFont="1" applyFill="1" applyBorder="1"/>
    <xf numFmtId="166" fontId="56" fillId="2" borderId="2" xfId="13" applyNumberFormat="1" applyFont="1" applyFill="1" applyBorder="1" applyAlignment="1">
      <alignment horizontal="center" vertical="center"/>
    </xf>
    <xf numFmtId="166" fontId="24" fillId="2" borderId="2" xfId="13" applyNumberFormat="1" applyFont="1" applyFill="1" applyBorder="1" applyAlignment="1">
      <alignment horizontal="center" vertical="center"/>
    </xf>
    <xf numFmtId="0" fontId="56" fillId="3" borderId="0" xfId="13" applyFont="1" applyFill="1"/>
    <xf numFmtId="166" fontId="56" fillId="3" borderId="0" xfId="13" applyNumberFormat="1" applyFont="1" applyFill="1" applyAlignment="1">
      <alignment horizontal="center" vertical="center"/>
    </xf>
    <xf numFmtId="0" fontId="43" fillId="3" borderId="0" xfId="0" applyFont="1" applyFill="1"/>
    <xf numFmtId="0" fontId="24" fillId="3" borderId="0" xfId="13" applyFont="1" applyFill="1" applyAlignment="1">
      <alignment horizontal="left" indent="2"/>
    </xf>
    <xf numFmtId="0" fontId="24" fillId="3" borderId="0" xfId="13" applyFont="1" applyFill="1"/>
    <xf numFmtId="166" fontId="24" fillId="3" borderId="0" xfId="13" applyNumberFormat="1" applyFont="1" applyFill="1" applyAlignment="1">
      <alignment horizontal="center" vertical="center"/>
    </xf>
    <xf numFmtId="0" fontId="43" fillId="3" borderId="2" xfId="0" applyFont="1" applyFill="1" applyBorder="1"/>
    <xf numFmtId="0" fontId="24" fillId="3" borderId="2" xfId="13" applyFont="1" applyFill="1" applyBorder="1" applyAlignment="1">
      <alignment horizontal="left" indent="2"/>
    </xf>
    <xf numFmtId="0" fontId="24" fillId="3" borderId="2" xfId="13" applyFont="1" applyFill="1" applyBorder="1"/>
    <xf numFmtId="166" fontId="56" fillId="3" borderId="2" xfId="13" applyNumberFormat="1" applyFont="1" applyFill="1" applyBorder="1" applyAlignment="1">
      <alignment horizontal="center" vertical="center"/>
    </xf>
    <xf numFmtId="166" fontId="24" fillId="3" borderId="2" xfId="13" applyNumberFormat="1" applyFont="1" applyFill="1" applyBorder="1" applyAlignment="1">
      <alignment horizontal="center" vertical="center"/>
    </xf>
    <xf numFmtId="0" fontId="56" fillId="3" borderId="0" xfId="13" applyFont="1" applyFill="1" applyBorder="1"/>
    <xf numFmtId="166" fontId="56" fillId="3" borderId="0" xfId="13" applyNumberFormat="1" applyFont="1" applyFill="1" applyBorder="1" applyAlignment="1">
      <alignment horizontal="center" vertical="center"/>
    </xf>
    <xf numFmtId="0" fontId="43" fillId="3" borderId="0" xfId="0" applyFont="1" applyFill="1" applyBorder="1"/>
    <xf numFmtId="0" fontId="24" fillId="3" borderId="0" xfId="13" applyFont="1" applyFill="1" applyBorder="1" applyAlignment="1">
      <alignment horizontal="left" indent="2"/>
    </xf>
    <xf numFmtId="0" fontId="24" fillId="3" borderId="0" xfId="13" applyFont="1" applyFill="1" applyBorder="1"/>
    <xf numFmtId="166" fontId="24" fillId="3" borderId="0" xfId="13" applyNumberFormat="1" applyFont="1" applyFill="1" applyBorder="1" applyAlignment="1">
      <alignment horizontal="center" vertical="center"/>
    </xf>
    <xf numFmtId="166" fontId="24" fillId="2" borderId="0" xfId="13" applyNumberFormat="1" applyFont="1" applyFill="1"/>
    <xf numFmtId="0" fontId="43" fillId="2" borderId="0" xfId="7" applyFont="1" applyFill="1" applyAlignment="1"/>
    <xf numFmtId="0" fontId="24" fillId="2" borderId="0" xfId="7" applyFont="1" applyFill="1" applyAlignment="1"/>
    <xf numFmtId="0" fontId="57" fillId="2" borderId="0" xfId="0" applyFont="1" applyFill="1"/>
    <xf numFmtId="0" fontId="58" fillId="2" borderId="0" xfId="0" applyFont="1" applyFill="1"/>
    <xf numFmtId="0" fontId="44" fillId="2" borderId="0" xfId="7" applyFont="1" applyFill="1"/>
    <xf numFmtId="0" fontId="44" fillId="2" borderId="0" xfId="7" applyFont="1" applyFill="1" applyBorder="1"/>
    <xf numFmtId="0" fontId="54" fillId="2" borderId="0" xfId="7" applyFont="1" applyFill="1" applyAlignment="1">
      <alignment wrapText="1"/>
    </xf>
    <xf numFmtId="0" fontId="54" fillId="2" borderId="0" xfId="7" applyFont="1" applyFill="1" applyAlignment="1">
      <alignment horizontal="center" vertical="center" wrapText="1"/>
    </xf>
    <xf numFmtId="0" fontId="55" fillId="3" borderId="5" xfId="7" applyNumberFormat="1" applyFont="1" applyFill="1" applyBorder="1" applyAlignment="1">
      <alignment horizontal="left" vertical="center"/>
    </xf>
    <xf numFmtId="166" fontId="40" fillId="2" borderId="0" xfId="0" applyNumberFormat="1" applyFont="1" applyFill="1"/>
    <xf numFmtId="0" fontId="43" fillId="2" borderId="0" xfId="7" applyFont="1" applyFill="1" applyBorder="1" applyAlignment="1"/>
    <xf numFmtId="0" fontId="43" fillId="2" borderId="0" xfId="7" applyFont="1" applyFill="1" applyAlignment="1">
      <alignment horizontal="right" vertical="top"/>
    </xf>
    <xf numFmtId="0" fontId="24" fillId="2" borderId="0" xfId="7" applyFont="1" applyFill="1" applyAlignment="1">
      <alignment horizontal="right" vertical="top"/>
    </xf>
    <xf numFmtId="0" fontId="51" fillId="2" borderId="0" xfId="0" applyFont="1" applyFill="1" applyAlignment="1">
      <alignment horizontal="right"/>
    </xf>
    <xf numFmtId="0" fontId="43" fillId="3" borderId="0" xfId="7" applyNumberFormat="1" applyFont="1" applyFill="1" applyAlignment="1">
      <alignment vertical="center" wrapText="1"/>
    </xf>
    <xf numFmtId="0" fontId="43" fillId="3" borderId="0" xfId="7" applyFont="1" applyFill="1" applyAlignment="1">
      <alignment vertical="center"/>
    </xf>
    <xf numFmtId="0" fontId="59" fillId="3" borderId="0" xfId="7" applyFont="1" applyFill="1" applyAlignment="1">
      <alignment wrapText="1"/>
    </xf>
    <xf numFmtId="0" fontId="61" fillId="2" borderId="0" xfId="6" applyNumberFormat="1" applyFont="1" applyFill="1"/>
    <xf numFmtId="0" fontId="40" fillId="2" borderId="0" xfId="0" applyFont="1" applyFill="1" applyBorder="1"/>
    <xf numFmtId="0" fontId="35" fillId="2" borderId="0" xfId="0" quotePrefix="1" applyNumberFormat="1" applyFont="1" applyFill="1" applyAlignment="1">
      <alignment horizontal="left"/>
    </xf>
    <xf numFmtId="0" fontId="14" fillId="2" borderId="0" xfId="6" applyFont="1" applyFill="1"/>
    <xf numFmtId="0" fontId="24" fillId="2" borderId="0" xfId="6" applyFont="1" applyFill="1"/>
    <xf numFmtId="0" fontId="35" fillId="2" borderId="0" xfId="6" applyFont="1" applyFill="1"/>
    <xf numFmtId="0" fontId="63" fillId="2" borderId="0" xfId="6" applyFont="1" applyFill="1"/>
    <xf numFmtId="0" fontId="14" fillId="2" borderId="0" xfId="6" applyNumberFormat="1" applyFont="1" applyFill="1" applyAlignment="1">
      <alignment horizontal="left"/>
    </xf>
    <xf numFmtId="2" fontId="63" fillId="2" borderId="0" xfId="6" applyNumberFormat="1" applyFont="1" applyFill="1"/>
    <xf numFmtId="2" fontId="56" fillId="2" borderId="0" xfId="6" applyNumberFormat="1" applyFont="1" applyFill="1" applyBorder="1" applyAlignment="1">
      <alignment horizontal="center"/>
    </xf>
    <xf numFmtId="0" fontId="24" fillId="2" borderId="0" xfId="6" applyFont="1" applyFill="1" applyBorder="1"/>
    <xf numFmtId="2" fontId="60" fillId="2" borderId="0" xfId="6" applyNumberFormat="1" applyFont="1" applyFill="1" applyBorder="1" applyAlignment="1">
      <alignment horizontal="center"/>
    </xf>
    <xf numFmtId="0" fontId="35" fillId="2" borderId="0" xfId="0" applyNumberFormat="1" applyFont="1" applyFill="1" applyAlignment="1">
      <alignment horizontal="left"/>
    </xf>
    <xf numFmtId="2" fontId="40" fillId="2" borderId="0" xfId="0" applyNumberFormat="1" applyFont="1" applyFill="1"/>
    <xf numFmtId="10" fontId="40" fillId="2" borderId="0" xfId="0" applyNumberFormat="1" applyFont="1" applyFill="1"/>
    <xf numFmtId="2" fontId="14" fillId="2" borderId="0" xfId="6" applyNumberFormat="1" applyFont="1" applyFill="1"/>
    <xf numFmtId="0" fontId="43" fillId="2" borderId="0" xfId="3" applyNumberFormat="1" applyFont="1" applyFill="1" applyBorder="1" applyAlignment="1">
      <alignment horizontal="center"/>
    </xf>
    <xf numFmtId="0" fontId="64" fillId="4" borderId="0" xfId="6" applyNumberFormat="1" applyFont="1" applyFill="1" applyBorder="1"/>
    <xf numFmtId="0" fontId="64" fillId="4" borderId="0" xfId="6" applyNumberFormat="1" applyFont="1" applyFill="1" applyBorder="1" applyAlignment="1">
      <alignment horizontal="center"/>
    </xf>
    <xf numFmtId="0" fontId="56" fillId="2" borderId="0" xfId="6" applyNumberFormat="1" applyFont="1" applyFill="1" applyBorder="1"/>
    <xf numFmtId="0" fontId="56" fillId="2" borderId="0" xfId="0" applyFont="1" applyFill="1" applyBorder="1"/>
    <xf numFmtId="2" fontId="62" fillId="2" borderId="0" xfId="0" applyNumberFormat="1" applyFont="1" applyFill="1" applyBorder="1" applyAlignment="1">
      <alignment horizontal="center"/>
    </xf>
    <xf numFmtId="2" fontId="56" fillId="2" borderId="0" xfId="0" applyNumberFormat="1" applyFont="1" applyFill="1" applyBorder="1" applyAlignment="1">
      <alignment horizontal="center"/>
    </xf>
    <xf numFmtId="0" fontId="24" fillId="2" borderId="0" xfId="0" quotePrefix="1" applyNumberFormat="1" applyFont="1" applyFill="1" applyAlignment="1">
      <alignment horizontal="left"/>
    </xf>
    <xf numFmtId="0" fontId="41" fillId="2" borderId="0" xfId="6" applyNumberFormat="1" applyFont="1" applyFill="1" applyBorder="1" applyAlignment="1">
      <alignment horizontal="center"/>
    </xf>
    <xf numFmtId="0" fontId="64" fillId="4" borderId="9" xfId="6" applyNumberFormat="1" applyFont="1" applyFill="1" applyBorder="1" applyAlignment="1">
      <alignment horizontal="center"/>
    </xf>
    <xf numFmtId="0" fontId="64" fillId="4" borderId="10" xfId="6" applyNumberFormat="1" applyFont="1" applyFill="1" applyBorder="1" applyAlignment="1">
      <alignment horizontal="center"/>
    </xf>
    <xf numFmtId="0" fontId="64" fillId="4" borderId="1" xfId="6" applyNumberFormat="1" applyFont="1" applyFill="1" applyBorder="1"/>
    <xf numFmtId="0" fontId="24" fillId="2" borderId="1" xfId="6" applyFont="1" applyFill="1" applyBorder="1"/>
    <xf numFmtId="0" fontId="64" fillId="4" borderId="8" xfId="6" applyNumberFormat="1" applyFont="1" applyFill="1" applyBorder="1" applyAlignment="1">
      <alignment horizontal="center"/>
    </xf>
    <xf numFmtId="0" fontId="64" fillId="4" borderId="7" xfId="6" applyNumberFormat="1" applyFont="1" applyFill="1" applyBorder="1" applyAlignment="1">
      <alignment horizontal="center"/>
    </xf>
    <xf numFmtId="2" fontId="43" fillId="2" borderId="0" xfId="3" applyNumberFormat="1" applyFont="1" applyFill="1" applyBorder="1" applyAlignment="1">
      <alignment horizontal="center"/>
    </xf>
    <xf numFmtId="0" fontId="56" fillId="2" borderId="1" xfId="6" applyNumberFormat="1" applyFont="1" applyFill="1" applyBorder="1"/>
    <xf numFmtId="2" fontId="62" fillId="2" borderId="0" xfId="3" applyNumberFormat="1" applyFont="1" applyFill="1" applyBorder="1" applyAlignment="1">
      <alignment horizontal="center"/>
    </xf>
    <xf numFmtId="0" fontId="56" fillId="2" borderId="0" xfId="2" applyNumberFormat="1" applyFont="1" applyFill="1" applyBorder="1" applyAlignment="1">
      <alignment horizontal="center"/>
    </xf>
    <xf numFmtId="3" fontId="24" fillId="2" borderId="0" xfId="2" applyNumberFormat="1" applyFont="1" applyFill="1" applyBorder="1" applyAlignment="1">
      <alignment horizontal="center"/>
    </xf>
    <xf numFmtId="3" fontId="70" fillId="2" borderId="0" xfId="0" applyNumberFormat="1" applyFont="1" applyFill="1" applyBorder="1" applyAlignment="1">
      <alignment horizontal="center"/>
    </xf>
    <xf numFmtId="3" fontId="71" fillId="2" borderId="0" xfId="0" applyNumberFormat="1" applyFont="1" applyFill="1" applyBorder="1" applyAlignment="1">
      <alignment horizontal="center"/>
    </xf>
    <xf numFmtId="3" fontId="72" fillId="2" borderId="0" xfId="0" applyNumberFormat="1" applyFont="1" applyFill="1" applyBorder="1" applyAlignment="1">
      <alignment horizontal="center"/>
    </xf>
    <xf numFmtId="0" fontId="24" fillId="2" borderId="0" xfId="2" applyFont="1" applyFill="1" applyBorder="1"/>
    <xf numFmtId="3" fontId="56" fillId="2" borderId="0" xfId="2" applyNumberFormat="1" applyFont="1" applyFill="1" applyBorder="1" applyAlignment="1">
      <alignment horizontal="center"/>
    </xf>
    <xf numFmtId="0" fontId="35" fillId="2" borderId="0" xfId="0" quotePrefix="1" applyNumberFormat="1" applyFont="1" applyFill="1" applyBorder="1" applyAlignment="1">
      <alignment horizontal="left"/>
    </xf>
    <xf numFmtId="0" fontId="35" fillId="2" borderId="0" xfId="2" applyFont="1" applyFill="1" applyBorder="1"/>
    <xf numFmtId="0" fontId="13" fillId="2" borderId="0" xfId="2" applyFont="1" applyFill="1" applyBorder="1"/>
    <xf numFmtId="0" fontId="14" fillId="2" borderId="0" xfId="2" applyFont="1" applyFill="1" applyBorder="1"/>
    <xf numFmtId="0" fontId="14" fillId="2" borderId="0" xfId="0" applyFont="1" applyFill="1" applyBorder="1"/>
    <xf numFmtId="0" fontId="35" fillId="2" borderId="0" xfId="0" applyFont="1" applyFill="1" applyBorder="1"/>
    <xf numFmtId="0" fontId="56" fillId="4" borderId="2" xfId="2" applyNumberFormat="1" applyFont="1" applyFill="1" applyBorder="1" applyAlignment="1">
      <alignment horizontal="center"/>
    </xf>
    <xf numFmtId="0" fontId="64" fillId="4" borderId="2" xfId="2" applyNumberFormat="1" applyFont="1" applyFill="1" applyBorder="1" applyAlignment="1">
      <alignment horizontal="center"/>
    </xf>
    <xf numFmtId="0" fontId="56" fillId="4" borderId="6" xfId="2" applyNumberFormat="1" applyFont="1" applyFill="1" applyBorder="1" applyAlignment="1">
      <alignment horizontal="center"/>
    </xf>
    <xf numFmtId="0" fontId="64" fillId="4" borderId="12" xfId="2" applyNumberFormat="1" applyFont="1" applyFill="1" applyBorder="1" applyAlignment="1">
      <alignment horizontal="center"/>
    </xf>
    <xf numFmtId="0" fontId="64" fillId="4" borderId="15" xfId="2" applyNumberFormat="1" applyFont="1" applyFill="1" applyBorder="1" applyAlignment="1">
      <alignment horizontal="center"/>
    </xf>
    <xf numFmtId="0" fontId="66" fillId="2" borderId="0" xfId="0" applyFont="1" applyFill="1" applyBorder="1"/>
    <xf numFmtId="0" fontId="67" fillId="2" borderId="0" xfId="0" applyFont="1" applyFill="1" applyBorder="1"/>
    <xf numFmtId="3" fontId="24" fillId="2" borderId="4" xfId="2" applyNumberFormat="1" applyFont="1" applyFill="1" applyBorder="1" applyAlignment="1">
      <alignment horizontal="center"/>
    </xf>
    <xf numFmtId="3" fontId="56" fillId="2" borderId="3" xfId="2" applyNumberFormat="1" applyFont="1" applyFill="1" applyBorder="1" applyAlignment="1">
      <alignment horizontal="center"/>
    </xf>
    <xf numFmtId="3" fontId="40" fillId="2" borderId="0" xfId="0" applyNumberFormat="1" applyFont="1" applyFill="1" applyBorder="1"/>
    <xf numFmtId="3" fontId="56" fillId="2" borderId="13" xfId="2" applyNumberFormat="1" applyFont="1" applyFill="1" applyBorder="1" applyAlignment="1">
      <alignment horizontal="center"/>
    </xf>
    <xf numFmtId="3" fontId="56" fillId="2" borderId="5" xfId="2" applyNumberFormat="1" applyFont="1" applyFill="1" applyBorder="1" applyAlignment="1">
      <alignment horizontal="center"/>
    </xf>
    <xf numFmtId="3" fontId="56" fillId="2" borderId="16" xfId="2" applyNumberFormat="1" applyFont="1" applyFill="1" applyBorder="1" applyAlignment="1">
      <alignment horizontal="center"/>
    </xf>
    <xf numFmtId="3" fontId="24" fillId="2" borderId="3" xfId="2" applyNumberFormat="1" applyFont="1" applyFill="1" applyBorder="1" applyAlignment="1">
      <alignment horizontal="center"/>
    </xf>
    <xf numFmtId="0" fontId="56" fillId="2" borderId="1" xfId="2" applyNumberFormat="1" applyFont="1" applyFill="1" applyBorder="1" applyAlignment="1">
      <alignment horizontal="center" vertical="center"/>
    </xf>
    <xf numFmtId="2" fontId="56" fillId="2" borderId="17" xfId="2" applyNumberFormat="1" applyFont="1" applyFill="1" applyBorder="1" applyAlignment="1">
      <alignment horizontal="center" vertical="center"/>
    </xf>
    <xf numFmtId="2" fontId="56" fillId="2" borderId="1" xfId="2" applyNumberFormat="1" applyFont="1" applyFill="1" applyBorder="1" applyAlignment="1">
      <alignment horizontal="center" vertical="center"/>
    </xf>
    <xf numFmtId="2" fontId="56" fillId="2" borderId="18" xfId="2" applyNumberFormat="1" applyFont="1" applyFill="1" applyBorder="1" applyAlignment="1">
      <alignment horizontal="center" vertical="center"/>
    </xf>
    <xf numFmtId="0" fontId="24" fillId="2" borderId="0" xfId="0" quotePrefix="1" applyNumberFormat="1" applyFont="1" applyFill="1" applyBorder="1" applyAlignment="1">
      <alignment horizontal="left"/>
    </xf>
    <xf numFmtId="2" fontId="66" fillId="2" borderId="0" xfId="0" applyNumberFormat="1" applyFont="1" applyFill="1" applyBorder="1"/>
    <xf numFmtId="2" fontId="67" fillId="2" borderId="0" xfId="0" applyNumberFormat="1" applyFont="1" applyFill="1" applyBorder="1"/>
    <xf numFmtId="2" fontId="40" fillId="2" borderId="0" xfId="0" applyNumberFormat="1" applyFont="1" applyFill="1" applyBorder="1"/>
    <xf numFmtId="0" fontId="63" fillId="2" borderId="0" xfId="0" applyFont="1" applyFill="1" applyBorder="1"/>
    <xf numFmtId="0" fontId="56" fillId="2" borderId="0" xfId="2" applyNumberFormat="1" applyFont="1" applyFill="1" applyBorder="1"/>
    <xf numFmtId="164" fontId="56" fillId="2" borderId="0" xfId="1" applyNumberFormat="1" applyFont="1" applyFill="1" applyBorder="1" applyAlignment="1">
      <alignment horizontal="center"/>
    </xf>
    <xf numFmtId="164" fontId="67" fillId="2" borderId="0" xfId="1" applyNumberFormat="1" applyFont="1" applyFill="1" applyBorder="1"/>
    <xf numFmtId="0" fontId="43" fillId="2" borderId="0" xfId="0" applyFont="1" applyFill="1" applyBorder="1"/>
    <xf numFmtId="3" fontId="13" fillId="2" borderId="0" xfId="2" applyNumberFormat="1" applyFont="1" applyFill="1" applyBorder="1" applyAlignment="1">
      <alignment horizontal="center"/>
    </xf>
    <xf numFmtId="3" fontId="12" fillId="2" borderId="0" xfId="2" applyNumberFormat="1" applyFont="1" applyFill="1" applyBorder="1" applyAlignment="1">
      <alignment horizontal="center"/>
    </xf>
    <xf numFmtId="0" fontId="13" fillId="2" borderId="0" xfId="2" applyNumberFormat="1" applyFont="1" applyFill="1" applyBorder="1" applyAlignment="1">
      <alignment horizontal="left"/>
    </xf>
    <xf numFmtId="0" fontId="12" fillId="2" borderId="0" xfId="2" applyFont="1" applyFill="1" applyBorder="1"/>
    <xf numFmtId="164" fontId="40" fillId="2" borderId="0" xfId="1" applyNumberFormat="1" applyFont="1" applyFill="1" applyBorder="1"/>
    <xf numFmtId="0" fontId="40" fillId="2" borderId="0" xfId="0" applyFont="1" applyFill="1" applyBorder="1" applyAlignment="1">
      <alignment horizontal="center"/>
    </xf>
    <xf numFmtId="3" fontId="35" fillId="2" borderId="0" xfId="2" applyNumberFormat="1" applyFont="1" applyFill="1" applyBorder="1" applyAlignment="1">
      <alignment horizontal="center"/>
    </xf>
    <xf numFmtId="0" fontId="56" fillId="2" borderId="0" xfId="2" applyNumberFormat="1" applyFont="1" applyFill="1" applyBorder="1" applyAlignment="1">
      <alignment horizontal="left" vertical="center" wrapText="1"/>
    </xf>
    <xf numFmtId="0" fontId="56" fillId="2" borderId="5" xfId="2" applyNumberFormat="1" applyFont="1" applyFill="1" applyBorder="1" applyAlignment="1">
      <alignment horizontal="left" vertical="center"/>
    </xf>
    <xf numFmtId="3" fontId="24" fillId="2" borderId="0" xfId="2" applyNumberFormat="1" applyFont="1" applyFill="1" applyBorder="1" applyAlignment="1">
      <alignment horizontal="center" vertical="center"/>
    </xf>
    <xf numFmtId="164" fontId="56" fillId="2" borderId="0" xfId="1" applyNumberFormat="1" applyFont="1" applyFill="1" applyBorder="1" applyAlignment="1">
      <alignment horizontal="center" vertical="center"/>
    </xf>
    <xf numFmtId="0" fontId="56" fillId="2" borderId="3" xfId="2" applyNumberFormat="1" applyFont="1" applyFill="1" applyBorder="1" applyAlignment="1">
      <alignment wrapText="1"/>
    </xf>
    <xf numFmtId="0" fontId="56" fillId="2" borderId="3" xfId="2" applyNumberFormat="1" applyFont="1" applyFill="1" applyBorder="1"/>
    <xf numFmtId="0" fontId="56" fillId="4" borderId="14" xfId="2" applyNumberFormat="1" applyFont="1" applyFill="1" applyBorder="1" applyAlignment="1">
      <alignment horizontal="center"/>
    </xf>
    <xf numFmtId="0" fontId="56" fillId="4" borderId="15" xfId="2" applyNumberFormat="1" applyFont="1" applyFill="1" applyBorder="1" applyAlignment="1">
      <alignment horizontal="center"/>
    </xf>
    <xf numFmtId="3" fontId="24" fillId="2" borderId="4" xfId="2" applyNumberFormat="1" applyFont="1" applyFill="1" applyBorder="1" applyAlignment="1">
      <alignment horizontal="center" vertical="center"/>
    </xf>
    <xf numFmtId="3" fontId="24" fillId="2" borderId="3" xfId="2" applyNumberFormat="1" applyFont="1" applyFill="1" applyBorder="1" applyAlignment="1">
      <alignment horizontal="center" vertical="center"/>
    </xf>
    <xf numFmtId="164" fontId="56" fillId="2" borderId="4" xfId="1" applyNumberFormat="1" applyFont="1" applyFill="1" applyBorder="1" applyAlignment="1">
      <alignment horizontal="center" vertical="center"/>
    </xf>
    <xf numFmtId="164" fontId="56" fillId="2" borderId="3" xfId="1" applyNumberFormat="1" applyFont="1" applyFill="1" applyBorder="1" applyAlignment="1">
      <alignment horizontal="center" vertical="center"/>
    </xf>
    <xf numFmtId="0" fontId="56" fillId="2" borderId="0" xfId="2" applyNumberFormat="1" applyFont="1" applyFill="1" applyBorder="1" applyAlignment="1">
      <alignment horizontal="left" wrapText="1"/>
    </xf>
    <xf numFmtId="2" fontId="69" fillId="2" borderId="1" xfId="2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28" fillId="2" borderId="0" xfId="2" applyFont="1" applyFill="1" applyBorder="1"/>
    <xf numFmtId="0" fontId="3" fillId="2" borderId="0" xfId="0" applyFont="1" applyFill="1" applyBorder="1"/>
    <xf numFmtId="0" fontId="10" fillId="2" borderId="0" xfId="0" applyFont="1" applyFill="1" applyBorder="1"/>
    <xf numFmtId="3" fontId="8" fillId="2" borderId="0" xfId="0" applyNumberFormat="1" applyFont="1" applyFill="1" applyBorder="1" applyAlignment="1">
      <alignment horizontal="right"/>
    </xf>
    <xf numFmtId="0" fontId="26" fillId="2" borderId="0" xfId="0" quotePrefix="1" applyNumberFormat="1" applyFont="1" applyFill="1" applyBorder="1" applyAlignment="1">
      <alignment horizontal="left"/>
    </xf>
    <xf numFmtId="0" fontId="26" fillId="2" borderId="0" xfId="2" applyFont="1" applyFill="1" applyBorder="1"/>
    <xf numFmtId="0" fontId="27" fillId="2" borderId="0" xfId="2" applyFont="1" applyFill="1" applyBorder="1"/>
    <xf numFmtId="0" fontId="29" fillId="2" borderId="0" xfId="0" applyFont="1" applyFill="1" applyBorder="1"/>
    <xf numFmtId="3" fontId="26" fillId="2" borderId="0" xfId="2" applyNumberFormat="1" applyFont="1" applyFill="1" applyBorder="1"/>
    <xf numFmtId="3" fontId="37" fillId="2" borderId="0" xfId="2" applyNumberFormat="1" applyFont="1" applyFill="1" applyBorder="1"/>
    <xf numFmtId="0" fontId="37" fillId="2" borderId="0" xfId="2" applyFont="1" applyFill="1" applyBorder="1"/>
    <xf numFmtId="164" fontId="0" fillId="2" borderId="0" xfId="1" applyNumberFormat="1" applyFont="1" applyFill="1" applyBorder="1"/>
    <xf numFmtId="0" fontId="74" fillId="4" borderId="6" xfId="0" applyNumberFormat="1" applyFont="1" applyFill="1" applyBorder="1" applyAlignment="1">
      <alignment horizontal="centerContinuous"/>
    </xf>
    <xf numFmtId="0" fontId="74" fillId="4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3" xfId="2" applyNumberFormat="1" applyFont="1" applyFill="1" applyBorder="1" applyAlignment="1">
      <alignment horizontal="center"/>
    </xf>
    <xf numFmtId="0" fontId="74" fillId="4" borderId="12" xfId="0" applyNumberFormat="1" applyFont="1" applyFill="1" applyBorder="1" applyAlignment="1">
      <alignment horizontal="center"/>
    </xf>
    <xf numFmtId="0" fontId="74" fillId="4" borderId="15" xfId="0" applyNumberFormat="1" applyFont="1" applyFill="1" applyBorder="1" applyAlignment="1">
      <alignment horizontal="center"/>
    </xf>
    <xf numFmtId="3" fontId="8" fillId="2" borderId="4" xfId="0" applyNumberFormat="1" applyFont="1" applyFill="1" applyBorder="1" applyAlignment="1">
      <alignment horizontal="right"/>
    </xf>
    <xf numFmtId="3" fontId="8" fillId="2" borderId="3" xfId="0" applyNumberFormat="1" applyFont="1" applyFill="1" applyBorder="1" applyAlignment="1">
      <alignment horizontal="right"/>
    </xf>
    <xf numFmtId="0" fontId="74" fillId="4" borderId="11" xfId="0" applyNumberFormat="1" applyFont="1" applyFill="1" applyBorder="1" applyAlignment="1">
      <alignment horizontal="centerContinuous"/>
    </xf>
    <xf numFmtId="0" fontId="74" fillId="4" borderId="14" xfId="0" applyNumberFormat="1" applyFont="1" applyFill="1" applyBorder="1" applyAlignment="1">
      <alignment horizontal="centerContinuous"/>
    </xf>
    <xf numFmtId="0" fontId="8" fillId="2" borderId="18" xfId="2" applyNumberFormat="1" applyFont="1" applyFill="1" applyBorder="1" applyAlignment="1">
      <alignment horizontal="center" vertical="center"/>
    </xf>
    <xf numFmtId="2" fontId="8" fillId="2" borderId="17" xfId="2" applyNumberFormat="1" applyFont="1" applyFill="1" applyBorder="1" applyAlignment="1">
      <alignment horizontal="center" vertical="center"/>
    </xf>
    <xf numFmtId="2" fontId="8" fillId="2" borderId="1" xfId="2" applyNumberFormat="1" applyFont="1" applyFill="1" applyBorder="1" applyAlignment="1">
      <alignment horizontal="center" vertical="center"/>
    </xf>
    <xf numFmtId="2" fontId="8" fillId="2" borderId="18" xfId="2" applyNumberFormat="1" applyFont="1" applyFill="1" applyBorder="1" applyAlignment="1">
      <alignment horizontal="center" vertical="center"/>
    </xf>
    <xf numFmtId="0" fontId="37" fillId="2" borderId="0" xfId="0" quotePrefix="1" applyNumberFormat="1" applyFont="1" applyFill="1" applyBorder="1" applyAlignment="1">
      <alignment horizontal="left"/>
    </xf>
    <xf numFmtId="3" fontId="7" fillId="2" borderId="4" xfId="2" applyNumberFormat="1" applyFont="1" applyFill="1" applyBorder="1" applyAlignment="1">
      <alignment horizontal="center" vertical="center"/>
    </xf>
    <xf numFmtId="3" fontId="7" fillId="2" borderId="0" xfId="2" applyNumberFormat="1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center" vertical="center"/>
    </xf>
    <xf numFmtId="3" fontId="8" fillId="2" borderId="0" xfId="2" applyNumberFormat="1" applyFont="1" applyFill="1" applyBorder="1" applyAlignment="1">
      <alignment horizontal="center" vertical="center"/>
    </xf>
    <xf numFmtId="3" fontId="8" fillId="2" borderId="4" xfId="0" applyNumberFormat="1" applyFont="1" applyFill="1" applyBorder="1" applyAlignment="1">
      <alignment horizontal="center" vertical="center"/>
    </xf>
    <xf numFmtId="3" fontId="8" fillId="2" borderId="0" xfId="0" applyNumberFormat="1" applyFont="1" applyFill="1" applyBorder="1" applyAlignment="1">
      <alignment horizontal="center" vertical="center"/>
    </xf>
    <xf numFmtId="3" fontId="8" fillId="2" borderId="3" xfId="0" applyNumberFormat="1" applyFont="1" applyFill="1" applyBorder="1" applyAlignment="1">
      <alignment horizontal="center" vertical="center"/>
    </xf>
    <xf numFmtId="0" fontId="5" fillId="2" borderId="0" xfId="0" applyFont="1" applyFill="1" applyBorder="1"/>
    <xf numFmtId="0" fontId="18" fillId="2" borderId="0" xfId="0" applyFont="1" applyFill="1" applyBorder="1"/>
    <xf numFmtId="0" fontId="31" fillId="2" borderId="0" xfId="0" applyFont="1" applyFill="1" applyBorder="1"/>
    <xf numFmtId="0" fontId="44" fillId="2" borderId="0" xfId="0" applyFont="1" applyFill="1" applyBorder="1"/>
    <xf numFmtId="0" fontId="77" fillId="2" borderId="0" xfId="0" applyFont="1" applyFill="1" applyBorder="1"/>
    <xf numFmtId="0" fontId="64" fillId="4" borderId="2" xfId="0" applyNumberFormat="1" applyFont="1" applyFill="1" applyBorder="1" applyAlignment="1">
      <alignment horizontal="center"/>
    </xf>
    <xf numFmtId="0" fontId="56" fillId="2" borderId="0" xfId="0" applyNumberFormat="1" applyFont="1" applyFill="1" applyBorder="1" applyAlignment="1">
      <alignment horizontal="center"/>
    </xf>
    <xf numFmtId="0" fontId="56" fillId="2" borderId="0" xfId="0" applyNumberFormat="1" applyFont="1" applyFill="1" applyBorder="1"/>
    <xf numFmtId="2" fontId="24" fillId="2" borderId="0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 vertical="center"/>
    </xf>
    <xf numFmtId="0" fontId="56" fillId="5" borderId="19" xfId="0" applyNumberFormat="1" applyFont="1" applyFill="1" applyBorder="1" applyAlignment="1">
      <alignment vertical="center"/>
    </xf>
    <xf numFmtId="2" fontId="56" fillId="5" borderId="19" xfId="0" applyNumberFormat="1" applyFont="1" applyFill="1" applyBorder="1" applyAlignment="1">
      <alignment horizontal="center" vertical="center"/>
    </xf>
    <xf numFmtId="0" fontId="24" fillId="2" borderId="0" xfId="0" applyNumberFormat="1" applyFont="1" applyFill="1" applyBorder="1" applyAlignment="1">
      <alignment horizontal="center"/>
    </xf>
    <xf numFmtId="0" fontId="56" fillId="2" borderId="0" xfId="0" applyNumberFormat="1" applyFont="1" applyFill="1" applyBorder="1" applyAlignment="1">
      <alignment vertical="center"/>
    </xf>
    <xf numFmtId="0" fontId="78" fillId="2" borderId="0" xfId="0" applyFont="1" applyFill="1" applyBorder="1"/>
    <xf numFmtId="0" fontId="79" fillId="2" borderId="0" xfId="0" applyFont="1" applyFill="1" applyBorder="1" applyAlignment="1">
      <alignment vertical="top" wrapText="1"/>
    </xf>
    <xf numFmtId="0" fontId="80" fillId="2" borderId="0" xfId="0" applyFont="1" applyFill="1" applyBorder="1" applyAlignment="1">
      <alignment vertical="top" wrapText="1"/>
    </xf>
    <xf numFmtId="0" fontId="82" fillId="2" borderId="0" xfId="0" applyFont="1" applyFill="1" applyBorder="1" applyAlignment="1">
      <alignment vertical="top" wrapText="1"/>
    </xf>
    <xf numFmtId="3" fontId="79" fillId="2" borderId="0" xfId="0" applyNumberFormat="1" applyFont="1" applyFill="1" applyBorder="1" applyAlignment="1">
      <alignment horizontal="center" vertical="center"/>
    </xf>
    <xf numFmtId="0" fontId="83" fillId="2" borderId="0" xfId="0" applyFont="1" applyFill="1" applyBorder="1"/>
    <xf numFmtId="0" fontId="84" fillId="2" borderId="0" xfId="0" applyFont="1" applyFill="1" applyBorder="1"/>
    <xf numFmtId="0" fontId="85" fillId="2" borderId="0" xfId="0" applyFont="1" applyFill="1" applyBorder="1" applyAlignment="1">
      <alignment vertical="center"/>
    </xf>
    <xf numFmtId="2" fontId="43" fillId="2" borderId="0" xfId="0" applyNumberFormat="1" applyFont="1" applyFill="1" applyBorder="1" applyAlignment="1">
      <alignment horizontal="center" vertical="center"/>
    </xf>
    <xf numFmtId="10" fontId="43" fillId="2" borderId="0" xfId="0" applyNumberFormat="1" applyFont="1" applyFill="1" applyBorder="1" applyAlignment="1">
      <alignment horizontal="center" vertical="center"/>
    </xf>
    <xf numFmtId="4" fontId="79" fillId="2" borderId="0" xfId="0" applyNumberFormat="1" applyFont="1" applyFill="1" applyBorder="1" applyAlignment="1">
      <alignment horizontal="center" vertical="center"/>
    </xf>
    <xf numFmtId="10" fontId="43" fillId="2" borderId="0" xfId="0" applyNumberFormat="1" applyFont="1" applyFill="1" applyBorder="1"/>
    <xf numFmtId="10" fontId="40" fillId="2" borderId="0" xfId="0" applyNumberFormat="1" applyFont="1" applyFill="1" applyBorder="1"/>
    <xf numFmtId="4" fontId="82" fillId="2" borderId="0" xfId="0" applyNumberFormat="1" applyFont="1" applyFill="1" applyBorder="1" applyAlignment="1">
      <alignment horizontal="center" vertical="center" wrapText="1"/>
    </xf>
    <xf numFmtId="3" fontId="86" fillId="2" borderId="0" xfId="5" applyNumberFormat="1" applyFont="1" applyFill="1" applyBorder="1"/>
    <xf numFmtId="10" fontId="40" fillId="2" borderId="0" xfId="3" applyNumberFormat="1" applyFont="1" applyFill="1" applyBorder="1"/>
    <xf numFmtId="0" fontId="43" fillId="2" borderId="0" xfId="0" applyFont="1" applyFill="1" applyBorder="1" applyAlignment="1">
      <alignment horizontal="center" vertical="center"/>
    </xf>
    <xf numFmtId="10" fontId="40" fillId="2" borderId="0" xfId="3" applyNumberFormat="1" applyFont="1" applyFill="1" applyBorder="1" applyAlignment="1">
      <alignment horizontal="center" vertical="center"/>
    </xf>
    <xf numFmtId="0" fontId="68" fillId="2" borderId="0" xfId="0" applyNumberFormat="1" applyFont="1" applyFill="1" applyBorder="1" applyAlignment="1">
      <alignment horizontal="center" wrapText="1"/>
    </xf>
    <xf numFmtId="0" fontId="66" fillId="2" borderId="0" xfId="0" applyFont="1" applyFill="1" applyBorder="1" applyAlignment="1">
      <alignment horizontal="center"/>
    </xf>
    <xf numFmtId="0" fontId="88" fillId="4" borderId="2" xfId="0" applyFont="1" applyFill="1" applyBorder="1" applyAlignment="1">
      <alignment horizontal="center"/>
    </xf>
    <xf numFmtId="0" fontId="89" fillId="4" borderId="2" xfId="0" applyFont="1" applyFill="1" applyBorder="1" applyAlignment="1">
      <alignment vertical="top" wrapText="1"/>
    </xf>
    <xf numFmtId="0" fontId="89" fillId="4" borderId="2" xfId="0" applyFont="1" applyFill="1" applyBorder="1" applyAlignment="1">
      <alignment horizontal="center" vertical="center" wrapText="1"/>
    </xf>
    <xf numFmtId="0" fontId="82" fillId="5" borderId="19" xfId="0" applyFont="1" applyFill="1" applyBorder="1" applyAlignment="1">
      <alignment vertical="top" wrapText="1"/>
    </xf>
    <xf numFmtId="0" fontId="82" fillId="2" borderId="3" xfId="0" applyFont="1" applyFill="1" applyBorder="1" applyAlignment="1">
      <alignment vertical="top" wrapText="1"/>
    </xf>
    <xf numFmtId="164" fontId="78" fillId="2" borderId="0" xfId="1" applyNumberFormat="1" applyFont="1" applyFill="1" applyBorder="1" applyAlignment="1">
      <alignment horizontal="center" vertical="center"/>
    </xf>
    <xf numFmtId="164" fontId="79" fillId="2" borderId="11" xfId="1" applyNumberFormat="1" applyFont="1" applyFill="1" applyBorder="1" applyAlignment="1">
      <alignment horizontal="center" vertical="center"/>
    </xf>
    <xf numFmtId="164" fontId="79" fillId="2" borderId="4" xfId="1" applyNumberFormat="1" applyFont="1" applyFill="1" applyBorder="1" applyAlignment="1">
      <alignment horizontal="center" vertical="center"/>
    </xf>
    <xf numFmtId="164" fontId="79" fillId="5" borderId="19" xfId="1" applyNumberFormat="1" applyFont="1" applyFill="1" applyBorder="1" applyAlignment="1">
      <alignment horizontal="center" vertical="center"/>
    </xf>
    <xf numFmtId="164" fontId="79" fillId="5" borderId="20" xfId="1" applyNumberFormat="1" applyFont="1" applyFill="1" applyBorder="1" applyAlignment="1">
      <alignment horizontal="center" vertical="center"/>
    </xf>
    <xf numFmtId="164" fontId="79" fillId="2" borderId="0" xfId="1" applyNumberFormat="1" applyFont="1" applyFill="1" applyBorder="1" applyAlignment="1">
      <alignment horizontal="center" vertical="center"/>
    </xf>
    <xf numFmtId="164" fontId="82" fillId="2" borderId="0" xfId="1" applyNumberFormat="1" applyFont="1" applyFill="1" applyBorder="1" applyAlignment="1">
      <alignment vertical="top" wrapText="1"/>
    </xf>
    <xf numFmtId="164" fontId="82" fillId="2" borderId="4" xfId="1" applyNumberFormat="1" applyFont="1" applyFill="1" applyBorder="1" applyAlignment="1">
      <alignment vertical="top" wrapText="1"/>
    </xf>
    <xf numFmtId="164" fontId="81" fillId="2" borderId="0" xfId="1" applyNumberFormat="1" applyFont="1" applyFill="1" applyBorder="1" applyAlignment="1">
      <alignment horizontal="center" vertical="center"/>
    </xf>
    <xf numFmtId="0" fontId="92" fillId="5" borderId="19" xfId="0" applyFont="1" applyFill="1" applyBorder="1" applyAlignment="1">
      <alignment vertical="top" wrapText="1"/>
    </xf>
    <xf numFmtId="4" fontId="62" fillId="5" borderId="19" xfId="0" applyNumberFormat="1" applyFont="1" applyFill="1" applyBorder="1" applyAlignment="1">
      <alignment horizontal="center" vertical="center"/>
    </xf>
    <xf numFmtId="4" fontId="92" fillId="5" borderId="19" xfId="0" applyNumberFormat="1" applyFont="1" applyFill="1" applyBorder="1" applyAlignment="1">
      <alignment vertical="top" wrapText="1"/>
    </xf>
    <xf numFmtId="0" fontId="64" fillId="4" borderId="6" xfId="0" applyFont="1" applyFill="1" applyBorder="1" applyAlignment="1">
      <alignment horizontal="center"/>
    </xf>
    <xf numFmtId="0" fontId="64" fillId="4" borderId="5" xfId="0" applyNumberFormat="1" applyFont="1" applyFill="1" applyBorder="1" applyAlignment="1">
      <alignment horizontal="center"/>
    </xf>
    <xf numFmtId="0" fontId="90" fillId="2" borderId="0" xfId="0" applyFont="1" applyFill="1" applyBorder="1" applyAlignment="1">
      <alignment horizontal="center"/>
    </xf>
    <xf numFmtId="0" fontId="43" fillId="2" borderId="0" xfId="0" applyFont="1" applyFill="1" applyBorder="1" applyAlignment="1">
      <alignment horizontal="center"/>
    </xf>
    <xf numFmtId="10" fontId="43" fillId="2" borderId="0" xfId="3" applyNumberFormat="1" applyFont="1" applyFill="1" applyBorder="1" applyAlignment="1">
      <alignment horizontal="center"/>
    </xf>
    <xf numFmtId="2" fontId="43" fillId="2" borderId="0" xfId="0" applyNumberFormat="1" applyFont="1" applyFill="1" applyBorder="1" applyAlignment="1">
      <alignment horizontal="center"/>
    </xf>
    <xf numFmtId="10" fontId="43" fillId="2" borderId="0" xfId="3" applyNumberFormat="1" applyFont="1" applyFill="1" applyBorder="1" applyAlignment="1">
      <alignment horizontal="center" vertical="center"/>
    </xf>
    <xf numFmtId="0" fontId="75" fillId="2" borderId="0" xfId="0" applyFont="1" applyFill="1" applyBorder="1" applyAlignment="1"/>
    <xf numFmtId="0" fontId="68" fillId="2" borderId="0" xfId="0" applyNumberFormat="1" applyFont="1" applyFill="1" applyBorder="1" applyAlignment="1">
      <alignment wrapText="1"/>
    </xf>
    <xf numFmtId="0" fontId="56" fillId="2" borderId="0" xfId="0" applyNumberFormat="1" applyFont="1" applyFill="1" applyBorder="1" applyAlignment="1"/>
    <xf numFmtId="0" fontId="56" fillId="2" borderId="0" xfId="0" applyNumberFormat="1" applyFont="1" applyFill="1" applyBorder="1" applyAlignment="1">
      <alignment vertical="justify"/>
    </xf>
    <xf numFmtId="0" fontId="56" fillId="5" borderId="5" xfId="0" applyNumberFormat="1" applyFont="1" applyFill="1" applyBorder="1" applyAlignment="1">
      <alignment horizontal="center"/>
    </xf>
    <xf numFmtId="2" fontId="56" fillId="5" borderId="5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92" fillId="2" borderId="0" xfId="0" applyFont="1" applyFill="1" applyBorder="1"/>
    <xf numFmtId="0" fontId="68" fillId="2" borderId="0" xfId="0" applyNumberFormat="1" applyFont="1" applyFill="1" applyBorder="1" applyAlignment="1"/>
    <xf numFmtId="0" fontId="71" fillId="2" borderId="0" xfId="0" applyNumberFormat="1" applyFont="1" applyFill="1" applyBorder="1" applyAlignment="1">
      <alignment vertical="center"/>
    </xf>
    <xf numFmtId="0" fontId="24" fillId="2" borderId="0" xfId="9" applyFont="1" applyFill="1" applyBorder="1"/>
    <xf numFmtId="0" fontId="60" fillId="2" borderId="0" xfId="0" applyNumberFormat="1" applyFont="1" applyFill="1" applyBorder="1" applyAlignment="1"/>
    <xf numFmtId="0" fontId="71" fillId="2" borderId="0" xfId="0" applyNumberFormat="1" applyFont="1" applyFill="1" applyBorder="1" applyAlignment="1"/>
    <xf numFmtId="0" fontId="60" fillId="2" borderId="0" xfId="0" applyNumberFormat="1" applyFont="1" applyFill="1" applyBorder="1" applyAlignment="1">
      <alignment horizontal="center"/>
    </xf>
    <xf numFmtId="0" fontId="71" fillId="2" borderId="0" xfId="0" applyNumberFormat="1" applyFont="1" applyFill="1" applyBorder="1" applyAlignment="1">
      <alignment horizontal="center"/>
    </xf>
    <xf numFmtId="0" fontId="35" fillId="2" borderId="0" xfId="0" applyNumberFormat="1" applyFont="1" applyFill="1" applyBorder="1" applyAlignment="1">
      <alignment horizontal="center"/>
    </xf>
    <xf numFmtId="0" fontId="56" fillId="2" borderId="0" xfId="0" applyNumberFormat="1" applyFont="1" applyFill="1" applyBorder="1" applyAlignment="1">
      <alignment horizontal="left"/>
    </xf>
    <xf numFmtId="0" fontId="70" fillId="2" borderId="0" xfId="0" applyNumberFormat="1" applyFont="1" applyFill="1" applyBorder="1" applyAlignment="1"/>
    <xf numFmtId="2" fontId="70" fillId="2" borderId="0" xfId="0" applyNumberFormat="1" applyFont="1" applyFill="1" applyBorder="1" applyAlignment="1"/>
    <xf numFmtId="0" fontId="70" fillId="2" borderId="0" xfId="0" applyNumberFormat="1" applyFont="1" applyFill="1" applyBorder="1" applyAlignment="1">
      <alignment horizontal="center"/>
    </xf>
    <xf numFmtId="2" fontId="70" fillId="2" borderId="0" xfId="0" applyNumberFormat="1" applyFont="1" applyFill="1" applyBorder="1" applyAlignment="1">
      <alignment horizontal="center"/>
    </xf>
    <xf numFmtId="2" fontId="24" fillId="2" borderId="0" xfId="3" applyNumberFormat="1" applyFont="1" applyFill="1" applyBorder="1" applyAlignment="1">
      <alignment horizontal="center"/>
    </xf>
    <xf numFmtId="0" fontId="61" fillId="2" borderId="0" xfId="0" applyNumberFormat="1" applyFont="1" applyFill="1" applyBorder="1" applyAlignment="1">
      <alignment horizontal="center"/>
    </xf>
    <xf numFmtId="0" fontId="56" fillId="2" borderId="19" xfId="0" applyNumberFormat="1" applyFont="1" applyFill="1" applyBorder="1"/>
    <xf numFmtId="2" fontId="56" fillId="2" borderId="19" xfId="0" applyNumberFormat="1" applyFont="1" applyFill="1" applyBorder="1" applyAlignment="1">
      <alignment horizontal="center"/>
    </xf>
    <xf numFmtId="0" fontId="24" fillId="2" borderId="0" xfId="0" applyNumberFormat="1" applyFont="1" applyFill="1" applyBorder="1" applyAlignment="1">
      <alignment horizontal="left"/>
    </xf>
    <xf numFmtId="0" fontId="56" fillId="2" borderId="0" xfId="0" applyFont="1" applyFill="1" applyBorder="1" applyAlignment="1">
      <alignment horizontal="center"/>
    </xf>
    <xf numFmtId="0" fontId="56" fillId="2" borderId="0" xfId="0" applyNumberFormat="1" applyFont="1" applyFill="1" applyBorder="1" applyAlignment="1">
      <alignment horizontal="center" wrapText="1"/>
    </xf>
    <xf numFmtId="0" fontId="56" fillId="2" borderId="0" xfId="0" applyFont="1" applyFill="1" applyBorder="1" applyAlignment="1"/>
    <xf numFmtId="0" fontId="70" fillId="2" borderId="0" xfId="0" applyFont="1" applyFill="1" applyBorder="1" applyAlignment="1">
      <alignment horizontal="centerContinuous"/>
    </xf>
    <xf numFmtId="0" fontId="70" fillId="2" borderId="0" xfId="0" applyFont="1" applyFill="1" applyBorder="1" applyAlignment="1">
      <alignment horizontal="center"/>
    </xf>
    <xf numFmtId="43" fontId="24" fillId="2" borderId="0" xfId="1" applyFont="1" applyFill="1" applyBorder="1" applyAlignment="1">
      <alignment horizontal="center"/>
    </xf>
    <xf numFmtId="43" fontId="40" fillId="2" borderId="0" xfId="1" applyFont="1" applyFill="1" applyBorder="1"/>
    <xf numFmtId="0" fontId="60" fillId="2" borderId="0" xfId="0" applyFont="1" applyFill="1" applyBorder="1"/>
    <xf numFmtId="164" fontId="40" fillId="2" borderId="0" xfId="0" applyNumberFormat="1" applyFont="1" applyFill="1" applyBorder="1"/>
    <xf numFmtId="0" fontId="62" fillId="2" borderId="0" xfId="0" applyFont="1" applyFill="1" applyBorder="1" applyAlignment="1">
      <alignment vertical="center"/>
    </xf>
    <xf numFmtId="2" fontId="24" fillId="2" borderId="0" xfId="3" applyNumberFormat="1" applyFont="1" applyFill="1" applyBorder="1" applyAlignment="1">
      <alignment horizontal="center" vertical="center"/>
    </xf>
    <xf numFmtId="0" fontId="93" fillId="2" borderId="0" xfId="11" applyFont="1" applyFill="1" applyBorder="1" applyAlignment="1">
      <alignment horizontal="left" vertical="top" wrapText="1"/>
    </xf>
    <xf numFmtId="0" fontId="64" fillId="4" borderId="6" xfId="0" applyFont="1" applyFill="1" applyBorder="1" applyAlignment="1">
      <alignment horizontal="centerContinuous"/>
    </xf>
    <xf numFmtId="0" fontId="64" fillId="4" borderId="2" xfId="0" applyFont="1" applyFill="1" applyBorder="1" applyAlignment="1">
      <alignment horizontal="center"/>
    </xf>
    <xf numFmtId="0" fontId="56" fillId="2" borderId="1" xfId="0" applyFont="1" applyFill="1" applyBorder="1"/>
    <xf numFmtId="2" fontId="24" fillId="2" borderId="1" xfId="0" applyNumberFormat="1" applyFont="1" applyFill="1" applyBorder="1" applyAlignment="1">
      <alignment horizontal="center"/>
    </xf>
    <xf numFmtId="0" fontId="64" fillId="4" borderId="2" xfId="0" applyFont="1" applyFill="1" applyBorder="1"/>
    <xf numFmtId="0" fontId="56" fillId="2" borderId="5" xfId="0" applyFont="1" applyFill="1" applyBorder="1" applyAlignment="1">
      <alignment horizontal="center" vertical="center"/>
    </xf>
    <xf numFmtId="2" fontId="56" fillId="2" borderId="5" xfId="0" applyNumberFormat="1" applyFont="1" applyFill="1" applyBorder="1" applyAlignment="1">
      <alignment horizontal="center" vertical="center"/>
    </xf>
    <xf numFmtId="0" fontId="56" fillId="5" borderId="5" xfId="0" applyFont="1" applyFill="1" applyBorder="1" applyAlignment="1">
      <alignment vertical="center"/>
    </xf>
    <xf numFmtId="2" fontId="56" fillId="5" borderId="5" xfId="0" applyNumberFormat="1" applyFont="1" applyFill="1" applyBorder="1" applyAlignment="1">
      <alignment horizontal="center" vertical="center"/>
    </xf>
    <xf numFmtId="2" fontId="56" fillId="2" borderId="5" xfId="0" applyNumberFormat="1" applyFont="1" applyFill="1" applyBorder="1" applyAlignment="1">
      <alignment horizontal="center"/>
    </xf>
    <xf numFmtId="0" fontId="56" fillId="5" borderId="5" xfId="0" applyNumberFormat="1" applyFont="1" applyFill="1" applyBorder="1" applyAlignment="1">
      <alignment horizontal="left"/>
    </xf>
    <xf numFmtId="2" fontId="56" fillId="5" borderId="5" xfId="0" applyNumberFormat="1" applyFont="1" applyFill="1" applyBorder="1" applyAlignment="1">
      <alignment vertical="center"/>
    </xf>
    <xf numFmtId="0" fontId="2" fillId="2" borderId="0" xfId="0" applyFont="1" applyFill="1" applyBorder="1"/>
    <xf numFmtId="0" fontId="24" fillId="2" borderId="0" xfId="10" applyFont="1" applyFill="1" applyBorder="1"/>
    <xf numFmtId="0" fontId="71" fillId="2" borderId="0" xfId="0" applyFont="1" applyFill="1" applyBorder="1" applyAlignment="1"/>
    <xf numFmtId="0" fontId="24" fillId="2" borderId="0" xfId="0" applyFont="1" applyFill="1" applyBorder="1"/>
    <xf numFmtId="0" fontId="56" fillId="5" borderId="5" xfId="0" applyFont="1" applyFill="1" applyBorder="1"/>
    <xf numFmtId="2" fontId="43" fillId="2" borderId="0" xfId="0" applyNumberFormat="1" applyFont="1" applyFill="1" applyBorder="1"/>
    <xf numFmtId="2" fontId="43" fillId="2" borderId="0" xfId="0" applyNumberFormat="1" applyFont="1" applyFill="1" applyBorder="1" applyAlignment="1"/>
    <xf numFmtId="2" fontId="56" fillId="2" borderId="0" xfId="0" applyNumberFormat="1" applyFont="1" applyFill="1" applyBorder="1"/>
    <xf numFmtId="2" fontId="40" fillId="2" borderId="0" xfId="0" applyNumberFormat="1" applyFont="1" applyFill="1" applyBorder="1" applyAlignment="1">
      <alignment horizontal="center" vertical="center"/>
    </xf>
    <xf numFmtId="2" fontId="40" fillId="2" borderId="0" xfId="3" applyNumberFormat="1" applyFont="1" applyFill="1" applyBorder="1" applyAlignment="1">
      <alignment horizontal="center" vertical="center"/>
    </xf>
    <xf numFmtId="0" fontId="67" fillId="2" borderId="0" xfId="0" applyFont="1" applyFill="1" applyBorder="1" applyAlignment="1"/>
    <xf numFmtId="2" fontId="14" fillId="2" borderId="0" xfId="0" applyNumberFormat="1" applyFont="1" applyFill="1" applyBorder="1"/>
    <xf numFmtId="0" fontId="67" fillId="2" borderId="0" xfId="0" applyFont="1" applyFill="1" applyBorder="1" applyAlignment="1">
      <alignment vertical="center"/>
    </xf>
    <xf numFmtId="2" fontId="56" fillId="5" borderId="5" xfId="0" applyNumberFormat="1" applyFont="1" applyFill="1" applyBorder="1"/>
    <xf numFmtId="2" fontId="62" fillId="5" borderId="5" xfId="0" applyNumberFormat="1" applyFont="1" applyFill="1" applyBorder="1" applyAlignment="1">
      <alignment horizontal="center"/>
    </xf>
    <xf numFmtId="0" fontId="56" fillId="2" borderId="5" xfId="0" applyFont="1" applyFill="1" applyBorder="1" applyAlignment="1">
      <alignment horizontal="center"/>
    </xf>
    <xf numFmtId="0" fontId="8" fillId="2" borderId="0" xfId="4" applyNumberFormat="1" applyFont="1" applyFill="1" applyBorder="1"/>
    <xf numFmtId="3" fontId="7" fillId="2" borderId="0" xfId="4" applyNumberFormat="1" applyFont="1" applyFill="1" applyBorder="1" applyAlignment="1">
      <alignment horizontal="center"/>
    </xf>
    <xf numFmtId="0" fontId="21" fillId="2" borderId="0" xfId="4" applyNumberFormat="1" applyFont="1" applyFill="1" applyBorder="1" applyAlignment="1"/>
    <xf numFmtId="4" fontId="30" fillId="2" borderId="0" xfId="4" applyNumberFormat="1" applyFont="1" applyFill="1" applyBorder="1" applyAlignment="1">
      <alignment horizontal="center"/>
    </xf>
    <xf numFmtId="4" fontId="33" fillId="2" borderId="0" xfId="4" applyNumberFormat="1" applyFont="1" applyFill="1" applyBorder="1" applyAlignment="1">
      <alignment horizontal="center"/>
    </xf>
    <xf numFmtId="0" fontId="8" fillId="2" borderId="0" xfId="4" applyNumberFormat="1" applyFont="1" applyFill="1" applyBorder="1" applyAlignment="1"/>
    <xf numFmtId="0" fontId="20" fillId="2" borderId="0" xfId="4" applyNumberFormat="1" applyFont="1" applyFill="1" applyBorder="1" applyAlignment="1">
      <alignment horizontal="center"/>
    </xf>
    <xf numFmtId="4" fontId="23" fillId="2" borderId="0" xfId="4" applyNumberFormat="1" applyFont="1" applyFill="1" applyBorder="1" applyAlignment="1">
      <alignment horizontal="center"/>
    </xf>
    <xf numFmtId="0" fontId="7" fillId="2" borderId="0" xfId="4" applyNumberFormat="1" applyFont="1" applyFill="1" applyBorder="1" applyAlignment="1">
      <alignment horizontal="center"/>
    </xf>
    <xf numFmtId="0" fontId="18" fillId="2" borderId="0" xfId="4" applyFill="1" applyBorder="1"/>
    <xf numFmtId="0" fontId="3" fillId="2" borderId="0" xfId="4" applyFont="1" applyFill="1" applyBorder="1"/>
    <xf numFmtId="0" fontId="18" fillId="2" borderId="0" xfId="4" applyFont="1" applyFill="1" applyBorder="1"/>
    <xf numFmtId="0" fontId="2" fillId="2" borderId="0" xfId="4" applyFont="1" applyFill="1" applyBorder="1"/>
    <xf numFmtId="0" fontId="4" fillId="2" borderId="0" xfId="4" applyFont="1" applyFill="1" applyBorder="1"/>
    <xf numFmtId="3" fontId="0" fillId="2" borderId="0" xfId="0" applyNumberFormat="1" applyFill="1" applyBorder="1"/>
    <xf numFmtId="0" fontId="30" fillId="2" borderId="0" xfId="4" applyNumberFormat="1" applyFont="1" applyFill="1" applyBorder="1"/>
    <xf numFmtId="3" fontId="30" fillId="2" borderId="0" xfId="4" applyNumberFormat="1" applyFont="1" applyFill="1" applyBorder="1" applyAlignment="1">
      <alignment horizontal="center"/>
    </xf>
    <xf numFmtId="0" fontId="31" fillId="2" borderId="0" xfId="4" applyFont="1" applyFill="1" applyBorder="1"/>
    <xf numFmtId="0" fontId="30" fillId="2" borderId="0" xfId="4" applyFont="1" applyFill="1" applyBorder="1"/>
    <xf numFmtId="0" fontId="32" fillId="2" borderId="0" xfId="4" applyFont="1" applyFill="1" applyBorder="1"/>
    <xf numFmtId="0" fontId="5" fillId="2" borderId="0" xfId="4" applyFont="1" applyFill="1" applyBorder="1"/>
    <xf numFmtId="0" fontId="15" fillId="2" borderId="0" xfId="4" applyFont="1" applyFill="1" applyBorder="1"/>
    <xf numFmtId="0" fontId="17" fillId="2" borderId="0" xfId="4" applyNumberFormat="1" applyFont="1" applyFill="1" applyBorder="1"/>
    <xf numFmtId="0" fontId="34" fillId="2" borderId="0" xfId="0" applyFont="1" applyFill="1" applyBorder="1"/>
    <xf numFmtId="0" fontId="11" fillId="2" borderId="0" xfId="4" quotePrefix="1" applyNumberFormat="1" applyFont="1" applyFill="1" applyBorder="1" applyAlignment="1">
      <alignment horizontal="left"/>
    </xf>
    <xf numFmtId="0" fontId="20" fillId="2" borderId="0" xfId="4" applyNumberFormat="1" applyFont="1" applyFill="1" applyBorder="1"/>
    <xf numFmtId="0" fontId="24" fillId="2" borderId="0" xfId="4" applyFont="1" applyFill="1" applyBorder="1"/>
    <xf numFmtId="0" fontId="24" fillId="2" borderId="0" xfId="5" applyFont="1" applyFill="1" applyBorder="1"/>
    <xf numFmtId="0" fontId="1" fillId="2" borderId="0" xfId="0" applyFont="1" applyFill="1" applyBorder="1"/>
    <xf numFmtId="0" fontId="30" fillId="2" borderId="0" xfId="4" quotePrefix="1" applyNumberFormat="1" applyFont="1" applyFill="1" applyBorder="1" applyAlignment="1">
      <alignment horizontal="left"/>
    </xf>
    <xf numFmtId="0" fontId="9" fillId="2" borderId="0" xfId="4" quotePrefix="1" applyNumberFormat="1" applyFont="1" applyFill="1" applyBorder="1" applyAlignment="1">
      <alignment horizontal="left"/>
    </xf>
    <xf numFmtId="3" fontId="9" fillId="2" borderId="0" xfId="4" applyNumberFormat="1" applyFont="1" applyFill="1" applyBorder="1" applyAlignment="1">
      <alignment horizontal="center"/>
    </xf>
    <xf numFmtId="0" fontId="22" fillId="2" borderId="0" xfId="4" applyNumberFormat="1" applyFont="1" applyFill="1" applyBorder="1"/>
    <xf numFmtId="0" fontId="74" fillId="4" borderId="6" xfId="4" applyNumberFormat="1" applyFont="1" applyFill="1" applyBorder="1" applyAlignment="1">
      <alignment horizontal="centerContinuous"/>
    </xf>
    <xf numFmtId="0" fontId="74" fillId="4" borderId="2" xfId="4" applyNumberFormat="1" applyFont="1" applyFill="1" applyBorder="1" applyAlignment="1">
      <alignment horizontal="center"/>
    </xf>
    <xf numFmtId="0" fontId="8" fillId="5" borderId="5" xfId="4" applyNumberFormat="1" applyFont="1" applyFill="1" applyBorder="1"/>
    <xf numFmtId="3" fontId="8" fillId="5" borderId="5" xfId="4" applyNumberFormat="1" applyFont="1" applyFill="1" applyBorder="1" applyAlignment="1">
      <alignment horizontal="center"/>
    </xf>
    <xf numFmtId="0" fontId="94" fillId="2" borderId="0" xfId="4" applyNumberFormat="1" applyFont="1" applyFill="1" applyBorder="1"/>
    <xf numFmtId="0" fontId="74" fillId="4" borderId="5" xfId="4" applyFont="1" applyFill="1" applyBorder="1" applyAlignment="1">
      <alignment horizontal="center"/>
    </xf>
    <xf numFmtId="0" fontId="94" fillId="2" borderId="0" xfId="4" applyFont="1" applyFill="1" applyBorder="1"/>
    <xf numFmtId="0" fontId="74" fillId="4" borderId="6" xfId="4" applyNumberFormat="1" applyFont="1" applyFill="1" applyBorder="1" applyAlignment="1">
      <alignment horizontal="center"/>
    </xf>
    <xf numFmtId="0" fontId="8" fillId="5" borderId="5" xfId="4" applyNumberFormat="1" applyFont="1" applyFill="1" applyBorder="1" applyAlignment="1">
      <alignment horizontal="center"/>
    </xf>
    <xf numFmtId="0" fontId="74" fillId="4" borderId="2" xfId="4" applyNumberFormat="1" applyFont="1" applyFill="1" applyBorder="1"/>
    <xf numFmtId="0" fontId="51" fillId="2" borderId="0" xfId="0" applyFont="1" applyFill="1" applyBorder="1" applyAlignment="1">
      <alignment horizontal="right"/>
    </xf>
    <xf numFmtId="0" fontId="52" fillId="2" borderId="0" xfId="0" applyFont="1" applyFill="1" applyBorder="1"/>
    <xf numFmtId="0" fontId="40" fillId="2" borderId="0" xfId="7" applyFont="1" applyFill="1" applyBorder="1" applyAlignment="1">
      <alignment vertical="center"/>
    </xf>
    <xf numFmtId="0" fontId="40" fillId="2" borderId="0" xfId="7" applyFont="1" applyFill="1" applyBorder="1"/>
    <xf numFmtId="0" fontId="40" fillId="2" borderId="0" xfId="0" applyFont="1" applyFill="1" applyBorder="1" applyAlignment="1">
      <alignment horizontal="center" vertical="center"/>
    </xf>
    <xf numFmtId="0" fontId="56" fillId="2" borderId="0" xfId="13" applyFont="1" applyFill="1" applyBorder="1"/>
    <xf numFmtId="0" fontId="24" fillId="2" borderId="0" xfId="13" applyFont="1" applyFill="1" applyBorder="1" applyAlignment="1">
      <alignment horizontal="left" indent="2"/>
    </xf>
    <xf numFmtId="0" fontId="24" fillId="2" borderId="0" xfId="13" applyFont="1" applyFill="1" applyBorder="1"/>
    <xf numFmtId="0" fontId="83" fillId="2" borderId="0" xfId="7" applyFont="1" applyFill="1" applyBorder="1"/>
    <xf numFmtId="0" fontId="83" fillId="2" borderId="0" xfId="7" applyFont="1" applyFill="1" applyBorder="1" applyAlignment="1">
      <alignment horizontal="left"/>
    </xf>
    <xf numFmtId="0" fontId="24" fillId="2" borderId="0" xfId="7" applyFont="1" applyFill="1" applyBorder="1" applyAlignment="1"/>
    <xf numFmtId="0" fontId="43" fillId="2" borderId="0" xfId="7" applyFont="1" applyFill="1" applyBorder="1" applyAlignment="1">
      <alignment horizontal="left"/>
    </xf>
    <xf numFmtId="0" fontId="56" fillId="5" borderId="6" xfId="13" applyFont="1" applyFill="1" applyBorder="1"/>
    <xf numFmtId="0" fontId="40" fillId="5" borderId="0" xfId="0" applyFont="1" applyFill="1" applyBorder="1"/>
    <xf numFmtId="0" fontId="24" fillId="5" borderId="0" xfId="13" applyFont="1" applyFill="1" applyBorder="1" applyAlignment="1">
      <alignment horizontal="left" indent="2"/>
    </xf>
    <xf numFmtId="0" fontId="24" fillId="5" borderId="0" xfId="13" applyFont="1" applyFill="1" applyBorder="1"/>
    <xf numFmtId="0" fontId="40" fillId="5" borderId="2" xfId="0" applyFont="1" applyFill="1" applyBorder="1"/>
    <xf numFmtId="0" fontId="24" fillId="5" borderId="2" xfId="13" applyFont="1" applyFill="1" applyBorder="1" applyAlignment="1">
      <alignment horizontal="left" indent="2"/>
    </xf>
    <xf numFmtId="0" fontId="24" fillId="5" borderId="2" xfId="13" applyFont="1" applyFill="1" applyBorder="1"/>
    <xf numFmtId="166" fontId="55" fillId="5" borderId="5" xfId="7" applyNumberFormat="1" applyFont="1" applyFill="1" applyBorder="1" applyAlignment="1">
      <alignment horizontal="center" vertical="center"/>
    </xf>
    <xf numFmtId="166" fontId="55" fillId="5" borderId="5" xfId="7" applyNumberFormat="1" applyFont="1" applyFill="1" applyBorder="1" applyAlignment="1">
      <alignment horizontal="center"/>
    </xf>
    <xf numFmtId="0" fontId="55" fillId="5" borderId="5" xfId="7" applyNumberFormat="1" applyFont="1" applyFill="1" applyBorder="1" applyAlignment="1">
      <alignment horizontal="center"/>
    </xf>
    <xf numFmtId="0" fontId="91" fillId="2" borderId="0" xfId="7" applyFont="1" applyFill="1" applyBorder="1" applyAlignment="1">
      <alignment horizontal="center" vertical="center" wrapText="1"/>
    </xf>
    <xf numFmtId="0" fontId="91" fillId="2" borderId="0" xfId="7" applyNumberFormat="1" applyFont="1" applyFill="1" applyBorder="1" applyAlignment="1">
      <alignment horizontal="center" vertical="center" wrapText="1"/>
    </xf>
    <xf numFmtId="0" fontId="56" fillId="2" borderId="1" xfId="6" applyNumberFormat="1" applyFont="1" applyFill="1" applyBorder="1" applyAlignment="1">
      <alignment vertical="center"/>
    </xf>
    <xf numFmtId="0" fontId="62" fillId="2" borderId="0" xfId="3" applyNumberFormat="1" applyFont="1" applyFill="1" applyBorder="1" applyAlignment="1">
      <alignment horizontal="center"/>
    </xf>
    <xf numFmtId="2" fontId="56" fillId="2" borderId="0" xfId="6" applyNumberFormat="1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wrapText="1"/>
    </xf>
    <xf numFmtId="165" fontId="24" fillId="2" borderId="1" xfId="0" applyNumberFormat="1" applyFont="1" applyFill="1" applyBorder="1" applyAlignment="1">
      <alignment horizontal="center"/>
    </xf>
    <xf numFmtId="2" fontId="43" fillId="2" borderId="1" xfId="3" applyNumberFormat="1" applyFont="1" applyFill="1" applyBorder="1" applyAlignment="1">
      <alignment horizontal="center"/>
    </xf>
    <xf numFmtId="2" fontId="56" fillId="2" borderId="1" xfId="6" applyNumberFormat="1" applyFont="1" applyFill="1" applyBorder="1" applyAlignment="1">
      <alignment horizontal="center"/>
    </xf>
    <xf numFmtId="166" fontId="62" fillId="2" borderId="0" xfId="13" applyNumberFormat="1" applyFont="1" applyFill="1" applyBorder="1" applyAlignment="1">
      <alignment horizontal="center"/>
    </xf>
    <xf numFmtId="166" fontId="43" fillId="2" borderId="0" xfId="13" applyNumberFormat="1" applyFont="1" applyFill="1" applyBorder="1" applyAlignment="1">
      <alignment horizontal="center"/>
    </xf>
    <xf numFmtId="166" fontId="62" fillId="5" borderId="6" xfId="13" applyNumberFormat="1" applyFont="1" applyFill="1" applyBorder="1" applyAlignment="1">
      <alignment horizontal="center"/>
    </xf>
    <xf numFmtId="166" fontId="43" fillId="5" borderId="0" xfId="13" applyNumberFormat="1" applyFont="1" applyFill="1" applyBorder="1" applyAlignment="1">
      <alignment horizontal="center"/>
    </xf>
    <xf numFmtId="166" fontId="43" fillId="5" borderId="2" xfId="13" applyNumberFormat="1" applyFont="1" applyFill="1" applyBorder="1" applyAlignment="1">
      <alignment horizontal="center"/>
    </xf>
    <xf numFmtId="166" fontId="56" fillId="2" borderId="0" xfId="13" applyNumberFormat="1" applyFont="1" applyFill="1" applyBorder="1" applyAlignment="1">
      <alignment horizontal="center" vertical="center"/>
    </xf>
    <xf numFmtId="166" fontId="24" fillId="2" borderId="0" xfId="13" applyNumberFormat="1" applyFont="1" applyFill="1" applyBorder="1" applyAlignment="1">
      <alignment horizontal="center" vertical="center"/>
    </xf>
    <xf numFmtId="0" fontId="62" fillId="2" borderId="0" xfId="0" applyFont="1" applyFill="1"/>
    <xf numFmtId="0" fontId="62" fillId="3" borderId="0" xfId="0" applyFont="1" applyFill="1"/>
    <xf numFmtId="0" fontId="43" fillId="2" borderId="0" xfId="7" applyFont="1" applyFill="1" applyAlignment="1">
      <alignment horizontal="justify" wrapText="1"/>
    </xf>
    <xf numFmtId="0" fontId="54" fillId="2" borderId="0" xfId="7" applyFont="1" applyFill="1" applyAlignment="1">
      <alignment wrapText="1"/>
    </xf>
    <xf numFmtId="0" fontId="54" fillId="2" borderId="0" xfId="7" applyFont="1" applyFill="1" applyAlignment="1">
      <alignment horizontal="center" vertical="center" wrapText="1"/>
    </xf>
    <xf numFmtId="0" fontId="51" fillId="2" borderId="0" xfId="7" applyFont="1" applyFill="1" applyAlignment="1">
      <alignment horizontal="center"/>
    </xf>
    <xf numFmtId="0" fontId="55" fillId="3" borderId="5" xfId="7" applyNumberFormat="1" applyFont="1" applyFill="1" applyBorder="1" applyAlignment="1">
      <alignment horizontal="left" vertical="center"/>
    </xf>
    <xf numFmtId="0" fontId="55" fillId="3" borderId="5" xfId="7" applyFont="1" applyFill="1" applyBorder="1" applyAlignment="1">
      <alignment horizontal="left" vertical="center"/>
    </xf>
    <xf numFmtId="0" fontId="43" fillId="2" borderId="0" xfId="7" applyFont="1" applyFill="1" applyAlignment="1">
      <alignment horizontal="left"/>
    </xf>
    <xf numFmtId="0" fontId="43" fillId="2" borderId="0" xfId="7" applyFont="1" applyFill="1" applyAlignment="1">
      <alignment horizontal="left" vertical="top"/>
    </xf>
    <xf numFmtId="0" fontId="24" fillId="2" borderId="0" xfId="7" applyFont="1" applyFill="1" applyAlignment="1">
      <alignment horizontal="left" vertical="top"/>
    </xf>
    <xf numFmtId="0" fontId="51" fillId="2" borderId="0" xfId="7" applyFont="1" applyFill="1" applyBorder="1" applyAlignment="1">
      <alignment horizontal="center"/>
    </xf>
    <xf numFmtId="0" fontId="43" fillId="2" borderId="0" xfId="7" applyFont="1" applyFill="1" applyBorder="1" applyAlignment="1"/>
    <xf numFmtId="0" fontId="43" fillId="2" borderId="0" xfId="7" applyFont="1" applyFill="1" applyAlignment="1">
      <alignment horizontal="left" vertical="top" wrapText="1"/>
    </xf>
    <xf numFmtId="0" fontId="41" fillId="2" borderId="0" xfId="6" applyNumberFormat="1" applyFont="1" applyFill="1" applyBorder="1" applyAlignment="1">
      <alignment horizontal="center"/>
    </xf>
    <xf numFmtId="0" fontId="65" fillId="2" borderId="0" xfId="0" applyFont="1" applyFill="1" applyAlignment="1">
      <alignment horizontal="center"/>
    </xf>
    <xf numFmtId="0" fontId="41" fillId="2" borderId="1" xfId="6" applyNumberFormat="1" applyFont="1" applyFill="1" applyBorder="1" applyAlignment="1">
      <alignment horizontal="center"/>
    </xf>
    <xf numFmtId="0" fontId="95" fillId="2" borderId="0" xfId="12" applyFont="1" applyFill="1" applyBorder="1" applyAlignment="1">
      <alignment horizontal="center"/>
    </xf>
    <xf numFmtId="0" fontId="91" fillId="2" borderId="0" xfId="7" applyNumberFormat="1" applyFont="1" applyFill="1" applyBorder="1" applyAlignment="1">
      <alignment horizontal="center" vertical="center" wrapText="1"/>
    </xf>
    <xf numFmtId="0" fontId="55" fillId="5" borderId="5" xfId="7" applyNumberFormat="1" applyFont="1" applyFill="1" applyBorder="1" applyAlignment="1">
      <alignment horizontal="left" vertical="center"/>
    </xf>
    <xf numFmtId="0" fontId="55" fillId="5" borderId="5" xfId="7" applyFont="1" applyFill="1" applyBorder="1" applyAlignment="1">
      <alignment horizontal="left" vertical="center"/>
    </xf>
    <xf numFmtId="0" fontId="41" fillId="2" borderId="0" xfId="6" applyNumberFormat="1" applyFont="1" applyFill="1" applyBorder="1" applyAlignment="1">
      <alignment horizontal="center" vertical="center"/>
    </xf>
    <xf numFmtId="0" fontId="64" fillId="4" borderId="6" xfId="2" applyNumberFormat="1" applyFont="1" applyFill="1" applyBorder="1" applyAlignment="1">
      <alignment horizontal="center" vertical="center"/>
    </xf>
    <xf numFmtId="0" fontId="64" fillId="4" borderId="2" xfId="2" applyNumberFormat="1" applyFont="1" applyFill="1" applyBorder="1" applyAlignment="1">
      <alignment horizontal="center" vertical="center"/>
    </xf>
    <xf numFmtId="0" fontId="64" fillId="4" borderId="11" xfId="2" applyNumberFormat="1" applyFont="1" applyFill="1" applyBorder="1" applyAlignment="1">
      <alignment horizontal="center"/>
    </xf>
    <xf numFmtId="0" fontId="64" fillId="4" borderId="6" xfId="2" applyNumberFormat="1" applyFont="1" applyFill="1" applyBorder="1" applyAlignment="1">
      <alignment horizontal="center"/>
    </xf>
    <xf numFmtId="0" fontId="64" fillId="4" borderId="14" xfId="2" applyNumberFormat="1" applyFont="1" applyFill="1" applyBorder="1" applyAlignment="1">
      <alignment horizontal="center"/>
    </xf>
    <xf numFmtId="0" fontId="73" fillId="2" borderId="0" xfId="0" applyFont="1" applyFill="1" applyBorder="1" applyAlignment="1">
      <alignment horizontal="center"/>
    </xf>
    <xf numFmtId="0" fontId="64" fillId="4" borderId="14" xfId="2" applyNumberFormat="1" applyFont="1" applyFill="1" applyBorder="1" applyAlignment="1">
      <alignment horizontal="center" vertical="center"/>
    </xf>
    <xf numFmtId="0" fontId="64" fillId="4" borderId="15" xfId="2" applyNumberFormat="1" applyFont="1" applyFill="1" applyBorder="1" applyAlignment="1">
      <alignment horizontal="center" vertical="center"/>
    </xf>
    <xf numFmtId="0" fontId="74" fillId="4" borderId="14" xfId="0" applyNumberFormat="1" applyFont="1" applyFill="1" applyBorder="1" applyAlignment="1">
      <alignment horizontal="center" vertical="center"/>
    </xf>
    <xf numFmtId="0" fontId="74" fillId="4" borderId="15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74" fillId="4" borderId="11" xfId="0" applyNumberFormat="1" applyFont="1" applyFill="1" applyBorder="1" applyAlignment="1">
      <alignment horizontal="center"/>
    </xf>
    <xf numFmtId="0" fontId="74" fillId="4" borderId="6" xfId="0" applyNumberFormat="1" applyFont="1" applyFill="1" applyBorder="1" applyAlignment="1">
      <alignment horizontal="center"/>
    </xf>
    <xf numFmtId="0" fontId="74" fillId="4" borderId="14" xfId="0" applyNumberFormat="1" applyFont="1" applyFill="1" applyBorder="1" applyAlignment="1">
      <alignment horizontal="center"/>
    </xf>
    <xf numFmtId="0" fontId="91" fillId="2" borderId="0" xfId="6" applyNumberFormat="1" applyFont="1" applyFill="1" applyBorder="1" applyAlignment="1">
      <alignment horizontal="center"/>
    </xf>
    <xf numFmtId="0" fontId="90" fillId="2" borderId="0" xfId="0" applyFont="1" applyFill="1" applyBorder="1" applyAlignment="1">
      <alignment horizontal="center"/>
    </xf>
    <xf numFmtId="0" fontId="65" fillId="2" borderId="0" xfId="0" applyFont="1" applyFill="1" applyBorder="1" applyAlignment="1">
      <alignment horizontal="center"/>
    </xf>
    <xf numFmtId="0" fontId="75" fillId="2" borderId="0" xfId="0" applyFont="1" applyFill="1" applyBorder="1" applyAlignment="1">
      <alignment horizontal="left"/>
    </xf>
    <xf numFmtId="0" fontId="79" fillId="2" borderId="14" xfId="0" applyFont="1" applyFill="1" applyBorder="1" applyAlignment="1">
      <alignment horizontal="center" vertical="center" wrapText="1"/>
    </xf>
    <xf numFmtId="0" fontId="79" fillId="2" borderId="15" xfId="0" applyFont="1" applyFill="1" applyBorder="1" applyAlignment="1">
      <alignment horizontal="center" vertical="center" wrapText="1"/>
    </xf>
    <xf numFmtId="0" fontId="79" fillId="2" borderId="3" xfId="0" applyFont="1" applyFill="1" applyBorder="1" applyAlignment="1">
      <alignment horizontal="center" vertical="center" wrapText="1"/>
    </xf>
    <xf numFmtId="0" fontId="87" fillId="4" borderId="6" xfId="0" applyFont="1" applyFill="1" applyBorder="1" applyAlignment="1">
      <alignment horizontal="center"/>
    </xf>
    <xf numFmtId="0" fontId="64" fillId="4" borderId="6" xfId="0" applyNumberFormat="1" applyFont="1" applyFill="1" applyBorder="1" applyAlignment="1">
      <alignment horizontal="center"/>
    </xf>
    <xf numFmtId="0" fontId="40" fillId="2" borderId="0" xfId="0" applyFont="1" applyFill="1" applyBorder="1" applyAlignment="1">
      <alignment horizontal="center"/>
    </xf>
    <xf numFmtId="0" fontId="75" fillId="2" borderId="0" xfId="0" applyFont="1" applyFill="1" applyBorder="1" applyAlignment="1">
      <alignment horizontal="center"/>
    </xf>
    <xf numFmtId="0" fontId="56" fillId="5" borderId="0" xfId="0" applyNumberFormat="1" applyFont="1" applyFill="1" applyBorder="1" applyAlignment="1">
      <alignment horizontal="center"/>
    </xf>
    <xf numFmtId="0" fontId="56" fillId="5" borderId="0" xfId="0" applyFont="1" applyFill="1" applyBorder="1" applyAlignment="1">
      <alignment horizontal="center"/>
    </xf>
    <xf numFmtId="0" fontId="64" fillId="4" borderId="6" xfId="0" applyFont="1" applyFill="1" applyBorder="1" applyAlignment="1">
      <alignment horizontal="center" vertical="center"/>
    </xf>
    <xf numFmtId="0" fontId="64" fillId="4" borderId="2" xfId="0" applyFont="1" applyFill="1" applyBorder="1" applyAlignment="1">
      <alignment horizontal="center" vertical="center"/>
    </xf>
    <xf numFmtId="0" fontId="64" fillId="4" borderId="6" xfId="0" applyFont="1" applyFill="1" applyBorder="1" applyAlignment="1">
      <alignment horizontal="center"/>
    </xf>
    <xf numFmtId="0" fontId="64" fillId="4" borderId="2" xfId="0" applyNumberFormat="1" applyFont="1" applyFill="1" applyBorder="1" applyAlignment="1">
      <alignment horizontal="center"/>
    </xf>
    <xf numFmtId="2" fontId="43" fillId="2" borderId="0" xfId="0" applyNumberFormat="1" applyFont="1" applyFill="1" applyBorder="1" applyAlignment="1">
      <alignment horizontal="center"/>
    </xf>
    <xf numFmtId="0" fontId="66" fillId="2" borderId="0" xfId="0" applyFont="1" applyFill="1" applyBorder="1" applyAlignment="1">
      <alignment horizontal="center"/>
    </xf>
    <xf numFmtId="0" fontId="65" fillId="2" borderId="0" xfId="0" applyFont="1" applyFill="1" applyAlignment="1">
      <alignment horizontal="left"/>
    </xf>
    <xf numFmtId="0" fontId="74" fillId="4" borderId="6" xfId="4" applyNumberFormat="1" applyFont="1" applyFill="1" applyBorder="1" applyAlignment="1">
      <alignment horizontal="center" vertical="center"/>
    </xf>
    <xf numFmtId="0" fontId="74" fillId="4" borderId="2" xfId="4" applyNumberFormat="1" applyFont="1" applyFill="1" applyBorder="1" applyAlignment="1">
      <alignment horizontal="center" vertical="center"/>
    </xf>
    <xf numFmtId="0" fontId="74" fillId="4" borderId="6" xfId="4" applyNumberFormat="1" applyFont="1" applyFill="1" applyBorder="1" applyAlignment="1">
      <alignment horizontal="center"/>
    </xf>
    <xf numFmtId="0" fontId="74" fillId="4" borderId="2" xfId="4" applyNumberFormat="1" applyFont="1" applyFill="1" applyBorder="1" applyAlignment="1">
      <alignment horizontal="center"/>
    </xf>
    <xf numFmtId="0" fontId="50" fillId="2" borderId="0" xfId="12" quotePrefix="1" applyFill="1" applyAlignment="1">
      <alignment horizontal="left"/>
    </xf>
    <xf numFmtId="0" fontId="50" fillId="2" borderId="0" xfId="12" applyFill="1" applyAlignment="1">
      <alignment horizontal="left"/>
    </xf>
    <xf numFmtId="0" fontId="49" fillId="2" borderId="0" xfId="0" applyFont="1" applyFill="1" applyAlignment="1">
      <alignment horizontal="left"/>
    </xf>
    <xf numFmtId="0" fontId="46" fillId="2" borderId="0" xfId="0" applyFont="1" applyFill="1" applyAlignment="1">
      <alignment horizontal="center"/>
    </xf>
  </cellXfs>
  <cellStyles count="14">
    <cellStyle name="Hipervínculo" xfId="12" builtinId="8"/>
    <cellStyle name="Hipervínculo 5" xfId="8"/>
    <cellStyle name="Millares" xfId="1" builtinId="3"/>
    <cellStyle name="Normal" xfId="0" builtinId="0"/>
    <cellStyle name="Normal 2" xfId="5"/>
    <cellStyle name="Normal 2 2" xfId="7"/>
    <cellStyle name="Normal 3" xfId="4"/>
    <cellStyle name="Normal_2.3.3 DETERMINANTES ECONÓMICOS" xfId="9"/>
    <cellStyle name="Normal_2.5 MEDIO Y SATISFACCIÓN" xfId="10"/>
    <cellStyle name="Normal_AFLTUR2000" xfId="2"/>
    <cellStyle name="Normal_Cap-04" xfId="13"/>
    <cellStyle name="Normal_Hoja1" xfId="11"/>
    <cellStyle name="Normal_OCUHOS2000" xfId="6"/>
    <cellStyle name="Porcentaje" xfId="3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border outline="0">
        <right style="hair">
          <color indexed="64"/>
        </right>
        <top style="medium">
          <color auto="1"/>
        </top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 Narrow"/>
        <scheme val="none"/>
      </font>
      <numFmt numFmtId="0" formatCode="General"/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gif"/><Relationship Id="rId2" Type="http://schemas.openxmlformats.org/officeDocument/2006/relationships/image" Target="../media/image4.gif"/><Relationship Id="rId1" Type="http://schemas.openxmlformats.org/officeDocument/2006/relationships/image" Target="../media/image3.gif"/><Relationship Id="rId6" Type="http://schemas.openxmlformats.org/officeDocument/2006/relationships/hyperlink" Target="#INDICE!A1"/><Relationship Id="rId5" Type="http://schemas.openxmlformats.org/officeDocument/2006/relationships/image" Target="../media/image2.png"/><Relationship Id="rId4" Type="http://schemas.openxmlformats.org/officeDocument/2006/relationships/image" Target="../media/image6.gi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419100</xdr:colOff>
      <xdr:row>1</xdr:row>
      <xdr:rowOff>9526</xdr:rowOff>
    </xdr:from>
    <xdr:to>
      <xdr:col>14</xdr:col>
      <xdr:colOff>75990</xdr:colOff>
      <xdr:row>5</xdr:row>
      <xdr:rowOff>47626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19076"/>
          <a:ext cx="3466890" cy="11430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1085850</xdr:colOff>
      <xdr:row>0</xdr:row>
      <xdr:rowOff>0</xdr:rowOff>
    </xdr:from>
    <xdr:to>
      <xdr:col>12</xdr:col>
      <xdr:colOff>438150</xdr:colOff>
      <xdr:row>3</xdr:row>
      <xdr:rowOff>203634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75" y="0"/>
          <a:ext cx="2495550" cy="8227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11</xdr:col>
      <xdr:colOff>0</xdr:colOff>
      <xdr:row>8</xdr:row>
      <xdr:rowOff>0</xdr:rowOff>
    </xdr:from>
    <xdr:to>
      <xdr:col>12</xdr:col>
      <xdr:colOff>685800</xdr:colOff>
      <xdr:row>13</xdr:row>
      <xdr:rowOff>85725</xdr:rowOff>
    </xdr:to>
    <xdr:sp macro="" textlink="">
      <xdr:nvSpPr>
        <xdr:cNvPr id="3" name="Bisel 2">
          <a:hlinkClick xmlns:r="http://schemas.openxmlformats.org/officeDocument/2006/relationships" r:id="rId2"/>
        </xdr:cNvPr>
        <xdr:cNvSpPr/>
      </xdr:nvSpPr>
      <xdr:spPr>
        <a:xfrm>
          <a:off x="10201275" y="1647825"/>
          <a:ext cx="1447800" cy="1085850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000">
              <a:latin typeface="Arial Narrow" panose="020B0606020202030204" pitchFamily="34" charset="0"/>
            </a:rPr>
            <a:t>Indice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438150</xdr:colOff>
      <xdr:row>0</xdr:row>
      <xdr:rowOff>104775</xdr:rowOff>
    </xdr:from>
    <xdr:to>
      <xdr:col>11</xdr:col>
      <xdr:colOff>657225</xdr:colOff>
      <xdr:row>4</xdr:row>
      <xdr:rowOff>51234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104775"/>
          <a:ext cx="2495550" cy="8227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9</xdr:col>
      <xdr:colOff>0</xdr:colOff>
      <xdr:row>8</xdr:row>
      <xdr:rowOff>0</xdr:rowOff>
    </xdr:from>
    <xdr:to>
      <xdr:col>9</xdr:col>
      <xdr:colOff>1447800</xdr:colOff>
      <xdr:row>13</xdr:row>
      <xdr:rowOff>38100</xdr:rowOff>
    </xdr:to>
    <xdr:sp macro="" textlink="">
      <xdr:nvSpPr>
        <xdr:cNvPr id="3" name="Bisel 2">
          <a:hlinkClick xmlns:r="http://schemas.openxmlformats.org/officeDocument/2006/relationships" r:id="rId2"/>
        </xdr:cNvPr>
        <xdr:cNvSpPr/>
      </xdr:nvSpPr>
      <xdr:spPr>
        <a:xfrm>
          <a:off x="7600950" y="1714500"/>
          <a:ext cx="1447800" cy="1085850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000">
              <a:latin typeface="Arial Narrow" panose="020B0606020202030204" pitchFamily="34" charset="0"/>
            </a:rPr>
            <a:t>Indice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1343526</xdr:colOff>
      <xdr:row>0</xdr:row>
      <xdr:rowOff>0</xdr:rowOff>
    </xdr:from>
    <xdr:to>
      <xdr:col>12</xdr:col>
      <xdr:colOff>490287</xdr:colOff>
      <xdr:row>3</xdr:row>
      <xdr:rowOff>181075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6237" y="0"/>
          <a:ext cx="2495550" cy="8227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11</xdr:col>
      <xdr:colOff>0</xdr:colOff>
      <xdr:row>8</xdr:row>
      <xdr:rowOff>0</xdr:rowOff>
    </xdr:from>
    <xdr:to>
      <xdr:col>12</xdr:col>
      <xdr:colOff>485274</xdr:colOff>
      <xdr:row>13</xdr:row>
      <xdr:rowOff>33087</xdr:rowOff>
    </xdr:to>
    <xdr:sp macro="" textlink="">
      <xdr:nvSpPr>
        <xdr:cNvPr id="3" name="Bisel 2">
          <a:hlinkClick xmlns:r="http://schemas.openxmlformats.org/officeDocument/2006/relationships" r:id="rId2"/>
        </xdr:cNvPr>
        <xdr:cNvSpPr/>
      </xdr:nvSpPr>
      <xdr:spPr>
        <a:xfrm>
          <a:off x="11038974" y="1684421"/>
          <a:ext cx="1447800" cy="1085850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000">
              <a:latin typeface="Arial Narrow" panose="020B0606020202030204" pitchFamily="34" charset="0"/>
            </a:rPr>
            <a:t>Indice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733425</xdr:colOff>
      <xdr:row>0</xdr:row>
      <xdr:rowOff>76200</xdr:rowOff>
    </xdr:from>
    <xdr:to>
      <xdr:col>13</xdr:col>
      <xdr:colOff>180975</xdr:colOff>
      <xdr:row>3</xdr:row>
      <xdr:rowOff>117909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8725" y="76200"/>
          <a:ext cx="2495550" cy="8227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12</xdr:col>
      <xdr:colOff>0</xdr:colOff>
      <xdr:row>8</xdr:row>
      <xdr:rowOff>0</xdr:rowOff>
    </xdr:from>
    <xdr:to>
      <xdr:col>13</xdr:col>
      <xdr:colOff>685800</xdr:colOff>
      <xdr:row>13</xdr:row>
      <xdr:rowOff>133350</xdr:rowOff>
    </xdr:to>
    <xdr:sp macro="" textlink="">
      <xdr:nvSpPr>
        <xdr:cNvPr id="3" name="Bisel 2">
          <a:hlinkClick xmlns:r="http://schemas.openxmlformats.org/officeDocument/2006/relationships" r:id="rId2"/>
        </xdr:cNvPr>
        <xdr:cNvSpPr/>
      </xdr:nvSpPr>
      <xdr:spPr>
        <a:xfrm>
          <a:off x="10401300" y="1771650"/>
          <a:ext cx="1447800" cy="1085850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000">
              <a:latin typeface="Arial Narrow" panose="020B0606020202030204" pitchFamily="34" charset="0"/>
            </a:rPr>
            <a:t>Indice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91640</xdr:rowOff>
    </xdr:from>
    <xdr:to>
      <xdr:col>16</xdr:col>
      <xdr:colOff>57150</xdr:colOff>
      <xdr:row>3</xdr:row>
      <xdr:rowOff>161924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3475" y="91640"/>
          <a:ext cx="2495550" cy="8227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12</xdr:col>
      <xdr:colOff>695325</xdr:colOff>
      <xdr:row>5</xdr:row>
      <xdr:rowOff>66675</xdr:rowOff>
    </xdr:from>
    <xdr:to>
      <xdr:col>14</xdr:col>
      <xdr:colOff>695325</xdr:colOff>
      <xdr:row>10</xdr:row>
      <xdr:rowOff>47625</xdr:rowOff>
    </xdr:to>
    <xdr:sp macro="" textlink="">
      <xdr:nvSpPr>
        <xdr:cNvPr id="2" name="Bisel 1">
          <a:hlinkClick xmlns:r="http://schemas.openxmlformats.org/officeDocument/2006/relationships" r:id="rId2"/>
        </xdr:cNvPr>
        <xdr:cNvSpPr/>
      </xdr:nvSpPr>
      <xdr:spPr>
        <a:xfrm>
          <a:off x="8991600" y="1276350"/>
          <a:ext cx="1447800" cy="1085850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000">
              <a:latin typeface="Arial Narrow" panose="020B0606020202030204" pitchFamily="34" charset="0"/>
            </a:rPr>
            <a:t>Indice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514350</xdr:colOff>
      <xdr:row>1</xdr:row>
      <xdr:rowOff>133350</xdr:rowOff>
    </xdr:from>
    <xdr:to>
      <xdr:col>15</xdr:col>
      <xdr:colOff>114300</xdr:colOff>
      <xdr:row>4</xdr:row>
      <xdr:rowOff>241734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342900"/>
          <a:ext cx="2495550" cy="8227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13</xdr:col>
      <xdr:colOff>0</xdr:colOff>
      <xdr:row>8</xdr:row>
      <xdr:rowOff>0</xdr:rowOff>
    </xdr:from>
    <xdr:to>
      <xdr:col>15</xdr:col>
      <xdr:colOff>0</xdr:colOff>
      <xdr:row>13</xdr:row>
      <xdr:rowOff>57150</xdr:rowOff>
    </xdr:to>
    <xdr:sp macro="" textlink="">
      <xdr:nvSpPr>
        <xdr:cNvPr id="4" name="Bisel 3">
          <a:hlinkClick xmlns:r="http://schemas.openxmlformats.org/officeDocument/2006/relationships" r:id="rId2"/>
        </xdr:cNvPr>
        <xdr:cNvSpPr/>
      </xdr:nvSpPr>
      <xdr:spPr>
        <a:xfrm>
          <a:off x="9620250" y="1895475"/>
          <a:ext cx="1447800" cy="1085850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000">
              <a:latin typeface="Arial Narrow" panose="020B0606020202030204" pitchFamily="34" charset="0"/>
            </a:rPr>
            <a:t>Indice</a:t>
          </a:r>
        </a:p>
      </xdr:txBody>
    </xdr:sp>
    <xdr:clientData/>
  </xdr:twoCellAnchor>
  <xdr:twoCellAnchor>
    <xdr:from>
      <xdr:col>13</xdr:col>
      <xdr:colOff>0</xdr:colOff>
      <xdr:row>131</xdr:row>
      <xdr:rowOff>0</xdr:rowOff>
    </xdr:from>
    <xdr:to>
      <xdr:col>15</xdr:col>
      <xdr:colOff>0</xdr:colOff>
      <xdr:row>136</xdr:row>
      <xdr:rowOff>38100</xdr:rowOff>
    </xdr:to>
    <xdr:sp macro="" textlink="">
      <xdr:nvSpPr>
        <xdr:cNvPr id="6" name="Bisel 5">
          <a:hlinkClick xmlns:r="http://schemas.openxmlformats.org/officeDocument/2006/relationships" r:id="rId2"/>
        </xdr:cNvPr>
        <xdr:cNvSpPr/>
      </xdr:nvSpPr>
      <xdr:spPr>
        <a:xfrm>
          <a:off x="9620250" y="27651075"/>
          <a:ext cx="1447800" cy="1085850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000">
              <a:latin typeface="Arial Narrow" panose="020B0606020202030204" pitchFamily="34" charset="0"/>
            </a:rPr>
            <a:t>Indice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142875</xdr:colOff>
      <xdr:row>0</xdr:row>
      <xdr:rowOff>0</xdr:rowOff>
    </xdr:from>
    <xdr:to>
      <xdr:col>15</xdr:col>
      <xdr:colOff>190500</xdr:colOff>
      <xdr:row>3</xdr:row>
      <xdr:rowOff>108384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0"/>
          <a:ext cx="2495550" cy="8227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685800</xdr:colOff>
      <xdr:row>11</xdr:row>
      <xdr:rowOff>38100</xdr:rowOff>
    </xdr:to>
    <xdr:sp macro="" textlink="">
      <xdr:nvSpPr>
        <xdr:cNvPr id="3" name="Bisel 2">
          <a:hlinkClick xmlns:r="http://schemas.openxmlformats.org/officeDocument/2006/relationships" r:id="rId2"/>
        </xdr:cNvPr>
        <xdr:cNvSpPr/>
      </xdr:nvSpPr>
      <xdr:spPr>
        <a:xfrm>
          <a:off x="12372975" y="1343025"/>
          <a:ext cx="1447800" cy="1085850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000">
              <a:latin typeface="Arial Narrow" panose="020B0606020202030204" pitchFamily="34" charset="0"/>
            </a:rPr>
            <a:t>Indice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66675</xdr:rowOff>
    </xdr:from>
    <xdr:to>
      <xdr:col>14</xdr:col>
      <xdr:colOff>47625</xdr:colOff>
      <xdr:row>4</xdr:row>
      <xdr:rowOff>89334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276225"/>
          <a:ext cx="2495550" cy="8227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13</xdr:col>
      <xdr:colOff>0</xdr:colOff>
      <xdr:row>7</xdr:row>
      <xdr:rowOff>0</xdr:rowOff>
    </xdr:from>
    <xdr:to>
      <xdr:col>15</xdr:col>
      <xdr:colOff>0</xdr:colOff>
      <xdr:row>10</xdr:row>
      <xdr:rowOff>28575</xdr:rowOff>
    </xdr:to>
    <xdr:sp macro="" textlink="">
      <xdr:nvSpPr>
        <xdr:cNvPr id="4" name="Bisel 3">
          <a:hlinkClick xmlns:r="http://schemas.openxmlformats.org/officeDocument/2006/relationships" r:id="rId2"/>
        </xdr:cNvPr>
        <xdr:cNvSpPr/>
      </xdr:nvSpPr>
      <xdr:spPr>
        <a:xfrm>
          <a:off x="10496550" y="1809750"/>
          <a:ext cx="1447800" cy="1085850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000">
              <a:latin typeface="Arial Narrow" panose="020B0606020202030204" pitchFamily="34" charset="0"/>
            </a:rPr>
            <a:t>Indice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0</xdr:row>
      <xdr:rowOff>180975</xdr:rowOff>
    </xdr:from>
    <xdr:to>
      <xdr:col>14</xdr:col>
      <xdr:colOff>438150</xdr:colOff>
      <xdr:row>3</xdr:row>
      <xdr:rowOff>184584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80975"/>
          <a:ext cx="2495550" cy="8227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571500</xdr:colOff>
      <xdr:row>11</xdr:row>
      <xdr:rowOff>38100</xdr:rowOff>
    </xdr:to>
    <xdr:sp macro="" textlink="">
      <xdr:nvSpPr>
        <xdr:cNvPr id="3" name="Bisel 2">
          <a:hlinkClick xmlns:r="http://schemas.openxmlformats.org/officeDocument/2006/relationships" r:id="rId2"/>
        </xdr:cNvPr>
        <xdr:cNvSpPr/>
      </xdr:nvSpPr>
      <xdr:spPr>
        <a:xfrm>
          <a:off x="11106150" y="1447800"/>
          <a:ext cx="1447800" cy="1085850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000">
              <a:latin typeface="Arial Narrow" panose="020B0606020202030204" pitchFamily="34" charset="0"/>
            </a:rPr>
            <a:t>Indice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66675</xdr:rowOff>
    </xdr:from>
    <xdr:to>
      <xdr:col>12</xdr:col>
      <xdr:colOff>619125</xdr:colOff>
      <xdr:row>4</xdr:row>
      <xdr:rowOff>108384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4225" y="66675"/>
          <a:ext cx="2495550" cy="8227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104775</xdr:colOff>
      <xdr:row>11</xdr:row>
      <xdr:rowOff>133350</xdr:rowOff>
    </xdr:to>
    <xdr:sp macro="" textlink="">
      <xdr:nvSpPr>
        <xdr:cNvPr id="5" name="Bisel 4">
          <a:hlinkClick xmlns:r="http://schemas.openxmlformats.org/officeDocument/2006/relationships" r:id="rId2"/>
        </xdr:cNvPr>
        <xdr:cNvSpPr/>
      </xdr:nvSpPr>
      <xdr:spPr>
        <a:xfrm>
          <a:off x="16468725" y="1171575"/>
          <a:ext cx="1447800" cy="1085850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000">
              <a:latin typeface="Arial Narrow" panose="020B0606020202030204" pitchFamily="34" charset="0"/>
            </a:rPr>
            <a:t>Indice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464</xdr:row>
      <xdr:rowOff>0</xdr:rowOff>
    </xdr:from>
    <xdr:to>
      <xdr:col>1</xdr:col>
      <xdr:colOff>9525</xdr:colOff>
      <xdr:row>464</xdr:row>
      <xdr:rowOff>9525</xdr:rowOff>
    </xdr:to>
    <xdr:pic>
      <xdr:nvPicPr>
        <xdr:cNvPr id="2" name="1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97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464</xdr:row>
      <xdr:rowOff>0</xdr:rowOff>
    </xdr:from>
    <xdr:to>
      <xdr:col>17</xdr:col>
      <xdr:colOff>142875</xdr:colOff>
      <xdr:row>464</xdr:row>
      <xdr:rowOff>142875</xdr:rowOff>
    </xdr:to>
    <xdr:pic>
      <xdr:nvPicPr>
        <xdr:cNvPr id="4" name="3 Imagen" descr="Página hacia arrib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50" y="98088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142875</xdr:colOff>
      <xdr:row>464</xdr:row>
      <xdr:rowOff>142875</xdr:rowOff>
    </xdr:to>
    <xdr:pic>
      <xdr:nvPicPr>
        <xdr:cNvPr id="5" name="4 Imagen" descr="Página hacia abaj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7550" y="98088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464</xdr:row>
      <xdr:rowOff>0</xdr:rowOff>
    </xdr:from>
    <xdr:to>
      <xdr:col>21</xdr:col>
      <xdr:colOff>142875</xdr:colOff>
      <xdr:row>464</xdr:row>
      <xdr:rowOff>142875</xdr:rowOff>
    </xdr:to>
    <xdr:pic>
      <xdr:nvPicPr>
        <xdr:cNvPr id="6" name="5 Imagen" descr="Abaj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1550" y="98088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509</xdr:row>
      <xdr:rowOff>0</xdr:rowOff>
    </xdr:from>
    <xdr:ext cx="9525" cy="9525"/>
    <xdr:pic>
      <xdr:nvPicPr>
        <xdr:cNvPr id="8" name="7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11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525</xdr:row>
      <xdr:rowOff>0</xdr:rowOff>
    </xdr:from>
    <xdr:ext cx="9525" cy="9525"/>
    <xdr:pic>
      <xdr:nvPicPr>
        <xdr:cNvPr id="10" name="9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3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585</xdr:row>
      <xdr:rowOff>0</xdr:rowOff>
    </xdr:from>
    <xdr:ext cx="9525" cy="9525"/>
    <xdr:pic>
      <xdr:nvPicPr>
        <xdr:cNvPr id="11" name="10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3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630</xdr:row>
      <xdr:rowOff>0</xdr:rowOff>
    </xdr:from>
    <xdr:ext cx="9525" cy="9525"/>
    <xdr:pic>
      <xdr:nvPicPr>
        <xdr:cNvPr id="12" name="11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42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649</xdr:row>
      <xdr:rowOff>0</xdr:rowOff>
    </xdr:from>
    <xdr:ext cx="9525" cy="9525"/>
    <xdr:pic>
      <xdr:nvPicPr>
        <xdr:cNvPr id="14" name="13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00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688</xdr:row>
      <xdr:rowOff>0</xdr:rowOff>
    </xdr:from>
    <xdr:ext cx="9525" cy="9525"/>
    <xdr:pic>
      <xdr:nvPicPr>
        <xdr:cNvPr id="15" name="14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577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714</xdr:row>
      <xdr:rowOff>0</xdr:rowOff>
    </xdr:from>
    <xdr:ext cx="9525" cy="9525"/>
    <xdr:pic>
      <xdr:nvPicPr>
        <xdr:cNvPr id="16" name="15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86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730</xdr:row>
      <xdr:rowOff>0</xdr:rowOff>
    </xdr:from>
    <xdr:ext cx="9525" cy="9525"/>
    <xdr:pic>
      <xdr:nvPicPr>
        <xdr:cNvPr id="18" name="17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7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742</xdr:row>
      <xdr:rowOff>0</xdr:rowOff>
    </xdr:from>
    <xdr:ext cx="9525" cy="9525"/>
    <xdr:pic>
      <xdr:nvPicPr>
        <xdr:cNvPr id="20" name="19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579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608</xdr:row>
      <xdr:rowOff>0</xdr:rowOff>
    </xdr:from>
    <xdr:ext cx="9525" cy="9525"/>
    <xdr:pic>
      <xdr:nvPicPr>
        <xdr:cNvPr id="21" name="20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42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9</xdr:col>
      <xdr:colOff>1076325</xdr:colOff>
      <xdr:row>0</xdr:row>
      <xdr:rowOff>57150</xdr:rowOff>
    </xdr:from>
    <xdr:to>
      <xdr:col>11</xdr:col>
      <xdr:colOff>628650</xdr:colOff>
      <xdr:row>3</xdr:row>
      <xdr:rowOff>127434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57150"/>
          <a:ext cx="2495550" cy="8227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552450</xdr:colOff>
      <xdr:row>11</xdr:row>
      <xdr:rowOff>38100</xdr:rowOff>
    </xdr:to>
    <xdr:sp macro="" textlink="">
      <xdr:nvSpPr>
        <xdr:cNvPr id="19" name="Bisel 18">
          <a:hlinkClick xmlns:r="http://schemas.openxmlformats.org/officeDocument/2006/relationships" r:id="rId6"/>
        </xdr:cNvPr>
        <xdr:cNvSpPr/>
      </xdr:nvSpPr>
      <xdr:spPr>
        <a:xfrm>
          <a:off x="11115675" y="1381125"/>
          <a:ext cx="1447800" cy="1085850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000">
              <a:latin typeface="Arial Narrow" panose="020B0606020202030204" pitchFamily="34" charset="0"/>
            </a:rPr>
            <a:t>Indice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438150</xdr:colOff>
      <xdr:row>0</xdr:row>
      <xdr:rowOff>57150</xdr:rowOff>
    </xdr:from>
    <xdr:to>
      <xdr:col>11</xdr:col>
      <xdr:colOff>628650</xdr:colOff>
      <xdr:row>4</xdr:row>
      <xdr:rowOff>3609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57150"/>
          <a:ext cx="2495550" cy="8227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571500</xdr:colOff>
      <xdr:row>12</xdr:row>
      <xdr:rowOff>9525</xdr:rowOff>
    </xdr:to>
    <xdr:sp macro="" textlink="">
      <xdr:nvSpPr>
        <xdr:cNvPr id="3" name="Bisel 2">
          <a:hlinkClick xmlns:r="http://schemas.openxmlformats.org/officeDocument/2006/relationships" r:id="rId2"/>
        </xdr:cNvPr>
        <xdr:cNvSpPr/>
      </xdr:nvSpPr>
      <xdr:spPr>
        <a:xfrm>
          <a:off x="9829800" y="1466850"/>
          <a:ext cx="1447800" cy="1085850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000">
              <a:latin typeface="Arial Narrow" panose="020B0606020202030204" pitchFamily="34" charset="0"/>
            </a:rPr>
            <a:t>Indice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B7:O14" totalsRowShown="0" dataDxfId="15" headerRowBorderDxfId="16" tableBorderDxfId="14" headerRowCellStyle="Normal_OCUHOS2000" dataCellStyle="Porcentaje">
  <tableColumns count="14">
    <tableColumn id="1" name="CATEGORIA" dataDxfId="13" dataCellStyle="Normal_OCUHOS2000"/>
    <tableColumn id="2" name="ENERO" dataDxfId="12" dataCellStyle="Porcentaje"/>
    <tableColumn id="3" name="FEBRERO" dataDxfId="11" dataCellStyle="Porcentaje"/>
    <tableColumn id="4" name="MARZO" dataDxfId="10" dataCellStyle="Porcentaje"/>
    <tableColumn id="5" name="ABRIL" dataDxfId="9" dataCellStyle="Porcentaje"/>
    <tableColumn id="6" name="MAYO" dataDxfId="8" dataCellStyle="Porcentaje"/>
    <tableColumn id="7" name="JUNIO" dataDxfId="7" dataCellStyle="Porcentaje"/>
    <tableColumn id="8" name="JULIO" dataDxfId="6" dataCellStyle="Porcentaje"/>
    <tableColumn id="9" name="AGOSTO" dataDxfId="5" dataCellStyle="Porcentaje"/>
    <tableColumn id="10" name="SEPTIEMBRE" dataDxfId="4" dataCellStyle="Porcentaje"/>
    <tableColumn id="11" name="OCTUBRE" dataDxfId="3" dataCellStyle="Porcentaje"/>
    <tableColumn id="12" name="NOVIEMBRE" dataDxfId="2" dataCellStyle="Porcentaje"/>
    <tableColumn id="13" name="DICIEMBRE" dataDxfId="1" dataCellStyle="Porcentaje"/>
    <tableColumn id="14" name="PROM.ANUAL" dataDxfId="0" dataCellStyle="Normal_OCUHOS200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5:H74"/>
  <sheetViews>
    <sheetView tabSelected="1" workbookViewId="0"/>
  </sheetViews>
  <sheetFormatPr baseColWidth="10" defaultRowHeight="16.5"/>
  <cols>
    <col min="1" max="1" width="5" style="4" customWidth="1"/>
    <col min="2" max="2" width="7" style="4" customWidth="1"/>
    <col min="3" max="3" width="6.5703125" style="4" customWidth="1"/>
    <col min="4" max="16384" width="11.42578125" style="4"/>
  </cols>
  <sheetData>
    <row r="5" spans="2:8" ht="37.5">
      <c r="B5" s="3" t="s">
        <v>0</v>
      </c>
    </row>
    <row r="7" spans="2:8" s="10" customFormat="1" ht="20.25">
      <c r="B7" s="9" t="s">
        <v>1</v>
      </c>
    </row>
    <row r="8" spans="2:8" ht="18.75">
      <c r="C8" s="464" t="s">
        <v>2</v>
      </c>
      <c r="D8" s="464"/>
      <c r="E8" s="464"/>
      <c r="F8" s="464"/>
      <c r="G8" s="464"/>
      <c r="H8" s="464"/>
    </row>
    <row r="9" spans="2:8">
      <c r="C9" s="6"/>
      <c r="D9" s="8" t="s">
        <v>3</v>
      </c>
      <c r="E9" s="8"/>
      <c r="F9" s="8"/>
      <c r="G9" s="8"/>
      <c r="H9" s="8"/>
    </row>
    <row r="10" spans="2:8">
      <c r="C10" s="6"/>
      <c r="D10" s="8" t="s">
        <v>839</v>
      </c>
      <c r="E10" s="8"/>
      <c r="F10" s="8"/>
      <c r="G10" s="8"/>
      <c r="H10" s="8"/>
    </row>
    <row r="11" spans="2:8">
      <c r="C11" s="6"/>
      <c r="D11" s="8" t="s">
        <v>4</v>
      </c>
      <c r="E11" s="8"/>
      <c r="F11" s="8"/>
      <c r="G11" s="8"/>
      <c r="H11" s="8"/>
    </row>
    <row r="12" spans="2:8" ht="18.75">
      <c r="C12" s="464" t="s">
        <v>5</v>
      </c>
      <c r="D12" s="464"/>
      <c r="E12" s="464"/>
      <c r="F12" s="464"/>
      <c r="G12" s="464"/>
    </row>
    <row r="13" spans="2:8">
      <c r="D13" s="8" t="s">
        <v>1040</v>
      </c>
      <c r="E13" s="8"/>
      <c r="F13" s="8"/>
      <c r="G13" s="8"/>
      <c r="H13" s="8"/>
    </row>
    <row r="14" spans="2:8">
      <c r="D14" s="462"/>
      <c r="E14" s="463"/>
      <c r="F14" s="463"/>
      <c r="G14" s="463"/>
      <c r="H14" s="463"/>
    </row>
    <row r="15" spans="2:8" ht="20.25">
      <c r="B15" s="9" t="s">
        <v>840</v>
      </c>
      <c r="C15" s="9"/>
    </row>
    <row r="16" spans="2:8" ht="18.75">
      <c r="C16" s="11" t="s">
        <v>853</v>
      </c>
      <c r="D16" s="11"/>
    </row>
    <row r="17" spans="3:8">
      <c r="D17" s="8" t="s">
        <v>841</v>
      </c>
      <c r="E17" s="8"/>
      <c r="F17" s="8"/>
      <c r="G17" s="8"/>
      <c r="H17" s="8"/>
    </row>
    <row r="18" spans="3:8">
      <c r="D18" s="8" t="s">
        <v>842</v>
      </c>
      <c r="E18" s="8"/>
      <c r="F18" s="8"/>
      <c r="G18" s="8"/>
      <c r="H18" s="8"/>
    </row>
    <row r="19" spans="3:8">
      <c r="D19" s="8" t="s">
        <v>843</v>
      </c>
      <c r="E19" s="8"/>
      <c r="F19" s="8"/>
      <c r="G19" s="8"/>
      <c r="H19" s="8"/>
    </row>
    <row r="20" spans="3:8">
      <c r="D20" s="8" t="s">
        <v>844</v>
      </c>
      <c r="E20" s="8"/>
      <c r="F20" s="8"/>
      <c r="G20" s="8"/>
      <c r="H20" s="8"/>
    </row>
    <row r="21" spans="3:8">
      <c r="D21" s="8" t="s">
        <v>845</v>
      </c>
      <c r="E21" s="8"/>
      <c r="F21" s="8"/>
      <c r="G21" s="8"/>
      <c r="H21" s="8"/>
    </row>
    <row r="22" spans="3:8">
      <c r="D22" s="8" t="s">
        <v>846</v>
      </c>
      <c r="E22" s="8"/>
      <c r="F22" s="8"/>
      <c r="G22" s="8"/>
      <c r="H22" s="8"/>
    </row>
    <row r="23" spans="3:8">
      <c r="D23" s="8" t="s">
        <v>847</v>
      </c>
      <c r="E23" s="8"/>
      <c r="F23" s="8"/>
      <c r="G23" s="8"/>
      <c r="H23" s="8"/>
    </row>
    <row r="24" spans="3:8">
      <c r="D24" s="8" t="s">
        <v>848</v>
      </c>
      <c r="E24" s="8"/>
      <c r="F24" s="8"/>
      <c r="G24" s="8"/>
      <c r="H24" s="8"/>
    </row>
    <row r="25" spans="3:8">
      <c r="D25" s="8" t="s">
        <v>849</v>
      </c>
      <c r="E25" s="8"/>
      <c r="F25" s="8"/>
      <c r="G25" s="8"/>
      <c r="H25" s="8"/>
    </row>
    <row r="26" spans="3:8">
      <c r="D26" s="8" t="s">
        <v>850</v>
      </c>
      <c r="E26" s="8"/>
      <c r="F26" s="8"/>
      <c r="G26" s="8"/>
      <c r="H26" s="8"/>
    </row>
    <row r="27" spans="3:8">
      <c r="D27" s="8" t="s">
        <v>851</v>
      </c>
      <c r="E27" s="8"/>
      <c r="F27" s="8"/>
      <c r="G27" s="8"/>
      <c r="H27" s="8"/>
    </row>
    <row r="28" spans="3:8">
      <c r="D28" s="8" t="s">
        <v>852</v>
      </c>
      <c r="E28" s="8"/>
      <c r="F28" s="8"/>
      <c r="G28" s="8"/>
      <c r="H28" s="8"/>
    </row>
    <row r="29" spans="3:8" ht="18.75">
      <c r="C29" s="464" t="s">
        <v>862</v>
      </c>
      <c r="D29" s="464"/>
      <c r="E29" s="464"/>
      <c r="F29" s="464"/>
      <c r="G29" s="464"/>
      <c r="H29" s="464"/>
    </row>
    <row r="30" spans="3:8">
      <c r="C30" s="5"/>
      <c r="D30" s="8" t="s">
        <v>855</v>
      </c>
    </row>
    <row r="31" spans="3:8">
      <c r="C31" s="5"/>
      <c r="D31" s="8" t="s">
        <v>856</v>
      </c>
    </row>
    <row r="32" spans="3:8">
      <c r="C32" s="5"/>
      <c r="D32" s="8" t="s">
        <v>857</v>
      </c>
    </row>
    <row r="33" spans="3:8">
      <c r="C33" s="5"/>
      <c r="D33" s="8" t="s">
        <v>858</v>
      </c>
    </row>
    <row r="34" spans="3:8">
      <c r="C34" s="5"/>
      <c r="D34" s="8" t="s">
        <v>859</v>
      </c>
    </row>
    <row r="35" spans="3:8">
      <c r="C35" s="5"/>
      <c r="D35" s="8" t="s">
        <v>860</v>
      </c>
    </row>
    <row r="36" spans="3:8">
      <c r="C36" s="5"/>
      <c r="D36" s="8" t="s">
        <v>861</v>
      </c>
    </row>
    <row r="37" spans="3:8" ht="18.75">
      <c r="C37" s="464" t="s">
        <v>854</v>
      </c>
      <c r="D37" s="464"/>
      <c r="E37" s="464"/>
      <c r="F37" s="464"/>
      <c r="G37" s="464"/>
      <c r="H37" s="464"/>
    </row>
    <row r="38" spans="3:8">
      <c r="D38" s="465" t="s">
        <v>7</v>
      </c>
      <c r="E38" s="465"/>
      <c r="F38" s="465"/>
    </row>
    <row r="39" spans="3:8">
      <c r="E39" s="8" t="s">
        <v>8</v>
      </c>
    </row>
    <row r="40" spans="3:8">
      <c r="E40" s="8" t="s">
        <v>9</v>
      </c>
    </row>
    <row r="41" spans="3:8">
      <c r="E41" s="8" t="s">
        <v>10</v>
      </c>
    </row>
    <row r="42" spans="3:8">
      <c r="E42" s="8" t="s">
        <v>11</v>
      </c>
    </row>
    <row r="43" spans="3:8">
      <c r="E43" s="8" t="s">
        <v>12</v>
      </c>
    </row>
    <row r="44" spans="3:8">
      <c r="D44" s="465" t="s">
        <v>13</v>
      </c>
      <c r="E44" s="465"/>
      <c r="F44" s="465"/>
    </row>
    <row r="45" spans="3:8">
      <c r="E45" s="8" t="s">
        <v>14</v>
      </c>
    </row>
    <row r="46" spans="3:8">
      <c r="D46" s="465" t="s">
        <v>15</v>
      </c>
      <c r="E46" s="465"/>
      <c r="F46" s="465"/>
    </row>
    <row r="47" spans="3:8">
      <c r="E47" s="8" t="s">
        <v>16</v>
      </c>
    </row>
    <row r="48" spans="3:8">
      <c r="E48" s="8" t="s">
        <v>17</v>
      </c>
    </row>
    <row r="49" spans="3:8" ht="18.75">
      <c r="C49" s="464" t="s">
        <v>18</v>
      </c>
      <c r="D49" s="464"/>
      <c r="E49" s="464"/>
      <c r="F49" s="464"/>
      <c r="G49" s="464"/>
      <c r="H49" s="464"/>
    </row>
    <row r="50" spans="3:8">
      <c r="D50" s="8" t="s">
        <v>19</v>
      </c>
    </row>
    <row r="51" spans="3:8">
      <c r="D51" s="8" t="s">
        <v>20</v>
      </c>
    </row>
    <row r="52" spans="3:8">
      <c r="D52" s="8" t="s">
        <v>21</v>
      </c>
    </row>
    <row r="53" spans="3:8">
      <c r="D53" s="8" t="s">
        <v>22</v>
      </c>
    </row>
    <row r="54" spans="3:8">
      <c r="D54" s="8" t="s">
        <v>23</v>
      </c>
    </row>
    <row r="55" spans="3:8">
      <c r="D55" s="8" t="s">
        <v>24</v>
      </c>
    </row>
    <row r="56" spans="3:8">
      <c r="D56" s="8" t="s">
        <v>25</v>
      </c>
    </row>
    <row r="57" spans="3:8">
      <c r="D57" s="8" t="s">
        <v>190</v>
      </c>
    </row>
    <row r="58" spans="3:8" ht="18.75">
      <c r="C58" s="464" t="s">
        <v>26</v>
      </c>
      <c r="D58" s="464"/>
      <c r="E58" s="464"/>
      <c r="F58" s="464"/>
      <c r="G58" s="464"/>
      <c r="H58" s="464"/>
    </row>
    <row r="59" spans="3:8">
      <c r="D59" s="8" t="s">
        <v>27</v>
      </c>
    </row>
    <row r="60" spans="3:8">
      <c r="D60" s="8" t="s">
        <v>28</v>
      </c>
    </row>
    <row r="61" spans="3:8">
      <c r="D61" s="8" t="s">
        <v>29</v>
      </c>
    </row>
    <row r="62" spans="3:8">
      <c r="D62" s="8" t="s">
        <v>30</v>
      </c>
    </row>
    <row r="63" spans="3:8">
      <c r="D63" s="8" t="s">
        <v>335</v>
      </c>
    </row>
    <row r="64" spans="3:8">
      <c r="D64" s="8" t="s">
        <v>245</v>
      </c>
    </row>
    <row r="65" spans="2:8">
      <c r="D65" s="8"/>
    </row>
    <row r="66" spans="2:8" ht="20.25">
      <c r="B66" s="9" t="s">
        <v>863</v>
      </c>
    </row>
    <row r="67" spans="2:8" ht="18.75">
      <c r="C67" s="464" t="s">
        <v>247</v>
      </c>
      <c r="D67" s="464"/>
      <c r="E67" s="464"/>
      <c r="F67" s="464"/>
      <c r="G67" s="464"/>
      <c r="H67" s="464"/>
    </row>
    <row r="68" spans="2:8">
      <c r="D68" s="8" t="s">
        <v>248</v>
      </c>
    </row>
    <row r="69" spans="2:8">
      <c r="D69" s="8" t="s">
        <v>249</v>
      </c>
    </row>
    <row r="70" spans="2:8" ht="18.75">
      <c r="C70" s="464" t="s">
        <v>250</v>
      </c>
      <c r="D70" s="464"/>
      <c r="E70" s="464"/>
      <c r="F70" s="464"/>
      <c r="G70" s="464"/>
      <c r="H70" s="464"/>
    </row>
    <row r="71" spans="2:8">
      <c r="D71" s="8" t="s">
        <v>251</v>
      </c>
    </row>
    <row r="72" spans="2:8">
      <c r="D72" s="8" t="s">
        <v>252</v>
      </c>
    </row>
    <row r="73" spans="2:8" ht="18.75">
      <c r="C73" s="464" t="s">
        <v>253</v>
      </c>
      <c r="D73" s="464"/>
      <c r="E73" s="464"/>
      <c r="F73" s="464"/>
      <c r="G73" s="464"/>
      <c r="H73" s="464"/>
    </row>
    <row r="74" spans="2:8">
      <c r="D74" s="8" t="s">
        <v>254</v>
      </c>
    </row>
  </sheetData>
  <sheetProtection algorithmName="SHA-512" hashValue="HLkpa/p8Q2K8BygQDJudZ3jfxv4poKb3wcHzgfkNUKsR0RhF+X1Sk8F0LOCjC5Kug+mTMjoVoRD2/OewfdKySA==" saltValue="tkMAVTsPynkVxQhdyaPI9A==" spinCount="100000" sheet="1" objects="1" scenarios="1"/>
  <mergeCells count="12">
    <mergeCell ref="C67:H67"/>
    <mergeCell ref="C70:H70"/>
    <mergeCell ref="C73:H73"/>
    <mergeCell ref="C37:H37"/>
    <mergeCell ref="D38:F38"/>
    <mergeCell ref="D44:F44"/>
    <mergeCell ref="D46:F46"/>
    <mergeCell ref="C49:H49"/>
    <mergeCell ref="C58:H58"/>
    <mergeCell ref="C12:G12"/>
    <mergeCell ref="C29:H29"/>
    <mergeCell ref="C8:H8"/>
  </mergeCells>
  <hyperlinks>
    <hyperlink ref="D9" location="'1.1.1 ESTABLECIMIENTOSDEHOSPEDA'!A1" display="1.1.1 Número de establecimientos de hospedaje."/>
    <hyperlink ref="D10:G10" location="'1.1.2 UNIDADES RENTABLES'!A1" display="1.1.2 Número de cuartos ofertados (unidades rentables)"/>
    <hyperlink ref="D11:H11" location="'1.1.3 PORCENTAJE DE OCUPACIÓN H'!A1" display="1.1.3 Porcentaje de ocupación hotelera."/>
    <hyperlink ref="D13:H13" location="'1.2 SERVICIOS TUR COMPLEMENTARI'!A1" display="'1.2 SERVICIOS TUR COMPLEMENTARI'!A1"/>
    <hyperlink ref="C16:D16" location="'2.1AFLUENCIA'!A1" display="2.1 Afluencia"/>
    <hyperlink ref="D17" location="'2.1AFLUENCIA'!A1" display="Afluencia mensual al Estado de Jalisco"/>
    <hyperlink ref="D18" location="'2.1AFLUENCIA'!A1" display="Afluencia turistica por zonas al Estado de Jalisco"/>
    <hyperlink ref="D19" location="'2.1AFLUENCIA'!A1" display="Afluencia turistica a la Zona Metropolitana de Guadalajara"/>
    <hyperlink ref="D20:D28" location="'2.1AFLUENCIA'!A1" display="Afluencia turistica a Puerto Vallarta"/>
    <hyperlink ref="C8:F8" location="'1.1.1 ESTABLECIMIENTOSDEHOSPEDA'!A1" display="1.1 Establecimientos de hospedaje"/>
    <hyperlink ref="C12:G12" location="'1.2 SERVICIOS TUR COMPLEMENTARI'!A1" display="1.2 Servicios turísticos complementarios."/>
    <hyperlink ref="C29:H29" location="'2.2 DERRAMA'!A1" display="2.2. Derrama  Turistica Anual al Estado de Jalisco"/>
    <hyperlink ref="D30:D36" location="'2.2 DERRAMA'!A1" display="Zona Metropolitana de Guadalajara"/>
    <hyperlink ref="D38:F38" location="'2.3.1 DETERMINANTES SOCIOLÓGICO'!A1" display="2.3.1 Determinantes sociológicos."/>
    <hyperlink ref="D44:F44" location="'2.3.2 DE LA COMPAÑIA DEL VISITA'!A1" display="2.3.2  De la compañía del visitante."/>
    <hyperlink ref="D46:F46" location="'2.3.3 DETERMINANTES ECONÓMICOS'!A1" display="2.3.3 Determinantes económicos"/>
    <hyperlink ref="C49:H49" location="'2.4 RESPECTO DEL VIAJE '!A1" display="2.4 Respecto al viaje."/>
    <hyperlink ref="C58:H58" location="' 2.5 MEDIO Y SATISFACCIÓN'!A1" display="2.5 Medio por el que se enteró y Grado de satisfacción. "/>
    <hyperlink ref="C67:H67" location="'3.MEDIOS DE TRANSPORTE'!A1" display="3.1. Central de autobuses"/>
    <hyperlink ref="C70:H70" location="'3.MEDIOS DE TRANSPORTE'!A1" display="3.2 Central Aeroportuaria."/>
    <hyperlink ref="C73:H73" location="'3.MEDIOS DE TRANSPORTE'!A1" display="3.3 Central Marítima Portuaria."/>
  </hyperlink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P87"/>
  <sheetViews>
    <sheetView workbookViewId="0"/>
  </sheetViews>
  <sheetFormatPr baseColWidth="10" defaultRowHeight="16.5"/>
  <cols>
    <col min="1" max="1" width="8.42578125" style="67" customWidth="1"/>
    <col min="2" max="2" width="27.7109375" style="67" customWidth="1"/>
    <col min="3" max="8" width="11.42578125" style="67"/>
    <col min="9" max="9" width="12.5703125" style="67" customWidth="1"/>
    <col min="10" max="10" width="24.28515625" style="67" customWidth="1"/>
    <col min="11" max="16384" width="11.42578125" style="67"/>
  </cols>
  <sheetData>
    <row r="1" spans="2:12" s="262" customFormat="1" ht="19.5">
      <c r="B1" s="448" t="s">
        <v>118</v>
      </c>
      <c r="C1" s="448"/>
      <c r="D1" s="448"/>
      <c r="E1" s="448"/>
      <c r="F1" s="448"/>
      <c r="G1" s="448"/>
      <c r="H1" s="448"/>
      <c r="I1" s="448"/>
      <c r="J1" s="448"/>
      <c r="K1" s="448"/>
    </row>
    <row r="2" spans="2:12" s="262" customFormat="1" ht="12.75"/>
    <row r="3" spans="2:12" s="262" customFormat="1">
      <c r="B3" s="201"/>
      <c r="C3" s="67"/>
      <c r="D3" s="67"/>
    </row>
    <row r="5" spans="2:12" ht="15" customHeight="1">
      <c r="B5" s="416" t="s">
        <v>385</v>
      </c>
      <c r="C5" s="416"/>
      <c r="D5" s="416"/>
      <c r="E5" s="416"/>
      <c r="F5" s="416"/>
      <c r="G5" s="416"/>
      <c r="H5" s="416"/>
      <c r="I5" s="416"/>
      <c r="J5" s="416"/>
      <c r="K5" s="263"/>
    </row>
    <row r="6" spans="2:12">
      <c r="B6" s="416">
        <v>2014</v>
      </c>
      <c r="C6" s="416"/>
      <c r="D6" s="416"/>
      <c r="E6" s="416"/>
      <c r="F6" s="416"/>
      <c r="G6" s="416"/>
      <c r="H6" s="416"/>
      <c r="I6" s="416"/>
      <c r="J6" s="416"/>
      <c r="K6" s="263"/>
    </row>
    <row r="7" spans="2:12">
      <c r="B7" s="204"/>
      <c r="C7" s="204"/>
      <c r="D7" s="204"/>
      <c r="E7" s="204"/>
    </row>
    <row r="8" spans="2:12">
      <c r="B8" s="446" t="s">
        <v>79</v>
      </c>
      <c r="C8" s="446"/>
      <c r="D8" s="446"/>
      <c r="E8" s="446"/>
      <c r="F8" s="446"/>
      <c r="G8" s="446"/>
      <c r="H8" s="446"/>
      <c r="I8" s="446"/>
      <c r="J8" s="446"/>
      <c r="K8" s="264"/>
    </row>
    <row r="9" spans="2:12" ht="15.75" customHeight="1">
      <c r="B9" s="202" t="s">
        <v>143</v>
      </c>
      <c r="C9" s="202" t="s">
        <v>81</v>
      </c>
      <c r="D9" s="202" t="s">
        <v>82</v>
      </c>
      <c r="E9" s="202" t="s">
        <v>83</v>
      </c>
      <c r="F9" s="202" t="s">
        <v>84</v>
      </c>
      <c r="G9" s="202" t="s">
        <v>85</v>
      </c>
      <c r="H9" s="202" t="s">
        <v>61</v>
      </c>
      <c r="I9" s="202" t="s">
        <v>373</v>
      </c>
      <c r="J9" s="202" t="s">
        <v>376</v>
      </c>
      <c r="L9" s="265"/>
    </row>
    <row r="10" spans="2:12" ht="15" customHeight="1">
      <c r="B10" s="210" t="s">
        <v>119</v>
      </c>
      <c r="C10" s="206">
        <v>13.03</v>
      </c>
      <c r="D10" s="206">
        <v>33.82</v>
      </c>
      <c r="E10" s="206">
        <v>2.84</v>
      </c>
      <c r="F10" s="206">
        <v>18.78</v>
      </c>
      <c r="G10" s="206">
        <v>21.22</v>
      </c>
      <c r="H10" s="206">
        <v>31.18</v>
      </c>
      <c r="I10" s="206">
        <v>2.31</v>
      </c>
      <c r="J10" s="206">
        <v>9.3000000000000007</v>
      </c>
      <c r="L10" s="265"/>
    </row>
    <row r="11" spans="2:12">
      <c r="B11" s="204" t="s">
        <v>120</v>
      </c>
      <c r="C11" s="206">
        <v>28.01</v>
      </c>
      <c r="D11" s="206">
        <v>18.66</v>
      </c>
      <c r="E11" s="206">
        <v>34.67</v>
      </c>
      <c r="F11" s="206">
        <v>9.85</v>
      </c>
      <c r="G11" s="206">
        <v>10.25</v>
      </c>
      <c r="H11" s="206">
        <v>26.88</v>
      </c>
      <c r="I11" s="206">
        <v>6.89</v>
      </c>
      <c r="J11" s="206">
        <v>18.600000000000001</v>
      </c>
      <c r="L11" s="265"/>
    </row>
    <row r="12" spans="2:12">
      <c r="B12" s="204" t="s">
        <v>121</v>
      </c>
      <c r="C12" s="206">
        <v>16.940000000000001</v>
      </c>
      <c r="D12" s="206">
        <v>9.9499999999999993</v>
      </c>
      <c r="E12" s="206">
        <v>17.989999999999998</v>
      </c>
      <c r="F12" s="206">
        <v>4.6399999999999997</v>
      </c>
      <c r="G12" s="206">
        <v>26.69</v>
      </c>
      <c r="H12" s="206">
        <v>17.2</v>
      </c>
      <c r="I12" s="206">
        <v>21.57</v>
      </c>
      <c r="J12" s="206">
        <v>13.95</v>
      </c>
    </row>
    <row r="13" spans="2:12" ht="15" customHeight="1">
      <c r="B13" s="258" t="s">
        <v>122</v>
      </c>
      <c r="C13" s="206">
        <v>25.73</v>
      </c>
      <c r="D13" s="206">
        <v>29.96</v>
      </c>
      <c r="E13" s="206">
        <v>3.71</v>
      </c>
      <c r="F13" s="206">
        <v>37.130000000000003</v>
      </c>
      <c r="G13" s="206">
        <v>38.15</v>
      </c>
      <c r="H13" s="206">
        <v>13.98</v>
      </c>
      <c r="I13" s="206">
        <v>11.76</v>
      </c>
      <c r="J13" s="206">
        <v>36.049999999999997</v>
      </c>
      <c r="L13" s="265"/>
    </row>
    <row r="14" spans="2:12">
      <c r="B14" s="204" t="s">
        <v>123</v>
      </c>
      <c r="C14" s="206">
        <v>8.7899999999999991</v>
      </c>
      <c r="D14" s="206">
        <v>1.7</v>
      </c>
      <c r="E14" s="206">
        <v>39.04</v>
      </c>
      <c r="F14" s="206">
        <v>1</v>
      </c>
      <c r="G14" s="206">
        <v>2.62</v>
      </c>
      <c r="H14" s="206">
        <v>8.6</v>
      </c>
      <c r="I14" s="206">
        <v>1.96</v>
      </c>
      <c r="J14" s="206">
        <v>10.47</v>
      </c>
      <c r="L14" s="265"/>
    </row>
    <row r="15" spans="2:12">
      <c r="B15" s="204" t="s">
        <v>124</v>
      </c>
      <c r="C15" s="206">
        <v>7.5</v>
      </c>
      <c r="D15" s="206">
        <v>5.91</v>
      </c>
      <c r="E15" s="206">
        <v>1.75</v>
      </c>
      <c r="F15" s="206">
        <v>28.6</v>
      </c>
      <c r="G15" s="206">
        <v>1.07</v>
      </c>
      <c r="H15" s="206">
        <v>2.16</v>
      </c>
      <c r="I15" s="206">
        <v>55.51</v>
      </c>
      <c r="J15" s="206">
        <v>11.63</v>
      </c>
      <c r="L15" s="265"/>
    </row>
    <row r="16" spans="2:12">
      <c r="B16" s="259" t="s">
        <v>88</v>
      </c>
      <c r="C16" s="260">
        <v>100</v>
      </c>
      <c r="D16" s="260">
        <v>100.00000000000001</v>
      </c>
      <c r="E16" s="260">
        <v>100</v>
      </c>
      <c r="F16" s="260">
        <v>100</v>
      </c>
      <c r="G16" s="260">
        <v>100</v>
      </c>
      <c r="H16" s="260">
        <v>100</v>
      </c>
      <c r="I16" s="260">
        <v>100</v>
      </c>
      <c r="J16" s="260">
        <v>100</v>
      </c>
      <c r="L16" s="265"/>
    </row>
    <row r="17" spans="2:12">
      <c r="B17" s="139"/>
      <c r="C17" s="139"/>
      <c r="D17" s="139"/>
      <c r="E17" s="139"/>
      <c r="F17" s="139"/>
      <c r="H17" s="139"/>
      <c r="I17" s="139"/>
      <c r="J17" s="139"/>
      <c r="L17" s="265"/>
    </row>
    <row r="18" spans="2:12">
      <c r="B18" s="446" t="s">
        <v>89</v>
      </c>
      <c r="C18" s="446"/>
      <c r="D18" s="446"/>
      <c r="E18" s="446"/>
      <c r="F18" s="446"/>
      <c r="G18" s="446"/>
      <c r="H18" s="446"/>
      <c r="I18" s="446"/>
      <c r="J18" s="446"/>
      <c r="K18" s="264"/>
      <c r="L18" s="265"/>
    </row>
    <row r="19" spans="2:12">
      <c r="B19" s="202" t="s">
        <v>142</v>
      </c>
      <c r="C19" s="202" t="s">
        <v>81</v>
      </c>
      <c r="D19" s="202" t="s">
        <v>82</v>
      </c>
      <c r="E19" s="202" t="s">
        <v>83</v>
      </c>
      <c r="F19" s="202" t="s">
        <v>84</v>
      </c>
      <c r="G19" s="202" t="s">
        <v>85</v>
      </c>
      <c r="H19" s="202" t="s">
        <v>61</v>
      </c>
      <c r="I19" s="202" t="s">
        <v>599</v>
      </c>
      <c r="J19" s="202" t="s">
        <v>376</v>
      </c>
      <c r="L19" s="265"/>
    </row>
    <row r="20" spans="2:12">
      <c r="B20" s="210" t="s">
        <v>119</v>
      </c>
      <c r="C20" s="206">
        <v>10.14</v>
      </c>
      <c r="D20" s="206">
        <v>1.65</v>
      </c>
      <c r="E20" s="206">
        <v>5.56</v>
      </c>
      <c r="F20" s="206">
        <v>11.45</v>
      </c>
      <c r="G20" s="206">
        <v>42.85</v>
      </c>
      <c r="H20" s="206">
        <v>1.1299999999999999</v>
      </c>
      <c r="I20" s="206" t="s">
        <v>598</v>
      </c>
      <c r="J20" s="206">
        <v>7.89</v>
      </c>
    </row>
    <row r="21" spans="2:12">
      <c r="B21" s="204" t="s">
        <v>120</v>
      </c>
      <c r="C21" s="206">
        <v>15.94</v>
      </c>
      <c r="D21" s="206">
        <v>2.4300000000000002</v>
      </c>
      <c r="E21" s="206">
        <v>8.4</v>
      </c>
      <c r="F21" s="206">
        <v>29.16</v>
      </c>
      <c r="G21" s="206">
        <v>7.36</v>
      </c>
      <c r="H21" s="206">
        <v>4.67</v>
      </c>
      <c r="I21" s="206" t="s">
        <v>598</v>
      </c>
      <c r="J21" s="206">
        <v>12.33</v>
      </c>
    </row>
    <row r="22" spans="2:12">
      <c r="B22" s="204" t="s">
        <v>121</v>
      </c>
      <c r="C22" s="206">
        <v>20.18</v>
      </c>
      <c r="D22" s="206">
        <v>3.08</v>
      </c>
      <c r="E22" s="206">
        <v>13.51</v>
      </c>
      <c r="F22" s="206">
        <v>17.7</v>
      </c>
      <c r="G22" s="206">
        <v>9.67</v>
      </c>
      <c r="H22" s="206">
        <v>23.45</v>
      </c>
      <c r="I22" s="206" t="s">
        <v>598</v>
      </c>
      <c r="J22" s="206">
        <v>3.65</v>
      </c>
    </row>
    <row r="23" spans="2:12">
      <c r="B23" s="258" t="s">
        <v>122</v>
      </c>
      <c r="C23" s="206">
        <v>8.69</v>
      </c>
      <c r="D23" s="206">
        <v>13.79</v>
      </c>
      <c r="E23" s="206">
        <v>20.91</v>
      </c>
      <c r="F23" s="206">
        <v>21.87</v>
      </c>
      <c r="G23" s="206">
        <v>17.89</v>
      </c>
      <c r="H23" s="206">
        <v>22.89</v>
      </c>
      <c r="I23" s="206" t="s">
        <v>598</v>
      </c>
      <c r="J23" s="206">
        <v>12.37</v>
      </c>
    </row>
    <row r="24" spans="2:12">
      <c r="B24" s="204" t="s">
        <v>123</v>
      </c>
      <c r="C24" s="206">
        <v>42.02</v>
      </c>
      <c r="D24" s="206">
        <v>15.65</v>
      </c>
      <c r="E24" s="206">
        <v>6.59</v>
      </c>
      <c r="F24" s="206">
        <v>6.25</v>
      </c>
      <c r="G24" s="206">
        <v>13.71</v>
      </c>
      <c r="H24" s="206">
        <v>38.76</v>
      </c>
      <c r="I24" s="206" t="s">
        <v>598</v>
      </c>
      <c r="J24" s="206">
        <v>45.78</v>
      </c>
    </row>
    <row r="25" spans="2:12">
      <c r="B25" s="204" t="s">
        <v>124</v>
      </c>
      <c r="C25" s="206">
        <v>3.03</v>
      </c>
      <c r="D25" s="206">
        <v>63.4</v>
      </c>
      <c r="E25" s="206">
        <v>45.03</v>
      </c>
      <c r="F25" s="206">
        <v>13.57</v>
      </c>
      <c r="G25" s="206">
        <v>8.52</v>
      </c>
      <c r="H25" s="206">
        <v>9.1</v>
      </c>
      <c r="I25" s="206" t="s">
        <v>598</v>
      </c>
      <c r="J25" s="206">
        <v>17.98</v>
      </c>
    </row>
    <row r="26" spans="2:12" s="216" customFormat="1" ht="12.75">
      <c r="B26" s="259" t="s">
        <v>88</v>
      </c>
      <c r="C26" s="260">
        <v>100</v>
      </c>
      <c r="D26" s="260">
        <v>100</v>
      </c>
      <c r="E26" s="260">
        <v>100</v>
      </c>
      <c r="F26" s="260">
        <v>100</v>
      </c>
      <c r="G26" s="260">
        <v>100.00000000000001</v>
      </c>
      <c r="H26" s="260">
        <v>100</v>
      </c>
      <c r="I26" s="260" t="s">
        <v>598</v>
      </c>
      <c r="J26" s="260">
        <v>100</v>
      </c>
    </row>
    <row r="27" spans="2:12">
      <c r="B27" s="131" t="s">
        <v>348</v>
      </c>
      <c r="C27" s="111"/>
      <c r="D27" s="111"/>
    </row>
    <row r="29" spans="2:12">
      <c r="B29" s="201"/>
    </row>
    <row r="31" spans="2:12">
      <c r="B31" s="416" t="s">
        <v>331</v>
      </c>
      <c r="C31" s="416"/>
      <c r="D31" s="416"/>
      <c r="E31" s="416"/>
      <c r="F31" s="416"/>
      <c r="G31" s="416"/>
      <c r="H31" s="416"/>
      <c r="I31" s="416"/>
      <c r="J31" s="416"/>
      <c r="K31" s="266"/>
    </row>
    <row r="32" spans="2:12">
      <c r="B32" s="416">
        <v>2014</v>
      </c>
      <c r="C32" s="416"/>
      <c r="D32" s="416"/>
      <c r="E32" s="416"/>
      <c r="F32" s="416"/>
      <c r="G32" s="416"/>
      <c r="H32" s="416"/>
      <c r="I32" s="416"/>
      <c r="J32" s="416"/>
      <c r="K32" s="267"/>
    </row>
    <row r="33" spans="2:16">
      <c r="B33" s="268"/>
      <c r="C33" s="268"/>
      <c r="D33" s="268"/>
      <c r="E33" s="268"/>
      <c r="F33" s="268"/>
      <c r="G33" s="268"/>
      <c r="H33" s="268"/>
      <c r="I33" s="268"/>
      <c r="J33" s="268"/>
      <c r="K33" s="269"/>
    </row>
    <row r="34" spans="2:16" ht="16.5" customHeight="1">
      <c r="B34" s="446" t="s">
        <v>79</v>
      </c>
      <c r="C34" s="446"/>
      <c r="D34" s="446"/>
      <c r="E34" s="446"/>
      <c r="F34" s="446"/>
      <c r="G34" s="446"/>
      <c r="H34" s="446"/>
      <c r="I34" s="446"/>
      <c r="J34" s="446"/>
      <c r="K34" s="270"/>
    </row>
    <row r="35" spans="2:16" ht="15" customHeight="1">
      <c r="B35" s="202"/>
      <c r="C35" s="202" t="s">
        <v>81</v>
      </c>
      <c r="D35" s="202" t="s">
        <v>82</v>
      </c>
      <c r="E35" s="202" t="s">
        <v>83</v>
      </c>
      <c r="F35" s="202" t="s">
        <v>84</v>
      </c>
      <c r="G35" s="202" t="s">
        <v>85</v>
      </c>
      <c r="H35" s="202" t="s">
        <v>61</v>
      </c>
      <c r="I35" s="202" t="s">
        <v>373</v>
      </c>
      <c r="J35" s="202" t="s">
        <v>376</v>
      </c>
    </row>
    <row r="36" spans="2:16">
      <c r="B36" s="449" t="s">
        <v>125</v>
      </c>
      <c r="C36" s="449"/>
      <c r="D36" s="449"/>
      <c r="E36" s="449"/>
      <c r="F36" s="449"/>
      <c r="G36" s="449"/>
      <c r="H36" s="449"/>
      <c r="I36" s="449"/>
      <c r="J36" s="449"/>
      <c r="P36" s="265"/>
    </row>
    <row r="37" spans="2:16">
      <c r="B37" s="271" t="s">
        <v>126</v>
      </c>
      <c r="C37" s="209">
        <v>10.66</v>
      </c>
      <c r="D37" s="209">
        <v>1.79</v>
      </c>
      <c r="E37" s="209">
        <v>1.02</v>
      </c>
      <c r="F37" s="209">
        <v>2.83</v>
      </c>
      <c r="G37" s="209">
        <v>1.06</v>
      </c>
      <c r="H37" s="209">
        <v>1.8</v>
      </c>
      <c r="I37" s="205">
        <v>2.76</v>
      </c>
      <c r="J37" s="209">
        <v>7.41</v>
      </c>
      <c r="P37" s="265"/>
    </row>
    <row r="38" spans="2:16" ht="15" customHeight="1">
      <c r="B38" s="204" t="s">
        <v>127</v>
      </c>
      <c r="C38" s="205">
        <v>2.23</v>
      </c>
      <c r="D38" s="205">
        <v>6.91</v>
      </c>
      <c r="E38" s="205">
        <v>16.46</v>
      </c>
      <c r="F38" s="205">
        <v>3.89</v>
      </c>
      <c r="G38" s="205">
        <v>12.53</v>
      </c>
      <c r="H38" s="205">
        <v>0.9</v>
      </c>
      <c r="I38" s="205">
        <v>12.96</v>
      </c>
      <c r="J38" s="205">
        <v>4.3099999999999996</v>
      </c>
      <c r="K38" s="272"/>
      <c r="P38" s="265"/>
    </row>
    <row r="39" spans="2:16">
      <c r="B39" s="204" t="s">
        <v>128</v>
      </c>
      <c r="C39" s="205">
        <v>7.76</v>
      </c>
      <c r="D39" s="205">
        <v>5.51</v>
      </c>
      <c r="E39" s="205">
        <v>3.71</v>
      </c>
      <c r="F39" s="205">
        <v>3.07</v>
      </c>
      <c r="G39" s="205">
        <v>0.76</v>
      </c>
      <c r="H39" s="205">
        <v>2.7</v>
      </c>
      <c r="I39" s="205">
        <v>1.85</v>
      </c>
      <c r="J39" s="205">
        <v>4.63</v>
      </c>
      <c r="P39" s="265"/>
    </row>
    <row r="40" spans="2:16" ht="15" customHeight="1">
      <c r="B40" s="449" t="s">
        <v>129</v>
      </c>
      <c r="C40" s="449"/>
      <c r="D40" s="449"/>
      <c r="E40" s="449"/>
      <c r="F40" s="449"/>
      <c r="G40" s="449"/>
      <c r="H40" s="449"/>
      <c r="I40" s="449"/>
      <c r="J40" s="449"/>
      <c r="P40" s="265"/>
    </row>
    <row r="41" spans="2:16" ht="15" customHeight="1">
      <c r="B41" s="204" t="s">
        <v>130</v>
      </c>
      <c r="C41" s="205">
        <v>9.19</v>
      </c>
      <c r="D41" s="205">
        <v>1.24</v>
      </c>
      <c r="E41" s="205">
        <v>1.31</v>
      </c>
      <c r="F41" s="205">
        <v>2.2999999999999998</v>
      </c>
      <c r="G41" s="205">
        <v>1.58</v>
      </c>
      <c r="H41" s="205">
        <v>3.6</v>
      </c>
      <c r="I41" s="205">
        <v>1.85</v>
      </c>
      <c r="J41" s="205">
        <v>6.48</v>
      </c>
      <c r="P41" s="265"/>
    </row>
    <row r="42" spans="2:16" ht="15" customHeight="1">
      <c r="B42" s="204" t="s">
        <v>131</v>
      </c>
      <c r="C42" s="205">
        <v>3.12</v>
      </c>
      <c r="D42" s="205">
        <v>2.29</v>
      </c>
      <c r="E42" s="205">
        <v>7.79</v>
      </c>
      <c r="F42" s="205">
        <v>4.09</v>
      </c>
      <c r="G42" s="205">
        <v>3.76</v>
      </c>
      <c r="H42" s="205">
        <v>3.6</v>
      </c>
      <c r="I42" s="205">
        <v>3.7</v>
      </c>
      <c r="J42" s="205">
        <v>4.78</v>
      </c>
      <c r="P42" s="265"/>
    </row>
    <row r="43" spans="2:16">
      <c r="B43" s="204" t="s">
        <v>132</v>
      </c>
      <c r="C43" s="205">
        <v>15.25</v>
      </c>
      <c r="D43" s="205">
        <v>7.51</v>
      </c>
      <c r="E43" s="205">
        <v>20.03</v>
      </c>
      <c r="F43" s="205">
        <v>7.39</v>
      </c>
      <c r="G43" s="205">
        <v>13.34</v>
      </c>
      <c r="H43" s="205">
        <v>17.12</v>
      </c>
      <c r="I43" s="205">
        <v>0.81</v>
      </c>
      <c r="J43" s="205">
        <v>5.56</v>
      </c>
      <c r="P43" s="265"/>
    </row>
    <row r="44" spans="2:16" ht="15" customHeight="1">
      <c r="B44" s="204" t="s">
        <v>127</v>
      </c>
      <c r="C44" s="205">
        <v>22.08</v>
      </c>
      <c r="D44" s="205">
        <v>30.02</v>
      </c>
      <c r="E44" s="205">
        <v>16.02</v>
      </c>
      <c r="F44" s="205">
        <v>16</v>
      </c>
      <c r="G44" s="205">
        <v>15.29</v>
      </c>
      <c r="H44" s="205">
        <v>20.72</v>
      </c>
      <c r="I44" s="205">
        <v>24.07</v>
      </c>
      <c r="J44" s="205">
        <v>14.81</v>
      </c>
      <c r="P44" s="265"/>
    </row>
    <row r="45" spans="2:16">
      <c r="B45" s="204" t="s">
        <v>128</v>
      </c>
      <c r="C45" s="205">
        <v>5.2</v>
      </c>
      <c r="D45" s="205">
        <v>8.35</v>
      </c>
      <c r="E45" s="205">
        <v>1.97</v>
      </c>
      <c r="F45" s="205">
        <v>6.69</v>
      </c>
      <c r="G45" s="205">
        <v>1.79</v>
      </c>
      <c r="H45" s="205">
        <v>0.9</v>
      </c>
      <c r="I45" s="205">
        <v>5.71</v>
      </c>
      <c r="J45" s="205">
        <v>10.32</v>
      </c>
      <c r="P45" s="265"/>
    </row>
    <row r="46" spans="2:16">
      <c r="B46" s="204" t="s">
        <v>133</v>
      </c>
      <c r="C46" s="205">
        <v>2.08</v>
      </c>
      <c r="D46" s="205">
        <v>8.69</v>
      </c>
      <c r="E46" s="205">
        <v>9.98</v>
      </c>
      <c r="F46" s="205">
        <v>12.68</v>
      </c>
      <c r="G46" s="205">
        <v>8.8800000000000008</v>
      </c>
      <c r="H46" s="205">
        <v>16.22</v>
      </c>
      <c r="I46" s="205">
        <v>7.41</v>
      </c>
      <c r="J46" s="205">
        <v>11.26</v>
      </c>
      <c r="K46" s="273"/>
      <c r="P46" s="265"/>
    </row>
    <row r="47" spans="2:16">
      <c r="B47" s="204" t="s">
        <v>134</v>
      </c>
      <c r="C47" s="205">
        <v>1.26</v>
      </c>
      <c r="D47" s="205">
        <v>1.25</v>
      </c>
      <c r="E47" s="205">
        <v>1.24</v>
      </c>
      <c r="F47" s="205">
        <v>3.21</v>
      </c>
      <c r="G47" s="205">
        <v>7.05</v>
      </c>
      <c r="H47" s="205">
        <v>1.8</v>
      </c>
      <c r="I47" s="205">
        <v>1.85</v>
      </c>
      <c r="J47" s="205">
        <v>6.47</v>
      </c>
      <c r="K47" s="134"/>
      <c r="P47" s="265"/>
    </row>
    <row r="48" spans="2:16">
      <c r="B48" s="449" t="s">
        <v>135</v>
      </c>
      <c r="C48" s="449"/>
      <c r="D48" s="449"/>
      <c r="E48" s="449"/>
      <c r="F48" s="449"/>
      <c r="G48" s="449"/>
      <c r="H48" s="449"/>
      <c r="I48" s="449"/>
      <c r="J48" s="449"/>
      <c r="P48" s="265"/>
    </row>
    <row r="49" spans="2:16" ht="19.5" customHeight="1">
      <c r="B49" s="204" t="s">
        <v>136</v>
      </c>
      <c r="C49" s="205">
        <v>8.57</v>
      </c>
      <c r="D49" s="205">
        <v>7.41</v>
      </c>
      <c r="E49" s="205">
        <v>4.59</v>
      </c>
      <c r="F49" s="205">
        <v>11.38</v>
      </c>
      <c r="G49" s="205">
        <v>7.22</v>
      </c>
      <c r="H49" s="205">
        <v>13.51</v>
      </c>
      <c r="I49" s="205">
        <v>22.22</v>
      </c>
      <c r="J49" s="205">
        <v>9.4499999999999993</v>
      </c>
      <c r="P49" s="265"/>
    </row>
    <row r="50" spans="2:16">
      <c r="B50" s="204" t="s">
        <v>137</v>
      </c>
      <c r="C50" s="205">
        <v>7.27</v>
      </c>
      <c r="D50" s="205">
        <v>5.67</v>
      </c>
      <c r="E50" s="205">
        <v>11.87</v>
      </c>
      <c r="F50" s="205">
        <v>8.69</v>
      </c>
      <c r="G50" s="205">
        <v>4.6900000000000004</v>
      </c>
      <c r="H50" s="205">
        <v>2.72</v>
      </c>
      <c r="I50" s="205">
        <v>3.7</v>
      </c>
      <c r="J50" s="205">
        <v>6.48</v>
      </c>
      <c r="K50" s="274"/>
      <c r="P50" s="265"/>
    </row>
    <row r="51" spans="2:16">
      <c r="B51" s="204" t="s">
        <v>138</v>
      </c>
      <c r="C51" s="205">
        <v>0.52</v>
      </c>
      <c r="D51" s="205">
        <v>1.24</v>
      </c>
      <c r="E51" s="205">
        <v>0.7</v>
      </c>
      <c r="F51" s="205">
        <v>3.07</v>
      </c>
      <c r="G51" s="205">
        <v>1.77</v>
      </c>
      <c r="H51" s="205">
        <v>2.7</v>
      </c>
      <c r="I51" s="205">
        <v>0</v>
      </c>
      <c r="J51" s="205">
        <v>2.78</v>
      </c>
      <c r="P51" s="265"/>
    </row>
    <row r="52" spans="2:16">
      <c r="B52" s="449" t="s">
        <v>139</v>
      </c>
      <c r="C52" s="449"/>
      <c r="D52" s="449"/>
      <c r="E52" s="449"/>
      <c r="F52" s="449"/>
      <c r="G52" s="449"/>
      <c r="H52" s="449"/>
      <c r="I52" s="449"/>
      <c r="J52" s="449"/>
      <c r="K52" s="272"/>
      <c r="P52" s="265"/>
    </row>
    <row r="53" spans="2:16">
      <c r="B53" s="271" t="s">
        <v>139</v>
      </c>
      <c r="C53" s="205">
        <v>4.68</v>
      </c>
      <c r="D53" s="209">
        <v>12.12</v>
      </c>
      <c r="E53" s="209">
        <v>3.31</v>
      </c>
      <c r="F53" s="209">
        <v>14.71</v>
      </c>
      <c r="G53" s="209">
        <v>20.28</v>
      </c>
      <c r="H53" s="209">
        <v>11.71</v>
      </c>
      <c r="I53" s="205">
        <v>11.11</v>
      </c>
      <c r="J53" s="205">
        <v>5.26</v>
      </c>
      <c r="P53" s="265"/>
    </row>
    <row r="54" spans="2:16">
      <c r="B54" s="449" t="s">
        <v>114</v>
      </c>
      <c r="C54" s="449"/>
      <c r="D54" s="449"/>
      <c r="E54" s="449"/>
      <c r="F54" s="449"/>
      <c r="G54" s="449"/>
      <c r="H54" s="449"/>
      <c r="I54" s="449"/>
      <c r="J54" s="449"/>
      <c r="K54" s="275"/>
    </row>
    <row r="55" spans="2:16">
      <c r="B55" s="271" t="s">
        <v>114</v>
      </c>
      <c r="C55" s="209">
        <v>0.13</v>
      </c>
      <c r="D55" s="209">
        <v>0.34</v>
      </c>
      <c r="E55" s="205">
        <v>0</v>
      </c>
      <c r="F55" s="205">
        <v>0</v>
      </c>
      <c r="G55" s="205">
        <v>0</v>
      </c>
      <c r="H55" s="205">
        <v>0</v>
      </c>
      <c r="I55" s="205">
        <v>0</v>
      </c>
      <c r="J55" s="205">
        <v>0</v>
      </c>
    </row>
    <row r="56" spans="2:16" ht="17.25" thickBot="1">
      <c r="B56" s="278" t="s">
        <v>140</v>
      </c>
      <c r="C56" s="279">
        <v>100</v>
      </c>
      <c r="D56" s="279">
        <v>100</v>
      </c>
      <c r="E56" s="279">
        <v>100.00000000000001</v>
      </c>
      <c r="F56" s="279">
        <v>100</v>
      </c>
      <c r="G56" s="279">
        <v>100</v>
      </c>
      <c r="H56" s="279">
        <v>100</v>
      </c>
      <c r="I56" s="279">
        <v>100</v>
      </c>
      <c r="J56" s="279">
        <v>100.00000000000001</v>
      </c>
    </row>
    <row r="57" spans="2:16">
      <c r="B57" s="131" t="s">
        <v>348</v>
      </c>
      <c r="C57" s="111"/>
      <c r="D57" s="111"/>
    </row>
    <row r="58" spans="2:16">
      <c r="B58" s="216"/>
      <c r="C58" s="216"/>
      <c r="D58" s="216"/>
      <c r="E58" s="216"/>
      <c r="F58" s="216"/>
      <c r="G58" s="216"/>
      <c r="H58" s="216"/>
      <c r="I58" s="216"/>
      <c r="J58" s="216"/>
    </row>
    <row r="59" spans="2:16">
      <c r="B59" s="216"/>
      <c r="C59" s="216"/>
      <c r="D59" s="216"/>
      <c r="E59" s="216"/>
      <c r="F59" s="216"/>
      <c r="G59" s="216"/>
      <c r="H59" s="216"/>
      <c r="I59" s="216"/>
      <c r="J59" s="216"/>
    </row>
    <row r="60" spans="2:16">
      <c r="B60" s="416" t="s">
        <v>332</v>
      </c>
      <c r="C60" s="416"/>
      <c r="D60" s="416"/>
      <c r="E60" s="416"/>
      <c r="F60" s="416"/>
      <c r="G60" s="416"/>
      <c r="H60" s="416"/>
      <c r="I60" s="416"/>
      <c r="J60" s="416"/>
    </row>
    <row r="61" spans="2:16">
      <c r="B61" s="416">
        <v>2014</v>
      </c>
      <c r="C61" s="416"/>
      <c r="D61" s="416"/>
      <c r="E61" s="416"/>
      <c r="F61" s="416"/>
      <c r="G61" s="416"/>
      <c r="H61" s="416"/>
      <c r="I61" s="416"/>
      <c r="J61" s="416"/>
    </row>
    <row r="62" spans="2:16">
      <c r="B62" s="139"/>
      <c r="C62" s="139"/>
      <c r="D62" s="139"/>
      <c r="E62" s="139"/>
      <c r="F62" s="139"/>
      <c r="G62" s="139"/>
      <c r="H62" s="139"/>
      <c r="I62" s="139"/>
      <c r="J62" s="139"/>
    </row>
    <row r="63" spans="2:16">
      <c r="B63" s="446" t="s">
        <v>141</v>
      </c>
      <c r="C63" s="446"/>
      <c r="D63" s="446"/>
      <c r="E63" s="446"/>
      <c r="F63" s="446"/>
      <c r="G63" s="446"/>
      <c r="H63" s="446"/>
      <c r="I63" s="446"/>
      <c r="J63" s="446"/>
      <c r="K63" s="269"/>
    </row>
    <row r="64" spans="2:16">
      <c r="B64" s="202"/>
      <c r="C64" s="202" t="s">
        <v>81</v>
      </c>
      <c r="D64" s="202" t="s">
        <v>82</v>
      </c>
      <c r="E64" s="202" t="s">
        <v>83</v>
      </c>
      <c r="F64" s="202" t="s">
        <v>84</v>
      </c>
      <c r="G64" s="202" t="s">
        <v>85</v>
      </c>
      <c r="H64" s="202" t="s">
        <v>61</v>
      </c>
      <c r="I64" s="202" t="s">
        <v>599</v>
      </c>
      <c r="J64" s="202" t="s">
        <v>376</v>
      </c>
    </row>
    <row r="65" spans="2:11">
      <c r="B65" s="449" t="s">
        <v>125</v>
      </c>
      <c r="C65" s="449"/>
      <c r="D65" s="449"/>
      <c r="E65" s="449"/>
      <c r="F65" s="449"/>
      <c r="G65" s="449"/>
      <c r="H65" s="449"/>
      <c r="I65" s="449"/>
      <c r="J65" s="449"/>
      <c r="K65" s="274"/>
    </row>
    <row r="66" spans="2:11">
      <c r="B66" s="271" t="s">
        <v>126</v>
      </c>
      <c r="C66" s="209">
        <v>14.67</v>
      </c>
      <c r="D66" s="209">
        <v>1.88</v>
      </c>
      <c r="E66" s="209">
        <v>2.38</v>
      </c>
      <c r="F66" s="209">
        <v>5.79</v>
      </c>
      <c r="G66" s="205">
        <v>3.82</v>
      </c>
      <c r="H66" s="205">
        <v>3.45</v>
      </c>
      <c r="I66" s="205" t="s">
        <v>598</v>
      </c>
      <c r="J66" s="209">
        <v>14.29</v>
      </c>
    </row>
    <row r="67" spans="2:11">
      <c r="B67" s="204" t="s">
        <v>127</v>
      </c>
      <c r="C67" s="205">
        <v>12.1</v>
      </c>
      <c r="D67" s="205">
        <v>6.7</v>
      </c>
      <c r="E67" s="205">
        <v>5.01</v>
      </c>
      <c r="F67" s="205">
        <v>7.44</v>
      </c>
      <c r="G67" s="205">
        <v>5.1100000000000003</v>
      </c>
      <c r="H67" s="205">
        <v>0.33</v>
      </c>
      <c r="I67" s="205" t="s">
        <v>598</v>
      </c>
      <c r="J67" s="205">
        <v>8.36</v>
      </c>
    </row>
    <row r="68" spans="2:11">
      <c r="B68" s="204" t="s">
        <v>128</v>
      </c>
      <c r="C68" s="205">
        <v>14.12</v>
      </c>
      <c r="D68" s="205">
        <v>7.85</v>
      </c>
      <c r="E68" s="205">
        <v>8.57</v>
      </c>
      <c r="F68" s="205">
        <v>8.1300000000000008</v>
      </c>
      <c r="G68" s="205">
        <v>4.76</v>
      </c>
      <c r="H68" s="205">
        <v>1.46</v>
      </c>
      <c r="I68" s="205" t="s">
        <v>598</v>
      </c>
      <c r="J68" s="205">
        <v>7.89</v>
      </c>
    </row>
    <row r="69" spans="2:11">
      <c r="B69" s="449" t="s">
        <v>129</v>
      </c>
      <c r="C69" s="449"/>
      <c r="D69" s="449"/>
      <c r="E69" s="449"/>
      <c r="F69" s="449"/>
      <c r="G69" s="449"/>
      <c r="H69" s="449"/>
      <c r="I69" s="449"/>
      <c r="J69" s="449"/>
      <c r="K69" s="274"/>
    </row>
    <row r="70" spans="2:11">
      <c r="B70" s="204" t="s">
        <v>130</v>
      </c>
      <c r="C70" s="205">
        <v>2.88</v>
      </c>
      <c r="D70" s="205">
        <v>4.5599999999999996</v>
      </c>
      <c r="E70" s="205">
        <v>2.34</v>
      </c>
      <c r="F70" s="205">
        <v>4.96</v>
      </c>
      <c r="G70" s="205">
        <v>2.36</v>
      </c>
      <c r="H70" s="205">
        <v>6.78</v>
      </c>
      <c r="I70" s="205" t="s">
        <v>598</v>
      </c>
      <c r="J70" s="205">
        <v>8.2200000000000006</v>
      </c>
    </row>
    <row r="71" spans="2:11">
      <c r="B71" s="204" t="s">
        <v>131</v>
      </c>
      <c r="C71" s="205">
        <v>7.69</v>
      </c>
      <c r="D71" s="205">
        <v>7.37</v>
      </c>
      <c r="E71" s="205">
        <v>14.29</v>
      </c>
      <c r="F71" s="205">
        <v>2.0699999999999998</v>
      </c>
      <c r="G71" s="205">
        <v>15.34</v>
      </c>
      <c r="H71" s="205">
        <v>5.88</v>
      </c>
      <c r="I71" s="205" t="s">
        <v>598</v>
      </c>
      <c r="J71" s="205">
        <v>5.34</v>
      </c>
    </row>
    <row r="72" spans="2:11">
      <c r="B72" s="204" t="s">
        <v>132</v>
      </c>
      <c r="C72" s="205">
        <v>2.88</v>
      </c>
      <c r="D72" s="205">
        <v>2.95</v>
      </c>
      <c r="E72" s="205">
        <v>3.86</v>
      </c>
      <c r="F72" s="205">
        <v>6.61</v>
      </c>
      <c r="G72" s="205">
        <v>11.21</v>
      </c>
      <c r="H72" s="205">
        <v>1.32</v>
      </c>
      <c r="I72" s="205" t="s">
        <v>598</v>
      </c>
      <c r="J72" s="205">
        <v>3.23</v>
      </c>
    </row>
    <row r="73" spans="2:11">
      <c r="B73" s="204" t="s">
        <v>127</v>
      </c>
      <c r="C73" s="205">
        <v>15.38</v>
      </c>
      <c r="D73" s="205">
        <v>30.43</v>
      </c>
      <c r="E73" s="205">
        <v>8.57</v>
      </c>
      <c r="F73" s="205">
        <v>14.88</v>
      </c>
      <c r="G73" s="205">
        <v>9.06</v>
      </c>
      <c r="H73" s="205">
        <v>18.600000000000001</v>
      </c>
      <c r="I73" s="205" t="s">
        <v>598</v>
      </c>
      <c r="J73" s="205">
        <v>4.57</v>
      </c>
    </row>
    <row r="74" spans="2:11">
      <c r="B74" s="204" t="s">
        <v>128</v>
      </c>
      <c r="C74" s="205">
        <v>7.69</v>
      </c>
      <c r="D74" s="205">
        <v>4.7699999999999996</v>
      </c>
      <c r="E74" s="205">
        <v>5.71</v>
      </c>
      <c r="F74" s="205">
        <v>1.65</v>
      </c>
      <c r="G74" s="205">
        <v>2.38</v>
      </c>
      <c r="H74" s="205">
        <v>9.5500000000000007</v>
      </c>
      <c r="I74" s="205" t="s">
        <v>598</v>
      </c>
      <c r="J74" s="205">
        <v>9.8800000000000008</v>
      </c>
    </row>
    <row r="75" spans="2:11">
      <c r="B75" s="204" t="s">
        <v>133</v>
      </c>
      <c r="C75" s="205">
        <v>9.6199999999999992</v>
      </c>
      <c r="D75" s="205">
        <v>6.7</v>
      </c>
      <c r="E75" s="205">
        <v>2.57</v>
      </c>
      <c r="F75" s="205">
        <v>4.13</v>
      </c>
      <c r="G75" s="205">
        <v>5.32</v>
      </c>
      <c r="H75" s="205">
        <v>15.67</v>
      </c>
      <c r="I75" s="205" t="s">
        <v>598</v>
      </c>
      <c r="J75" s="205">
        <v>10.34</v>
      </c>
    </row>
    <row r="76" spans="2:11">
      <c r="B76" s="204" t="s">
        <v>134</v>
      </c>
      <c r="C76" s="205">
        <v>3.45</v>
      </c>
      <c r="D76" s="205">
        <v>2.14</v>
      </c>
      <c r="E76" s="205">
        <v>1.58</v>
      </c>
      <c r="F76" s="205">
        <v>0.43</v>
      </c>
      <c r="G76" s="205">
        <v>11.3</v>
      </c>
      <c r="H76" s="205">
        <v>1.23</v>
      </c>
      <c r="I76" s="205" t="s">
        <v>598</v>
      </c>
      <c r="J76" s="205">
        <v>1.1200000000000001</v>
      </c>
    </row>
    <row r="77" spans="2:11">
      <c r="B77" s="449" t="s">
        <v>135</v>
      </c>
      <c r="C77" s="449"/>
      <c r="D77" s="449"/>
      <c r="E77" s="449"/>
      <c r="F77" s="449"/>
      <c r="G77" s="449"/>
      <c r="H77" s="449"/>
      <c r="I77" s="449"/>
      <c r="J77" s="449"/>
      <c r="K77" s="274"/>
    </row>
    <row r="78" spans="2:11">
      <c r="B78" s="204" t="s">
        <v>136</v>
      </c>
      <c r="C78" s="205">
        <v>1.92</v>
      </c>
      <c r="D78" s="205">
        <v>7.24</v>
      </c>
      <c r="E78" s="276">
        <v>3.4</v>
      </c>
      <c r="F78" s="205">
        <v>19.84</v>
      </c>
      <c r="G78" s="205">
        <v>12.15</v>
      </c>
      <c r="H78" s="205">
        <v>10.36</v>
      </c>
      <c r="I78" s="205" t="s">
        <v>598</v>
      </c>
      <c r="J78" s="205">
        <v>8.9700000000000006</v>
      </c>
    </row>
    <row r="79" spans="2:11">
      <c r="B79" s="204" t="s">
        <v>137</v>
      </c>
      <c r="C79" s="205">
        <v>5.77</v>
      </c>
      <c r="D79" s="205">
        <v>9.81</v>
      </c>
      <c r="E79" s="205">
        <v>30.86</v>
      </c>
      <c r="F79" s="205">
        <v>17.36</v>
      </c>
      <c r="G79" s="205">
        <v>8.0399999999999991</v>
      </c>
      <c r="H79" s="205">
        <v>7.76</v>
      </c>
      <c r="I79" s="205" t="s">
        <v>598</v>
      </c>
      <c r="J79" s="205">
        <v>13.23</v>
      </c>
    </row>
    <row r="80" spans="2:11">
      <c r="B80" s="204" t="s">
        <v>138</v>
      </c>
      <c r="C80" s="205">
        <v>0.32</v>
      </c>
      <c r="D80" s="205">
        <v>0.27</v>
      </c>
      <c r="E80" s="205">
        <v>3.56</v>
      </c>
      <c r="F80" s="205">
        <v>2.0499999999999998</v>
      </c>
      <c r="G80" s="205">
        <v>3.56</v>
      </c>
      <c r="H80" s="205">
        <v>3.89</v>
      </c>
      <c r="I80" s="205" t="s">
        <v>598</v>
      </c>
      <c r="J80" s="205">
        <v>0</v>
      </c>
    </row>
    <row r="81" spans="2:11">
      <c r="B81" s="449" t="s">
        <v>139</v>
      </c>
      <c r="C81" s="449"/>
      <c r="D81" s="449"/>
      <c r="E81" s="449"/>
      <c r="F81" s="449"/>
      <c r="G81" s="449"/>
      <c r="H81" s="449"/>
      <c r="I81" s="449"/>
      <c r="J81" s="449"/>
      <c r="K81" s="274"/>
    </row>
    <row r="82" spans="2:11">
      <c r="B82" s="271" t="s">
        <v>139</v>
      </c>
      <c r="C82" s="209">
        <v>0.96</v>
      </c>
      <c r="D82" s="209">
        <v>7.1</v>
      </c>
      <c r="E82" s="205">
        <v>5.71</v>
      </c>
      <c r="F82" s="209">
        <v>4.13</v>
      </c>
      <c r="G82" s="209">
        <v>5.36</v>
      </c>
      <c r="H82" s="209">
        <v>8.34</v>
      </c>
      <c r="I82" s="209" t="s">
        <v>598</v>
      </c>
      <c r="J82" s="209">
        <v>3.45</v>
      </c>
    </row>
    <row r="83" spans="2:11">
      <c r="B83" s="449" t="s">
        <v>114</v>
      </c>
      <c r="C83" s="449"/>
      <c r="D83" s="449"/>
      <c r="E83" s="449"/>
      <c r="F83" s="449"/>
      <c r="G83" s="449"/>
      <c r="H83" s="449"/>
      <c r="I83" s="449"/>
      <c r="J83" s="449"/>
      <c r="K83" s="274"/>
    </row>
    <row r="84" spans="2:11">
      <c r="B84" s="271" t="s">
        <v>114</v>
      </c>
      <c r="C84" s="209">
        <v>0.55000000000000004</v>
      </c>
      <c r="D84" s="209">
        <v>0.23</v>
      </c>
      <c r="E84" s="209">
        <v>1.59</v>
      </c>
      <c r="F84" s="209">
        <v>0.53</v>
      </c>
      <c r="G84" s="205">
        <v>0.23</v>
      </c>
      <c r="H84" s="209">
        <v>5.38</v>
      </c>
      <c r="I84" s="209" t="s">
        <v>598</v>
      </c>
      <c r="J84" s="209">
        <v>1.1100000000000001</v>
      </c>
    </row>
    <row r="85" spans="2:11" ht="17.25" thickBot="1">
      <c r="B85" s="278" t="s">
        <v>140</v>
      </c>
      <c r="C85" s="279">
        <v>100</v>
      </c>
      <c r="D85" s="279">
        <v>99.999999999999986</v>
      </c>
      <c r="E85" s="279">
        <v>100</v>
      </c>
      <c r="F85" s="279">
        <v>100</v>
      </c>
      <c r="G85" s="279">
        <v>100.00000000000003</v>
      </c>
      <c r="H85" s="279">
        <v>100.00000000000001</v>
      </c>
      <c r="I85" s="279" t="s">
        <v>598</v>
      </c>
      <c r="J85" s="279">
        <v>100</v>
      </c>
      <c r="K85" s="275"/>
    </row>
    <row r="86" spans="2:11">
      <c r="B86" s="131" t="s">
        <v>348</v>
      </c>
      <c r="C86" s="111"/>
      <c r="D86" s="111"/>
    </row>
    <row r="87" spans="2:11">
      <c r="B87" s="280" t="s">
        <v>602</v>
      </c>
      <c r="C87" s="277"/>
      <c r="D87" s="277"/>
      <c r="E87" s="277"/>
      <c r="F87" s="277"/>
      <c r="G87" s="277"/>
      <c r="H87" s="277"/>
      <c r="I87" s="277"/>
      <c r="J87" s="277"/>
      <c r="K87" s="277"/>
    </row>
  </sheetData>
  <sheetProtection algorithmName="SHA-512" hashValue="9roa8EGb4VxwaCX2gTFcY+LD4PKvk4NxH1ekFEDRNBp4iAn4MlkRYBM2oSDgrtDl2qbsAK7P8UfycpfxnwXdtQ==" saltValue="oMo75XllRt41z555yuw4NQ==" spinCount="100000" sheet="1" objects="1" scenarios="1"/>
  <mergeCells count="21">
    <mergeCell ref="B83:J83"/>
    <mergeCell ref="B61:J61"/>
    <mergeCell ref="B65:J65"/>
    <mergeCell ref="B5:J5"/>
    <mergeCell ref="B63:J63"/>
    <mergeCell ref="B34:J34"/>
    <mergeCell ref="B31:J31"/>
    <mergeCell ref="B32:J32"/>
    <mergeCell ref="B8:J8"/>
    <mergeCell ref="B36:J36"/>
    <mergeCell ref="B40:J40"/>
    <mergeCell ref="B48:J48"/>
    <mergeCell ref="B54:J54"/>
    <mergeCell ref="B52:J52"/>
    <mergeCell ref="B60:J60"/>
    <mergeCell ref="B18:J18"/>
    <mergeCell ref="B1:K1"/>
    <mergeCell ref="B77:J77"/>
    <mergeCell ref="B69:J69"/>
    <mergeCell ref="B81:J81"/>
    <mergeCell ref="B6:J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R308"/>
  <sheetViews>
    <sheetView workbookViewId="0"/>
  </sheetViews>
  <sheetFormatPr baseColWidth="10" defaultRowHeight="16.5"/>
  <cols>
    <col min="1" max="1" width="9.28515625" style="67" customWidth="1"/>
    <col min="2" max="2" width="24.7109375" style="67" customWidth="1"/>
    <col min="3" max="9" width="11.42578125" style="67"/>
    <col min="10" max="10" width="22.7109375" style="67" customWidth="1"/>
    <col min="11" max="12" width="11.42578125" style="67"/>
    <col min="13" max="13" width="13.140625" style="67" bestFit="1" customWidth="1"/>
    <col min="14" max="14" width="11.7109375" style="67" bestFit="1" customWidth="1"/>
    <col min="15" max="16384" width="11.42578125" style="67"/>
  </cols>
  <sheetData>
    <row r="1" spans="2:11" ht="19.5">
      <c r="B1" s="448" t="s">
        <v>18</v>
      </c>
      <c r="C1" s="448"/>
      <c r="D1" s="448"/>
      <c r="E1" s="448"/>
      <c r="F1" s="448"/>
      <c r="G1" s="448"/>
      <c r="H1" s="448"/>
      <c r="I1" s="448"/>
      <c r="J1" s="448"/>
      <c r="K1" s="448"/>
    </row>
    <row r="3" spans="2:11">
      <c r="B3" s="201"/>
      <c r="C3" s="201"/>
    </row>
    <row r="6" spans="2:11">
      <c r="B6" s="416" t="s">
        <v>356</v>
      </c>
      <c r="C6" s="416"/>
      <c r="D6" s="416"/>
      <c r="E6" s="416"/>
      <c r="F6" s="416"/>
      <c r="G6" s="416"/>
      <c r="H6" s="416"/>
    </row>
    <row r="7" spans="2:11">
      <c r="B7" s="416" t="s">
        <v>144</v>
      </c>
      <c r="C7" s="416"/>
      <c r="D7" s="416"/>
      <c r="E7" s="416"/>
      <c r="F7" s="416"/>
      <c r="G7" s="416"/>
      <c r="H7" s="416"/>
    </row>
    <row r="8" spans="2:11">
      <c r="B8" s="86"/>
      <c r="C8" s="86"/>
      <c r="D8" s="86"/>
      <c r="E8" s="86"/>
      <c r="F8" s="86"/>
      <c r="G8" s="86"/>
      <c r="H8" s="86"/>
    </row>
    <row r="9" spans="2:11">
      <c r="B9" s="451" t="s">
        <v>145</v>
      </c>
      <c r="C9" s="293" t="s">
        <v>146</v>
      </c>
      <c r="D9" s="293"/>
      <c r="E9" s="293" t="s">
        <v>147</v>
      </c>
      <c r="F9" s="293"/>
      <c r="G9" s="293" t="s">
        <v>148</v>
      </c>
      <c r="H9" s="293"/>
    </row>
    <row r="10" spans="2:11">
      <c r="B10" s="452"/>
      <c r="C10" s="294" t="s">
        <v>38</v>
      </c>
      <c r="D10" s="294" t="s">
        <v>39</v>
      </c>
      <c r="E10" s="294" t="s">
        <v>38</v>
      </c>
      <c r="F10" s="294" t="s">
        <v>39</v>
      </c>
      <c r="G10" s="294" t="s">
        <v>38</v>
      </c>
      <c r="H10" s="294" t="s">
        <v>39</v>
      </c>
    </row>
    <row r="11" spans="2:11">
      <c r="B11" s="86" t="s">
        <v>57</v>
      </c>
      <c r="C11" s="205">
        <v>1.84</v>
      </c>
      <c r="D11" s="205">
        <v>1.83</v>
      </c>
      <c r="E11" s="205">
        <v>5.1136363636363633</v>
      </c>
      <c r="F11" s="205">
        <v>8.43363636363636</v>
      </c>
      <c r="G11" s="205">
        <v>0.29600000000000004</v>
      </c>
      <c r="H11" s="205">
        <v>0.30600000000000005</v>
      </c>
    </row>
    <row r="12" spans="2:11">
      <c r="B12" s="86" t="s">
        <v>58</v>
      </c>
      <c r="C12" s="205">
        <v>2.83</v>
      </c>
      <c r="D12" s="205">
        <v>4.93</v>
      </c>
      <c r="E12" s="205">
        <v>5.67</v>
      </c>
      <c r="F12" s="205">
        <v>8.3354545454545459</v>
      </c>
      <c r="G12" s="205">
        <v>0.314</v>
      </c>
      <c r="H12" s="205">
        <v>0.34800000000000003</v>
      </c>
    </row>
    <row r="13" spans="2:11">
      <c r="B13" s="86" t="s">
        <v>59</v>
      </c>
      <c r="C13" s="205">
        <v>2.75</v>
      </c>
      <c r="D13" s="205">
        <v>5.25</v>
      </c>
      <c r="E13" s="205">
        <v>2.6563636363636367</v>
      </c>
      <c r="F13" s="205">
        <v>7.0581818181818168</v>
      </c>
      <c r="G13" s="205">
        <v>0.26173611111111111</v>
      </c>
      <c r="H13" s="205">
        <v>0.27033333333333337</v>
      </c>
    </row>
    <row r="14" spans="2:11">
      <c r="B14" s="86" t="s">
        <v>60</v>
      </c>
      <c r="C14" s="205">
        <v>1.05</v>
      </c>
      <c r="D14" s="205">
        <v>3.79</v>
      </c>
      <c r="E14" s="205">
        <v>2.9172727272727275</v>
      </c>
      <c r="F14" s="205">
        <v>8.8518181818181798</v>
      </c>
      <c r="G14" s="205">
        <v>0.29666666666666669</v>
      </c>
      <c r="H14" s="205">
        <v>0.34166666666666673</v>
      </c>
    </row>
    <row r="15" spans="2:11">
      <c r="B15" s="86" t="s">
        <v>168</v>
      </c>
      <c r="C15" s="205">
        <v>1</v>
      </c>
      <c r="D15" s="205">
        <v>1</v>
      </c>
      <c r="E15" s="205">
        <v>4.26454545454546</v>
      </c>
      <c r="F15" s="205">
        <v>9.5299999999999994</v>
      </c>
      <c r="G15" s="205">
        <v>0.32825000000000004</v>
      </c>
      <c r="H15" s="205">
        <v>0.31027777777777782</v>
      </c>
    </row>
    <row r="16" spans="2:11">
      <c r="B16" s="86" t="s">
        <v>61</v>
      </c>
      <c r="C16" s="205">
        <v>1.06</v>
      </c>
      <c r="D16" s="205">
        <v>1.08</v>
      </c>
      <c r="E16" s="205">
        <v>3.8927272727272735</v>
      </c>
      <c r="F16" s="205">
        <v>5.4427272727272697</v>
      </c>
      <c r="G16" s="205">
        <v>0.22930555555555557</v>
      </c>
      <c r="H16" s="205">
        <v>0.25013888888888891</v>
      </c>
    </row>
    <row r="17" spans="2:10">
      <c r="B17" s="86" t="s">
        <v>599</v>
      </c>
      <c r="C17" s="205">
        <v>2.5</v>
      </c>
      <c r="D17" s="205" t="s">
        <v>598</v>
      </c>
      <c r="E17" s="205">
        <v>3.31</v>
      </c>
      <c r="F17" s="205" t="s">
        <v>598</v>
      </c>
      <c r="G17" s="205">
        <v>0.22</v>
      </c>
      <c r="H17" s="205" t="s">
        <v>598</v>
      </c>
    </row>
    <row r="18" spans="2:10" ht="17.25" thickBot="1">
      <c r="B18" s="295" t="s">
        <v>381</v>
      </c>
      <c r="C18" s="296">
        <v>1.02</v>
      </c>
      <c r="D18" s="296">
        <v>1.23</v>
      </c>
      <c r="E18" s="296">
        <v>2</v>
      </c>
      <c r="F18" s="296">
        <v>2.34</v>
      </c>
      <c r="G18" s="296">
        <v>0.2</v>
      </c>
      <c r="H18" s="296">
        <v>0.24</v>
      </c>
    </row>
    <row r="19" spans="2:10">
      <c r="B19" s="131" t="s">
        <v>348</v>
      </c>
      <c r="C19" s="111"/>
      <c r="D19" s="111"/>
    </row>
    <row r="20" spans="2:10">
      <c r="B20" s="131" t="s">
        <v>602</v>
      </c>
    </row>
    <row r="21" spans="2:10">
      <c r="B21" s="107"/>
    </row>
    <row r="23" spans="2:10">
      <c r="B23" s="139"/>
      <c r="C23" s="139"/>
    </row>
    <row r="24" spans="2:10">
      <c r="B24" s="139"/>
      <c r="C24" s="139"/>
    </row>
    <row r="25" spans="2:10">
      <c r="B25" s="139"/>
      <c r="C25" s="139"/>
    </row>
    <row r="26" spans="2:10" ht="15" customHeight="1">
      <c r="B26" s="416" t="s">
        <v>357</v>
      </c>
      <c r="C26" s="416"/>
      <c r="D26" s="416"/>
      <c r="E26" s="416"/>
      <c r="F26" s="416"/>
      <c r="G26" s="416"/>
      <c r="H26" s="416"/>
      <c r="I26" s="416"/>
      <c r="J26" s="416"/>
    </row>
    <row r="27" spans="2:10" ht="15" customHeight="1">
      <c r="B27" s="416">
        <v>2014</v>
      </c>
      <c r="C27" s="416"/>
      <c r="D27" s="416"/>
      <c r="E27" s="416"/>
      <c r="F27" s="416"/>
      <c r="G27" s="416"/>
      <c r="H27" s="416"/>
      <c r="I27" s="416"/>
      <c r="J27" s="416"/>
    </row>
    <row r="28" spans="2:10" ht="15" customHeight="1">
      <c r="B28" s="90"/>
      <c r="C28" s="90"/>
      <c r="D28" s="90"/>
      <c r="E28" s="90"/>
      <c r="F28" s="90"/>
      <c r="G28" s="90"/>
      <c r="H28" s="90"/>
      <c r="I28" s="90"/>
      <c r="J28" s="90"/>
    </row>
    <row r="29" spans="2:10">
      <c r="B29" s="446" t="s">
        <v>79</v>
      </c>
      <c r="C29" s="446"/>
      <c r="D29" s="446"/>
      <c r="E29" s="446"/>
      <c r="F29" s="446"/>
      <c r="G29" s="446"/>
      <c r="H29" s="446"/>
      <c r="I29" s="446"/>
      <c r="J29" s="446"/>
    </row>
    <row r="30" spans="2:10">
      <c r="B30" s="202" t="s">
        <v>151</v>
      </c>
      <c r="C30" s="202" t="s">
        <v>81</v>
      </c>
      <c r="D30" s="202" t="s">
        <v>82</v>
      </c>
      <c r="E30" s="202" t="s">
        <v>83</v>
      </c>
      <c r="F30" s="202" t="s">
        <v>84</v>
      </c>
      <c r="G30" s="202" t="s">
        <v>85</v>
      </c>
      <c r="H30" s="202" t="s">
        <v>61</v>
      </c>
      <c r="I30" s="202" t="s">
        <v>373</v>
      </c>
      <c r="J30" s="202" t="s">
        <v>376</v>
      </c>
    </row>
    <row r="31" spans="2:10">
      <c r="B31" s="204" t="s">
        <v>152</v>
      </c>
      <c r="C31" s="205">
        <v>3.8</v>
      </c>
      <c r="D31" s="205">
        <v>0.3</v>
      </c>
      <c r="E31" s="205">
        <v>0.08</v>
      </c>
      <c r="F31" s="205">
        <v>1</v>
      </c>
      <c r="G31" s="205">
        <v>1.3</v>
      </c>
      <c r="H31" s="205">
        <v>10.8</v>
      </c>
      <c r="I31" s="205">
        <v>8.5</v>
      </c>
      <c r="J31" s="205">
        <v>0</v>
      </c>
    </row>
    <row r="32" spans="2:10">
      <c r="B32" s="204" t="s">
        <v>153</v>
      </c>
      <c r="C32" s="205">
        <v>3</v>
      </c>
      <c r="D32" s="205">
        <v>2.5</v>
      </c>
      <c r="E32" s="205">
        <v>13.02</v>
      </c>
      <c r="F32" s="205">
        <v>10.7</v>
      </c>
      <c r="G32" s="205">
        <v>5</v>
      </c>
      <c r="H32" s="205">
        <v>7.67</v>
      </c>
      <c r="I32" s="205">
        <v>23.7</v>
      </c>
      <c r="J32" s="205">
        <v>2.1</v>
      </c>
    </row>
    <row r="33" spans="2:10">
      <c r="B33" s="204" t="s">
        <v>382</v>
      </c>
      <c r="C33" s="205">
        <v>58.3</v>
      </c>
      <c r="D33" s="205">
        <v>71.5</v>
      </c>
      <c r="E33" s="205">
        <v>77.900000000000006</v>
      </c>
      <c r="F33" s="205">
        <v>59.3</v>
      </c>
      <c r="G33" s="205">
        <v>15.3</v>
      </c>
      <c r="H33" s="205">
        <v>65.23</v>
      </c>
      <c r="I33" s="205">
        <v>35.6</v>
      </c>
      <c r="J33" s="205">
        <v>95.8</v>
      </c>
    </row>
    <row r="34" spans="2:10">
      <c r="B34" s="204" t="s">
        <v>155</v>
      </c>
      <c r="C34" s="205">
        <v>13.8</v>
      </c>
      <c r="D34" s="205">
        <v>8.5</v>
      </c>
      <c r="E34" s="205">
        <v>2</v>
      </c>
      <c r="F34" s="205">
        <v>8.6999999999999993</v>
      </c>
      <c r="G34" s="205">
        <v>0.9</v>
      </c>
      <c r="H34" s="205">
        <v>6.3</v>
      </c>
      <c r="I34" s="205">
        <v>8.5</v>
      </c>
      <c r="J34" s="205">
        <v>2.1</v>
      </c>
    </row>
    <row r="35" spans="2:10">
      <c r="B35" s="204" t="s">
        <v>156</v>
      </c>
      <c r="C35" s="205">
        <v>3</v>
      </c>
      <c r="D35" s="205">
        <v>1.2</v>
      </c>
      <c r="E35" s="205">
        <v>0.1</v>
      </c>
      <c r="F35" s="205">
        <v>2.4</v>
      </c>
      <c r="G35" s="205">
        <v>0.5</v>
      </c>
      <c r="H35" s="205">
        <v>2.8</v>
      </c>
      <c r="I35" s="205">
        <v>5.0999999999999996</v>
      </c>
      <c r="J35" s="205">
        <v>0</v>
      </c>
    </row>
    <row r="36" spans="2:10">
      <c r="B36" s="204" t="s">
        <v>157</v>
      </c>
      <c r="C36" s="205">
        <v>12.3</v>
      </c>
      <c r="D36" s="205">
        <v>14.4</v>
      </c>
      <c r="E36" s="205">
        <v>5.7</v>
      </c>
      <c r="F36" s="205">
        <v>14.3</v>
      </c>
      <c r="G36" s="205">
        <v>2.8</v>
      </c>
      <c r="H36" s="205">
        <v>4.5</v>
      </c>
      <c r="I36" s="205">
        <v>16.899999999999999</v>
      </c>
      <c r="J36" s="205">
        <v>0</v>
      </c>
    </row>
    <row r="37" spans="2:10">
      <c r="B37" s="204" t="s">
        <v>383</v>
      </c>
      <c r="C37" s="205">
        <v>3.2</v>
      </c>
      <c r="D37" s="205">
        <v>0</v>
      </c>
      <c r="E37" s="205">
        <v>0</v>
      </c>
      <c r="F37" s="205">
        <v>0</v>
      </c>
      <c r="G37" s="205">
        <v>74.2</v>
      </c>
      <c r="H37" s="205">
        <v>0</v>
      </c>
      <c r="I37" s="205">
        <v>0</v>
      </c>
      <c r="J37" s="205">
        <v>0</v>
      </c>
    </row>
    <row r="38" spans="2:10">
      <c r="B38" s="204" t="s">
        <v>158</v>
      </c>
      <c r="C38" s="205">
        <v>2.6</v>
      </c>
      <c r="D38" s="205">
        <v>1.6</v>
      </c>
      <c r="E38" s="205">
        <v>1.2</v>
      </c>
      <c r="F38" s="205">
        <v>3.6</v>
      </c>
      <c r="G38" s="205">
        <v>0</v>
      </c>
      <c r="H38" s="205">
        <v>2.7</v>
      </c>
      <c r="I38" s="205">
        <v>1.7</v>
      </c>
      <c r="J38" s="205">
        <v>0</v>
      </c>
    </row>
    <row r="39" spans="2:10">
      <c r="B39" s="259" t="s">
        <v>115</v>
      </c>
      <c r="C39" s="260">
        <v>100</v>
      </c>
      <c r="D39" s="260">
        <v>100</v>
      </c>
      <c r="E39" s="260">
        <v>100</v>
      </c>
      <c r="F39" s="260">
        <v>100</v>
      </c>
      <c r="G39" s="260">
        <v>100</v>
      </c>
      <c r="H39" s="260">
        <v>100</v>
      </c>
      <c r="I39" s="260">
        <v>100</v>
      </c>
      <c r="J39" s="260">
        <v>99.999999999999986</v>
      </c>
    </row>
    <row r="41" spans="2:10">
      <c r="B41" s="446" t="s">
        <v>89</v>
      </c>
      <c r="C41" s="446"/>
      <c r="D41" s="446"/>
      <c r="E41" s="446"/>
      <c r="F41" s="446"/>
      <c r="G41" s="446"/>
      <c r="H41" s="446"/>
      <c r="I41" s="446"/>
      <c r="J41" s="446"/>
    </row>
    <row r="42" spans="2:10">
      <c r="B42" s="202" t="s">
        <v>151</v>
      </c>
      <c r="C42" s="202" t="s">
        <v>81</v>
      </c>
      <c r="D42" s="202" t="s">
        <v>82</v>
      </c>
      <c r="E42" s="202" t="s">
        <v>83</v>
      </c>
      <c r="F42" s="202" t="s">
        <v>84</v>
      </c>
      <c r="G42" s="202" t="s">
        <v>85</v>
      </c>
      <c r="H42" s="202" t="s">
        <v>384</v>
      </c>
      <c r="I42" s="202" t="s">
        <v>599</v>
      </c>
      <c r="J42" s="202" t="s">
        <v>376</v>
      </c>
    </row>
    <row r="43" spans="2:10">
      <c r="B43" s="204" t="s">
        <v>152</v>
      </c>
      <c r="C43" s="205">
        <v>1.6</v>
      </c>
      <c r="D43" s="205">
        <v>0.1</v>
      </c>
      <c r="E43" s="205">
        <v>0</v>
      </c>
      <c r="F43" s="205">
        <v>0</v>
      </c>
      <c r="G43" s="205">
        <v>0</v>
      </c>
      <c r="H43" s="205">
        <v>1.23</v>
      </c>
      <c r="I43" s="205" t="s">
        <v>598</v>
      </c>
      <c r="J43" s="205">
        <v>0</v>
      </c>
    </row>
    <row r="44" spans="2:10">
      <c r="B44" s="204" t="s">
        <v>153</v>
      </c>
      <c r="C44" s="205">
        <v>0.8</v>
      </c>
      <c r="D44" s="205">
        <v>0.5</v>
      </c>
      <c r="E44" s="205">
        <v>4.09</v>
      </c>
      <c r="F44" s="205">
        <v>0.8</v>
      </c>
      <c r="G44" s="205">
        <v>0</v>
      </c>
      <c r="H44" s="205">
        <v>0</v>
      </c>
      <c r="I44" s="205" t="s">
        <v>598</v>
      </c>
      <c r="J44" s="205">
        <v>0</v>
      </c>
    </row>
    <row r="45" spans="2:10">
      <c r="B45" s="204" t="s">
        <v>154</v>
      </c>
      <c r="C45" s="205">
        <v>76.2</v>
      </c>
      <c r="D45" s="205">
        <v>94</v>
      </c>
      <c r="E45" s="205">
        <v>76.12</v>
      </c>
      <c r="F45" s="205">
        <v>45.3</v>
      </c>
      <c r="G45" s="205">
        <v>30</v>
      </c>
      <c r="H45" s="205">
        <v>83.3</v>
      </c>
      <c r="I45" s="205" t="s">
        <v>598</v>
      </c>
      <c r="J45" s="205">
        <v>96.54</v>
      </c>
    </row>
    <row r="46" spans="2:10">
      <c r="B46" s="204" t="s">
        <v>155</v>
      </c>
      <c r="C46" s="205">
        <v>9.8000000000000007</v>
      </c>
      <c r="D46" s="205">
        <v>1.2</v>
      </c>
      <c r="E46" s="205">
        <v>8.64</v>
      </c>
      <c r="F46" s="205">
        <v>3.9</v>
      </c>
      <c r="G46" s="205">
        <v>0</v>
      </c>
      <c r="H46" s="205">
        <v>6.37</v>
      </c>
      <c r="I46" s="205" t="s">
        <v>598</v>
      </c>
      <c r="J46" s="205">
        <v>0</v>
      </c>
    </row>
    <row r="47" spans="2:10">
      <c r="B47" s="204" t="s">
        <v>156</v>
      </c>
      <c r="C47" s="205">
        <v>0.8</v>
      </c>
      <c r="D47" s="205">
        <v>1.9</v>
      </c>
      <c r="E47" s="205">
        <v>5.32</v>
      </c>
      <c r="F47" s="205">
        <v>6.3</v>
      </c>
      <c r="G47" s="205">
        <v>0</v>
      </c>
      <c r="H47" s="205">
        <v>0</v>
      </c>
      <c r="I47" s="205" t="s">
        <v>598</v>
      </c>
      <c r="J47" s="205">
        <v>1.23</v>
      </c>
    </row>
    <row r="48" spans="2:10">
      <c r="B48" s="204" t="s">
        <v>157</v>
      </c>
      <c r="C48" s="205">
        <v>5.7</v>
      </c>
      <c r="D48" s="205">
        <v>2.2999999999999998</v>
      </c>
      <c r="E48" s="205">
        <v>5.83</v>
      </c>
      <c r="F48" s="205">
        <v>37.5</v>
      </c>
      <c r="G48" s="205">
        <v>30</v>
      </c>
      <c r="H48" s="205">
        <v>7.89</v>
      </c>
      <c r="I48" s="205" t="s">
        <v>598</v>
      </c>
      <c r="J48" s="205">
        <v>0</v>
      </c>
    </row>
    <row r="49" spans="2:10">
      <c r="B49" s="204" t="s">
        <v>383</v>
      </c>
      <c r="C49" s="205">
        <v>0.2</v>
      </c>
      <c r="D49" s="205">
        <v>0</v>
      </c>
      <c r="E49" s="205">
        <v>0</v>
      </c>
      <c r="F49" s="205">
        <v>0</v>
      </c>
      <c r="G49" s="205">
        <v>40</v>
      </c>
      <c r="H49" s="205">
        <v>0</v>
      </c>
      <c r="I49" s="205" t="s">
        <v>598</v>
      </c>
      <c r="J49" s="205">
        <v>0</v>
      </c>
    </row>
    <row r="50" spans="2:10">
      <c r="B50" s="204" t="s">
        <v>158</v>
      </c>
      <c r="C50" s="205">
        <v>4.9000000000000004</v>
      </c>
      <c r="D50" s="205">
        <v>0</v>
      </c>
      <c r="E50" s="205">
        <v>0</v>
      </c>
      <c r="F50" s="205">
        <v>6.2</v>
      </c>
      <c r="G50" s="205">
        <v>0</v>
      </c>
      <c r="H50" s="205">
        <v>1.21</v>
      </c>
      <c r="I50" s="205" t="s">
        <v>598</v>
      </c>
      <c r="J50" s="205">
        <v>2.23</v>
      </c>
    </row>
    <row r="51" spans="2:10">
      <c r="B51" s="259" t="s">
        <v>115</v>
      </c>
      <c r="C51" s="260">
        <v>100</v>
      </c>
      <c r="D51" s="260">
        <v>100</v>
      </c>
      <c r="E51" s="260">
        <v>100.00000000000001</v>
      </c>
      <c r="F51" s="260">
        <v>99.999999999999986</v>
      </c>
      <c r="G51" s="260">
        <v>100</v>
      </c>
      <c r="H51" s="260">
        <v>100</v>
      </c>
      <c r="I51" s="260" t="s">
        <v>598</v>
      </c>
      <c r="J51" s="260">
        <v>100.00000000000001</v>
      </c>
    </row>
    <row r="52" spans="2:10">
      <c r="B52" s="131" t="s">
        <v>348</v>
      </c>
      <c r="C52" s="111"/>
      <c r="D52" s="111"/>
    </row>
    <row r="53" spans="2:10">
      <c r="B53" s="131" t="s">
        <v>603</v>
      </c>
      <c r="C53" s="111"/>
      <c r="D53" s="111"/>
    </row>
    <row r="54" spans="2:10">
      <c r="B54" s="107"/>
      <c r="C54" s="111"/>
      <c r="D54" s="111"/>
    </row>
    <row r="56" spans="2:10">
      <c r="B56" s="139"/>
      <c r="C56" s="139"/>
    </row>
    <row r="59" spans="2:10" ht="15" customHeight="1">
      <c r="B59" s="416" t="s">
        <v>604</v>
      </c>
      <c r="C59" s="416"/>
      <c r="D59" s="416"/>
      <c r="E59" s="416"/>
      <c r="F59" s="416"/>
      <c r="G59" s="416"/>
      <c r="H59" s="416"/>
      <c r="I59" s="416"/>
      <c r="J59" s="416"/>
    </row>
    <row r="60" spans="2:10" ht="15" customHeight="1">
      <c r="B60" s="416">
        <v>2014</v>
      </c>
      <c r="C60" s="416"/>
      <c r="D60" s="416"/>
      <c r="E60" s="416"/>
      <c r="F60" s="416"/>
      <c r="G60" s="416"/>
      <c r="H60" s="416"/>
      <c r="I60" s="416"/>
      <c r="J60" s="416"/>
    </row>
    <row r="61" spans="2:10">
      <c r="B61" s="282"/>
      <c r="C61" s="282"/>
      <c r="D61" s="282"/>
      <c r="E61" s="282"/>
      <c r="F61" s="282"/>
      <c r="G61" s="282"/>
      <c r="H61" s="282"/>
      <c r="I61" s="282"/>
      <c r="J61" s="282"/>
    </row>
    <row r="62" spans="2:10">
      <c r="B62" s="446" t="s">
        <v>79</v>
      </c>
      <c r="C62" s="446"/>
      <c r="D62" s="446"/>
      <c r="E62" s="446"/>
      <c r="F62" s="446"/>
      <c r="G62" s="446"/>
      <c r="H62" s="446"/>
      <c r="I62" s="446"/>
      <c r="J62" s="446"/>
    </row>
    <row r="63" spans="2:10">
      <c r="B63" s="202" t="s">
        <v>159</v>
      </c>
      <c r="C63" s="202" t="s">
        <v>81</v>
      </c>
      <c r="D63" s="202" t="s">
        <v>82</v>
      </c>
      <c r="E63" s="202" t="s">
        <v>83</v>
      </c>
      <c r="F63" s="202" t="s">
        <v>84</v>
      </c>
      <c r="G63" s="202" t="s">
        <v>85</v>
      </c>
      <c r="H63" s="202" t="s">
        <v>61</v>
      </c>
      <c r="I63" s="202" t="s">
        <v>373</v>
      </c>
      <c r="J63" s="202" t="s">
        <v>376</v>
      </c>
    </row>
    <row r="64" spans="2:10">
      <c r="B64" s="204" t="s">
        <v>160</v>
      </c>
      <c r="C64" s="205">
        <v>39.6</v>
      </c>
      <c r="D64" s="205">
        <v>23.5</v>
      </c>
      <c r="E64" s="205">
        <v>39.799999999999997</v>
      </c>
      <c r="F64" s="205">
        <v>72.099999999999994</v>
      </c>
      <c r="G64" s="205">
        <v>38.200000000000003</v>
      </c>
      <c r="H64" s="205">
        <v>45.9</v>
      </c>
      <c r="I64" s="205">
        <v>56.1</v>
      </c>
      <c r="J64" s="205">
        <v>32</v>
      </c>
    </row>
    <row r="65" spans="2:10" ht="15.75" customHeight="1">
      <c r="B65" s="204" t="s">
        <v>161</v>
      </c>
      <c r="C65" s="205">
        <v>22.4</v>
      </c>
      <c r="D65" s="205">
        <v>24.8</v>
      </c>
      <c r="E65" s="205">
        <v>32.200000000000003</v>
      </c>
      <c r="F65" s="205">
        <v>16.8</v>
      </c>
      <c r="G65" s="205">
        <v>23.5</v>
      </c>
      <c r="H65" s="205">
        <v>31.5</v>
      </c>
      <c r="I65" s="205">
        <v>22.8</v>
      </c>
      <c r="J65" s="205">
        <v>44.3</v>
      </c>
    </row>
    <row r="66" spans="2:10" ht="15" customHeight="1">
      <c r="B66" s="204" t="s">
        <v>162</v>
      </c>
      <c r="C66" s="205">
        <v>26</v>
      </c>
      <c r="D66" s="205">
        <v>36.200000000000003</v>
      </c>
      <c r="E66" s="205">
        <v>19</v>
      </c>
      <c r="F66" s="205">
        <v>8.4</v>
      </c>
      <c r="G66" s="205">
        <v>21.3</v>
      </c>
      <c r="H66" s="205">
        <v>20.7</v>
      </c>
      <c r="I66" s="205">
        <v>15.8</v>
      </c>
      <c r="J66" s="205">
        <v>21.6</v>
      </c>
    </row>
    <row r="67" spans="2:10">
      <c r="B67" s="204" t="s">
        <v>163</v>
      </c>
      <c r="C67" s="205">
        <v>12</v>
      </c>
      <c r="D67" s="205">
        <v>15.5</v>
      </c>
      <c r="E67" s="205">
        <v>9</v>
      </c>
      <c r="F67" s="205">
        <v>2.7</v>
      </c>
      <c r="G67" s="205">
        <v>17</v>
      </c>
      <c r="H67" s="205">
        <v>1.9</v>
      </c>
      <c r="I67" s="205">
        <v>5.3</v>
      </c>
      <c r="J67" s="205">
        <v>2.1</v>
      </c>
    </row>
    <row r="68" spans="2:10">
      <c r="B68" s="259" t="s">
        <v>115</v>
      </c>
      <c r="C68" s="260">
        <v>100</v>
      </c>
      <c r="D68" s="260">
        <v>100</v>
      </c>
      <c r="E68" s="260">
        <v>100</v>
      </c>
      <c r="F68" s="260">
        <v>100</v>
      </c>
      <c r="G68" s="260">
        <v>100</v>
      </c>
      <c r="H68" s="260">
        <v>100.00000000000001</v>
      </c>
      <c r="I68" s="260">
        <v>100</v>
      </c>
      <c r="J68" s="260">
        <v>100</v>
      </c>
    </row>
    <row r="69" spans="2:10">
      <c r="B69" s="139"/>
      <c r="C69" s="139"/>
      <c r="D69" s="139"/>
      <c r="E69" s="139"/>
      <c r="F69" s="139"/>
      <c r="G69" s="139"/>
      <c r="H69" s="139"/>
      <c r="I69" s="139"/>
      <c r="J69" s="139"/>
    </row>
    <row r="70" spans="2:10">
      <c r="B70" s="446" t="s">
        <v>89</v>
      </c>
      <c r="C70" s="446"/>
      <c r="D70" s="446"/>
      <c r="E70" s="446"/>
      <c r="F70" s="446"/>
      <c r="G70" s="446"/>
      <c r="H70" s="446"/>
      <c r="I70" s="446"/>
      <c r="J70" s="446"/>
    </row>
    <row r="71" spans="2:10">
      <c r="B71" s="202" t="s">
        <v>159</v>
      </c>
      <c r="C71" s="202" t="s">
        <v>81</v>
      </c>
      <c r="D71" s="202" t="s">
        <v>82</v>
      </c>
      <c r="E71" s="202" t="s">
        <v>83</v>
      </c>
      <c r="F71" s="202" t="s">
        <v>84</v>
      </c>
      <c r="G71" s="202" t="s">
        <v>85</v>
      </c>
      <c r="H71" s="202" t="s">
        <v>61</v>
      </c>
      <c r="I71" s="202" t="s">
        <v>599</v>
      </c>
      <c r="J71" s="202" t="s">
        <v>376</v>
      </c>
    </row>
    <row r="72" spans="2:10">
      <c r="B72" s="204" t="s">
        <v>160</v>
      </c>
      <c r="C72" s="205">
        <v>4.1500000000000004</v>
      </c>
      <c r="D72" s="205">
        <v>16.8</v>
      </c>
      <c r="E72" s="205">
        <v>18.899999999999999</v>
      </c>
      <c r="F72" s="205">
        <v>30.7</v>
      </c>
      <c r="G72" s="205">
        <v>10</v>
      </c>
      <c r="H72" s="205">
        <v>33.380000000000003</v>
      </c>
      <c r="I72" s="205" t="s">
        <v>598</v>
      </c>
      <c r="J72" s="205">
        <v>44.4</v>
      </c>
    </row>
    <row r="73" spans="2:10">
      <c r="B73" s="204" t="s">
        <v>161</v>
      </c>
      <c r="C73" s="205">
        <v>22.6</v>
      </c>
      <c r="D73" s="205">
        <v>21.6</v>
      </c>
      <c r="E73" s="205">
        <v>32.4</v>
      </c>
      <c r="F73" s="205">
        <v>28.3</v>
      </c>
      <c r="G73" s="205">
        <v>4.3</v>
      </c>
      <c r="H73" s="205">
        <v>12.53</v>
      </c>
      <c r="I73" s="205" t="s">
        <v>598</v>
      </c>
      <c r="J73" s="205">
        <v>22.2</v>
      </c>
    </row>
    <row r="74" spans="2:10">
      <c r="B74" s="204" t="s">
        <v>162</v>
      </c>
      <c r="C74" s="205">
        <v>43.45</v>
      </c>
      <c r="D74" s="205">
        <v>51.4</v>
      </c>
      <c r="E74" s="205">
        <v>32.5</v>
      </c>
      <c r="F74" s="205">
        <v>17.3</v>
      </c>
      <c r="G74" s="205">
        <v>20.7</v>
      </c>
      <c r="H74" s="205">
        <v>16.489999999999998</v>
      </c>
      <c r="I74" s="205" t="s">
        <v>598</v>
      </c>
      <c r="J74" s="205">
        <v>33.4</v>
      </c>
    </row>
    <row r="75" spans="2:10">
      <c r="B75" s="204" t="s">
        <v>163</v>
      </c>
      <c r="C75" s="205">
        <v>29.8</v>
      </c>
      <c r="D75" s="205">
        <v>10.199999999999999</v>
      </c>
      <c r="E75" s="205">
        <v>16.2</v>
      </c>
      <c r="F75" s="205">
        <v>23.7</v>
      </c>
      <c r="G75" s="205">
        <v>65</v>
      </c>
      <c r="H75" s="205">
        <v>37.6</v>
      </c>
      <c r="I75" s="205" t="s">
        <v>598</v>
      </c>
      <c r="J75" s="205">
        <v>0</v>
      </c>
    </row>
    <row r="76" spans="2:10">
      <c r="B76" s="259" t="s">
        <v>115</v>
      </c>
      <c r="C76" s="260">
        <v>100</v>
      </c>
      <c r="D76" s="260">
        <v>100.00000000000001</v>
      </c>
      <c r="E76" s="260">
        <v>100</v>
      </c>
      <c r="F76" s="260">
        <v>100</v>
      </c>
      <c r="G76" s="260">
        <v>100</v>
      </c>
      <c r="H76" s="260">
        <v>100</v>
      </c>
      <c r="I76" s="260" t="s">
        <v>598</v>
      </c>
      <c r="J76" s="260">
        <v>100</v>
      </c>
    </row>
    <row r="77" spans="2:10">
      <c r="B77" s="131" t="s">
        <v>348</v>
      </c>
      <c r="C77" s="111"/>
      <c r="D77" s="111"/>
    </row>
    <row r="78" spans="2:10">
      <c r="B78" s="131" t="s">
        <v>603</v>
      </c>
    </row>
    <row r="83" spans="2:15">
      <c r="B83" s="416" t="s">
        <v>358</v>
      </c>
      <c r="C83" s="416"/>
      <c r="D83" s="416"/>
      <c r="E83" s="416"/>
      <c r="F83" s="416"/>
      <c r="G83" s="416"/>
      <c r="H83" s="416"/>
      <c r="I83" s="283"/>
      <c r="J83" s="283"/>
    </row>
    <row r="84" spans="2:15">
      <c r="B84" s="416" t="s">
        <v>164</v>
      </c>
      <c r="C84" s="416"/>
      <c r="D84" s="416"/>
      <c r="E84" s="416"/>
      <c r="F84" s="416"/>
      <c r="G84" s="416"/>
      <c r="H84" s="416"/>
      <c r="I84" s="283"/>
      <c r="J84" s="283"/>
    </row>
    <row r="85" spans="2:15">
      <c r="B85" s="86"/>
      <c r="C85" s="86"/>
      <c r="D85" s="86"/>
      <c r="E85" s="86"/>
      <c r="F85" s="86"/>
      <c r="G85" s="86"/>
      <c r="H85" s="86"/>
      <c r="I85" s="86"/>
      <c r="J85" s="86"/>
    </row>
    <row r="86" spans="2:15">
      <c r="B86" s="451" t="s">
        <v>145</v>
      </c>
      <c r="C86" s="453" t="s">
        <v>146</v>
      </c>
      <c r="D86" s="453"/>
      <c r="E86" s="453" t="s">
        <v>147</v>
      </c>
      <c r="F86" s="453"/>
      <c r="G86" s="453" t="s">
        <v>69</v>
      </c>
      <c r="H86" s="453"/>
      <c r="I86" s="284"/>
      <c r="J86" s="284"/>
    </row>
    <row r="87" spans="2:15">
      <c r="B87" s="452"/>
      <c r="C87" s="294" t="s">
        <v>38</v>
      </c>
      <c r="D87" s="294" t="s">
        <v>39</v>
      </c>
      <c r="E87" s="294" t="s">
        <v>38</v>
      </c>
      <c r="F87" s="294" t="s">
        <v>39</v>
      </c>
      <c r="G87" s="294" t="s">
        <v>38</v>
      </c>
      <c r="H87" s="294" t="s">
        <v>39</v>
      </c>
      <c r="J87" s="285"/>
    </row>
    <row r="88" spans="2:15">
      <c r="B88" s="86" t="s">
        <v>57</v>
      </c>
      <c r="C88" s="205">
        <v>791.80636363636359</v>
      </c>
      <c r="D88" s="205">
        <v>900.35636363636399</v>
      </c>
      <c r="E88" s="205">
        <v>382.34909090909099</v>
      </c>
      <c r="F88" s="205">
        <v>454.51948051948102</v>
      </c>
      <c r="G88" s="205">
        <v>413.77545454545498</v>
      </c>
      <c r="H88" s="205">
        <v>420.01155844155699</v>
      </c>
      <c r="I88" s="205"/>
      <c r="J88" s="286"/>
      <c r="K88" s="286"/>
      <c r="L88" s="286"/>
      <c r="M88" s="286"/>
      <c r="N88" s="286"/>
      <c r="O88" s="286"/>
    </row>
    <row r="89" spans="2:15">
      <c r="B89" s="86" t="s">
        <v>58</v>
      </c>
      <c r="C89" s="205">
        <v>930.34</v>
      </c>
      <c r="D89" s="205">
        <v>1290.04727272727</v>
      </c>
      <c r="E89" s="205">
        <v>437.66772727272598</v>
      </c>
      <c r="F89" s="205">
        <v>790.72615800865799</v>
      </c>
      <c r="G89" s="205">
        <v>489.56484848483598</v>
      </c>
      <c r="H89" s="205">
        <v>850.67193325661799</v>
      </c>
      <c r="J89" s="286"/>
      <c r="K89" s="286"/>
      <c r="L89" s="286"/>
      <c r="M89" s="286"/>
      <c r="N89" s="286"/>
      <c r="O89" s="286"/>
    </row>
    <row r="90" spans="2:15">
      <c r="B90" s="86" t="s">
        <v>59</v>
      </c>
      <c r="C90" s="205">
        <v>589.64454545454498</v>
      </c>
      <c r="D90" s="205">
        <v>705.44710830306997</v>
      </c>
      <c r="E90" s="205">
        <v>328.36454545454501</v>
      </c>
      <c r="F90" s="205">
        <v>359.52169136258601</v>
      </c>
      <c r="G90" s="205">
        <v>295.50181818181824</v>
      </c>
      <c r="H90" s="205">
        <v>352.52285714285699</v>
      </c>
      <c r="J90" s="286"/>
      <c r="K90" s="286"/>
      <c r="L90" s="286"/>
      <c r="M90" s="286"/>
      <c r="N90" s="286"/>
      <c r="O90" s="286"/>
    </row>
    <row r="91" spans="2:15">
      <c r="B91" s="86" t="s">
        <v>60</v>
      </c>
      <c r="C91" s="205">
        <v>613.548181818182</v>
      </c>
      <c r="D91" s="205">
        <v>808.40545454545497</v>
      </c>
      <c r="E91" s="205">
        <v>383.57090909090903</v>
      </c>
      <c r="F91" s="205">
        <v>561.54636363636405</v>
      </c>
      <c r="G91" s="205">
        <v>318.29454545454502</v>
      </c>
      <c r="H91" s="205">
        <v>492.92454545454598</v>
      </c>
      <c r="I91" s="205"/>
      <c r="J91" s="286"/>
      <c r="K91" s="286"/>
      <c r="L91" s="286"/>
      <c r="M91" s="286"/>
      <c r="N91" s="286"/>
      <c r="O91" s="286"/>
    </row>
    <row r="92" spans="2:15">
      <c r="B92" s="86" t="s">
        <v>168</v>
      </c>
      <c r="C92" s="205">
        <v>478.07</v>
      </c>
      <c r="D92" s="205">
        <v>490.16</v>
      </c>
      <c r="E92" s="205">
        <v>280.17</v>
      </c>
      <c r="F92" s="205">
        <v>390.22</v>
      </c>
      <c r="G92" s="205">
        <v>279.86</v>
      </c>
      <c r="H92" s="205">
        <v>379.23</v>
      </c>
      <c r="J92" s="286"/>
      <c r="K92" s="286"/>
      <c r="L92" s="286"/>
      <c r="M92" s="286"/>
      <c r="N92" s="286"/>
      <c r="O92" s="286"/>
    </row>
    <row r="93" spans="2:15">
      <c r="B93" s="86" t="s">
        <v>149</v>
      </c>
      <c r="C93" s="205">
        <v>488.982727272727</v>
      </c>
      <c r="D93" s="205">
        <v>501.57909090909101</v>
      </c>
      <c r="E93" s="205">
        <v>298.447272727273</v>
      </c>
      <c r="F93" s="205">
        <v>391.95361089890503</v>
      </c>
      <c r="G93" s="205">
        <v>275.86545454545501</v>
      </c>
      <c r="H93" s="205">
        <v>397.489826839827</v>
      </c>
      <c r="J93" s="286"/>
      <c r="K93" s="286"/>
      <c r="L93" s="286"/>
      <c r="M93" s="286"/>
      <c r="N93" s="286"/>
      <c r="O93" s="286"/>
    </row>
    <row r="94" spans="2:15">
      <c r="B94" s="86" t="s">
        <v>63</v>
      </c>
      <c r="C94" s="205">
        <v>465.38454545454499</v>
      </c>
      <c r="D94" s="205">
        <v>596.51276400367362</v>
      </c>
      <c r="E94" s="205">
        <v>289.89727272727299</v>
      </c>
      <c r="F94" s="205">
        <v>374.23430236430198</v>
      </c>
      <c r="G94" s="205">
        <v>262.23</v>
      </c>
      <c r="H94" s="205">
        <v>383.10559808612402</v>
      </c>
      <c r="J94" s="286"/>
      <c r="K94" s="286"/>
      <c r="L94" s="286"/>
      <c r="M94" s="286"/>
      <c r="N94" s="286"/>
      <c r="O94" s="286"/>
    </row>
    <row r="95" spans="2:15" ht="17.25" thickBot="1">
      <c r="B95" s="295" t="s">
        <v>150</v>
      </c>
      <c r="C95" s="296">
        <v>186.78</v>
      </c>
      <c r="D95" s="296">
        <v>220.5</v>
      </c>
      <c r="E95" s="296">
        <v>135.19999999999999</v>
      </c>
      <c r="F95" s="296">
        <v>168.9</v>
      </c>
      <c r="G95" s="296">
        <v>142.5</v>
      </c>
      <c r="H95" s="296">
        <v>160.84</v>
      </c>
      <c r="J95" s="286"/>
      <c r="K95" s="286"/>
      <c r="L95" s="286"/>
      <c r="M95" s="286"/>
      <c r="N95" s="286"/>
      <c r="O95" s="286"/>
    </row>
    <row r="96" spans="2:15">
      <c r="B96" s="131" t="s">
        <v>348</v>
      </c>
      <c r="C96" s="111"/>
      <c r="D96" s="111"/>
    </row>
    <row r="97" spans="2:18">
      <c r="B97" s="131" t="s">
        <v>605</v>
      </c>
    </row>
    <row r="100" spans="2:18">
      <c r="B100" s="416" t="s">
        <v>797</v>
      </c>
      <c r="C100" s="416"/>
      <c r="D100" s="416"/>
      <c r="E100" s="416"/>
      <c r="F100" s="416"/>
      <c r="G100" s="416"/>
      <c r="H100" s="416"/>
      <c r="I100" s="416"/>
      <c r="J100" s="416"/>
      <c r="K100" s="416"/>
      <c r="L100" s="416"/>
      <c r="M100" s="416"/>
      <c r="N100" s="416"/>
      <c r="O100" s="416"/>
      <c r="P100" s="416"/>
      <c r="Q100" s="416"/>
      <c r="R100" s="416"/>
    </row>
    <row r="101" spans="2:18" ht="16.5" customHeight="1">
      <c r="B101" s="86"/>
      <c r="C101" s="86"/>
      <c r="D101" s="86"/>
      <c r="E101" s="86"/>
      <c r="F101" s="86"/>
      <c r="G101" s="86"/>
      <c r="I101" s="86"/>
      <c r="J101" s="86"/>
    </row>
    <row r="102" spans="2:18" ht="15" customHeight="1">
      <c r="B102" s="248"/>
      <c r="C102" s="453" t="s">
        <v>57</v>
      </c>
      <c r="D102" s="453"/>
      <c r="E102" s="453" t="s">
        <v>58</v>
      </c>
      <c r="F102" s="453"/>
      <c r="G102" s="453" t="s">
        <v>166</v>
      </c>
      <c r="H102" s="453"/>
      <c r="I102" s="453" t="s">
        <v>167</v>
      </c>
      <c r="J102" s="453"/>
      <c r="K102" s="453" t="s">
        <v>168</v>
      </c>
      <c r="L102" s="453"/>
      <c r="M102" s="453" t="s">
        <v>61</v>
      </c>
      <c r="N102" s="453"/>
      <c r="O102" s="453" t="s">
        <v>373</v>
      </c>
      <c r="P102" s="453"/>
      <c r="Q102" s="453" t="s">
        <v>381</v>
      </c>
      <c r="R102" s="453"/>
    </row>
    <row r="103" spans="2:18">
      <c r="B103" s="297" t="s">
        <v>169</v>
      </c>
      <c r="C103" s="294" t="s">
        <v>183</v>
      </c>
      <c r="D103" s="294" t="s">
        <v>184</v>
      </c>
      <c r="E103" s="294" t="s">
        <v>183</v>
      </c>
      <c r="F103" s="294" t="s">
        <v>184</v>
      </c>
      <c r="G103" s="294" t="s">
        <v>183</v>
      </c>
      <c r="H103" s="294" t="s">
        <v>184</v>
      </c>
      <c r="I103" s="294" t="s">
        <v>183</v>
      </c>
      <c r="J103" s="294" t="s">
        <v>184</v>
      </c>
      <c r="K103" s="294" t="s">
        <v>183</v>
      </c>
      <c r="L103" s="294" t="s">
        <v>184</v>
      </c>
      <c r="M103" s="294" t="s">
        <v>183</v>
      </c>
      <c r="N103" s="294" t="s">
        <v>184</v>
      </c>
      <c r="O103" s="294" t="s">
        <v>183</v>
      </c>
      <c r="P103" s="294" t="s">
        <v>184</v>
      </c>
      <c r="Q103" s="294" t="s">
        <v>183</v>
      </c>
      <c r="R103" s="294" t="s">
        <v>184</v>
      </c>
    </row>
    <row r="104" spans="2:18">
      <c r="B104" s="450" t="s">
        <v>170</v>
      </c>
      <c r="C104" s="450"/>
      <c r="D104" s="450"/>
      <c r="E104" s="450"/>
      <c r="F104" s="450"/>
      <c r="G104" s="450"/>
      <c r="H104" s="450"/>
      <c r="I104" s="450"/>
      <c r="J104" s="450"/>
      <c r="K104" s="450"/>
      <c r="L104" s="450"/>
      <c r="M104" s="450"/>
      <c r="N104" s="450"/>
      <c r="O104" s="450"/>
      <c r="P104" s="450"/>
      <c r="Q104" s="450"/>
      <c r="R104" s="450"/>
    </row>
    <row r="105" spans="2:18">
      <c r="B105" s="86" t="s">
        <v>171</v>
      </c>
      <c r="C105" s="227">
        <v>36.76</v>
      </c>
      <c r="D105" s="206">
        <v>42.43</v>
      </c>
      <c r="E105" s="227">
        <v>45.65</v>
      </c>
      <c r="F105" s="206">
        <v>34.17</v>
      </c>
      <c r="G105" s="206">
        <v>26.69</v>
      </c>
      <c r="H105" s="206">
        <v>46.04</v>
      </c>
      <c r="I105" s="206">
        <v>44.86</v>
      </c>
      <c r="J105" s="206">
        <v>42.48</v>
      </c>
      <c r="K105" s="206">
        <v>35.159999999999997</v>
      </c>
      <c r="L105" s="205">
        <v>36</v>
      </c>
      <c r="M105" s="206">
        <v>27.75</v>
      </c>
      <c r="N105" s="206">
        <v>36.36</v>
      </c>
      <c r="O105" s="206">
        <v>58.82</v>
      </c>
      <c r="P105" s="227" t="s">
        <v>598</v>
      </c>
      <c r="Q105" s="227">
        <v>47.22</v>
      </c>
      <c r="R105" s="227" t="s">
        <v>598</v>
      </c>
    </row>
    <row r="106" spans="2:18">
      <c r="B106" s="86" t="s">
        <v>172</v>
      </c>
      <c r="C106" s="227">
        <v>24.05</v>
      </c>
      <c r="D106" s="206">
        <v>25.05</v>
      </c>
      <c r="E106" s="227">
        <v>20.68</v>
      </c>
      <c r="F106" s="206">
        <v>20.04</v>
      </c>
      <c r="G106" s="206">
        <v>28.47</v>
      </c>
      <c r="H106" s="206">
        <v>20.55</v>
      </c>
      <c r="I106" s="206">
        <v>25.43</v>
      </c>
      <c r="J106" s="206">
        <v>22.1</v>
      </c>
      <c r="K106" s="206">
        <v>30.09</v>
      </c>
      <c r="L106" s="205">
        <v>20.18</v>
      </c>
      <c r="M106" s="206">
        <v>16.010000000000002</v>
      </c>
      <c r="N106" s="227">
        <v>22.73</v>
      </c>
      <c r="O106" s="219">
        <v>8.6199999999999992</v>
      </c>
      <c r="P106" s="227" t="s">
        <v>598</v>
      </c>
      <c r="Q106" s="219">
        <v>25.32</v>
      </c>
      <c r="R106" s="227" t="s">
        <v>598</v>
      </c>
    </row>
    <row r="107" spans="2:18">
      <c r="B107" s="86" t="s">
        <v>173</v>
      </c>
      <c r="C107" s="227">
        <v>6.33</v>
      </c>
      <c r="D107" s="206">
        <v>2.76</v>
      </c>
      <c r="E107" s="227">
        <v>2.29</v>
      </c>
      <c r="F107" s="206">
        <v>4.2300000000000004</v>
      </c>
      <c r="G107" s="206">
        <v>9.4700000000000006</v>
      </c>
      <c r="H107" s="206">
        <v>15.26</v>
      </c>
      <c r="I107" s="206">
        <v>4.92</v>
      </c>
      <c r="J107" s="206">
        <v>6.94</v>
      </c>
      <c r="K107" s="206">
        <v>0.78</v>
      </c>
      <c r="L107" s="205">
        <v>2.35</v>
      </c>
      <c r="M107" s="206">
        <v>2.83</v>
      </c>
      <c r="N107" s="219">
        <v>0</v>
      </c>
      <c r="O107" s="219">
        <v>5.8</v>
      </c>
      <c r="P107" s="227" t="s">
        <v>598</v>
      </c>
      <c r="Q107" s="219">
        <v>0</v>
      </c>
      <c r="R107" s="227" t="s">
        <v>598</v>
      </c>
    </row>
    <row r="108" spans="2:18">
      <c r="B108" s="86" t="s">
        <v>174</v>
      </c>
      <c r="C108" s="227">
        <v>19.89</v>
      </c>
      <c r="D108" s="206">
        <v>20.329999999999998</v>
      </c>
      <c r="E108" s="227">
        <v>21.79</v>
      </c>
      <c r="F108" s="206">
        <v>26.1</v>
      </c>
      <c r="G108" s="206">
        <v>4.2699999999999996</v>
      </c>
      <c r="H108" s="206">
        <v>10.69</v>
      </c>
      <c r="I108" s="206">
        <v>9.69</v>
      </c>
      <c r="J108" s="206">
        <v>5.1100000000000003</v>
      </c>
      <c r="K108" s="206">
        <v>4.25</v>
      </c>
      <c r="L108" s="205">
        <v>2.35</v>
      </c>
      <c r="M108" s="206">
        <v>24.16</v>
      </c>
      <c r="N108" s="227">
        <v>9.09</v>
      </c>
      <c r="O108" s="219">
        <v>11.76</v>
      </c>
      <c r="P108" s="227" t="s">
        <v>598</v>
      </c>
      <c r="Q108" s="219">
        <v>13.2</v>
      </c>
      <c r="R108" s="227" t="s">
        <v>598</v>
      </c>
    </row>
    <row r="109" spans="2:18">
      <c r="B109" s="86" t="s">
        <v>175</v>
      </c>
      <c r="C109" s="227">
        <v>11.71</v>
      </c>
      <c r="D109" s="206">
        <v>8.3800000000000008</v>
      </c>
      <c r="E109" s="227">
        <v>8.9600000000000009</v>
      </c>
      <c r="F109" s="206">
        <v>14.92</v>
      </c>
      <c r="G109" s="206">
        <v>29.61</v>
      </c>
      <c r="H109" s="206">
        <v>5.56</v>
      </c>
      <c r="I109" s="206">
        <v>9.24</v>
      </c>
      <c r="J109" s="206">
        <v>19.78</v>
      </c>
      <c r="K109" s="206">
        <v>27.74</v>
      </c>
      <c r="L109" s="205">
        <v>28.89</v>
      </c>
      <c r="M109" s="206">
        <v>28.68</v>
      </c>
      <c r="N109" s="227">
        <v>22.73</v>
      </c>
      <c r="O109" s="219">
        <v>15</v>
      </c>
      <c r="P109" s="227" t="s">
        <v>598</v>
      </c>
      <c r="Q109" s="219">
        <v>12.1</v>
      </c>
      <c r="R109" s="227" t="s">
        <v>598</v>
      </c>
    </row>
    <row r="110" spans="2:18">
      <c r="B110" s="86" t="s">
        <v>176</v>
      </c>
      <c r="C110" s="227">
        <v>1.26</v>
      </c>
      <c r="D110" s="206">
        <v>1.05</v>
      </c>
      <c r="E110" s="227">
        <v>0.63</v>
      </c>
      <c r="F110" s="206">
        <v>0.54</v>
      </c>
      <c r="G110" s="206">
        <v>1.49</v>
      </c>
      <c r="H110" s="206">
        <v>1.9</v>
      </c>
      <c r="I110" s="206">
        <v>5.86</v>
      </c>
      <c r="J110" s="206">
        <v>3.59</v>
      </c>
      <c r="K110" s="227">
        <v>1.98</v>
      </c>
      <c r="L110" s="205">
        <v>10.23</v>
      </c>
      <c r="M110" s="227">
        <v>0.56999999999999995</v>
      </c>
      <c r="N110" s="227">
        <v>9.09</v>
      </c>
      <c r="O110" s="219">
        <v>0</v>
      </c>
      <c r="P110" s="227" t="s">
        <v>598</v>
      </c>
      <c r="Q110" s="227">
        <v>2.16</v>
      </c>
      <c r="R110" s="227" t="s">
        <v>598</v>
      </c>
    </row>
    <row r="111" spans="2:18">
      <c r="B111" s="298" t="s">
        <v>40</v>
      </c>
      <c r="C111" s="299">
        <v>100</v>
      </c>
      <c r="D111" s="299">
        <v>100</v>
      </c>
      <c r="E111" s="299">
        <v>100</v>
      </c>
      <c r="F111" s="299">
        <v>100</v>
      </c>
      <c r="G111" s="299">
        <v>99.999999999999986</v>
      </c>
      <c r="H111" s="299">
        <v>100.00000000000001</v>
      </c>
      <c r="I111" s="299">
        <v>99.999999999999986</v>
      </c>
      <c r="J111" s="299">
        <v>100</v>
      </c>
      <c r="K111" s="299">
        <v>100</v>
      </c>
      <c r="L111" s="299">
        <v>100.00000000000001</v>
      </c>
      <c r="M111" s="299">
        <v>100</v>
      </c>
      <c r="N111" s="299">
        <v>100.00000000000001</v>
      </c>
      <c r="O111" s="299">
        <v>100</v>
      </c>
      <c r="P111" s="299" t="s">
        <v>598</v>
      </c>
      <c r="Q111" s="299">
        <v>99.999999999999986</v>
      </c>
      <c r="R111" s="299" t="s">
        <v>598</v>
      </c>
    </row>
    <row r="112" spans="2:18">
      <c r="B112" s="450" t="s">
        <v>177</v>
      </c>
      <c r="C112" s="450"/>
      <c r="D112" s="450"/>
      <c r="E112" s="450"/>
      <c r="F112" s="450"/>
      <c r="G112" s="450"/>
      <c r="H112" s="450"/>
      <c r="I112" s="450"/>
      <c r="J112" s="450"/>
      <c r="K112" s="450"/>
      <c r="L112" s="450"/>
      <c r="M112" s="450"/>
      <c r="N112" s="450"/>
      <c r="O112" s="450"/>
      <c r="P112" s="450"/>
      <c r="Q112" s="450"/>
      <c r="R112" s="450"/>
    </row>
    <row r="113" spans="2:18">
      <c r="B113" s="86" t="s">
        <v>172</v>
      </c>
      <c r="C113" s="206">
        <v>22.2</v>
      </c>
      <c r="D113" s="206">
        <v>32.99</v>
      </c>
      <c r="E113" s="206">
        <v>27.94</v>
      </c>
      <c r="F113" s="206">
        <v>29.5</v>
      </c>
      <c r="G113" s="206">
        <v>46.5</v>
      </c>
      <c r="H113" s="206">
        <v>45.82</v>
      </c>
      <c r="I113" s="206">
        <v>45.35</v>
      </c>
      <c r="J113" s="206">
        <v>37.86</v>
      </c>
      <c r="K113" s="206">
        <v>32.46</v>
      </c>
      <c r="L113" s="227">
        <v>46.63</v>
      </c>
      <c r="M113" s="206">
        <v>43.63</v>
      </c>
      <c r="N113" s="227">
        <v>45.6</v>
      </c>
      <c r="O113" s="227" t="s">
        <v>598</v>
      </c>
      <c r="P113" s="227" t="s">
        <v>598</v>
      </c>
      <c r="Q113" s="219">
        <v>72.02</v>
      </c>
      <c r="R113" s="227" t="s">
        <v>598</v>
      </c>
    </row>
    <row r="114" spans="2:18">
      <c r="B114" s="86" t="s">
        <v>173</v>
      </c>
      <c r="C114" s="206">
        <v>10.37</v>
      </c>
      <c r="D114" s="206">
        <v>7.51</v>
      </c>
      <c r="E114" s="206">
        <v>8.5</v>
      </c>
      <c r="F114" s="206">
        <v>8.5399999999999991</v>
      </c>
      <c r="G114" s="206">
        <v>7.85</v>
      </c>
      <c r="H114" s="206">
        <v>4.45</v>
      </c>
      <c r="I114" s="206">
        <v>3.42</v>
      </c>
      <c r="J114" s="206">
        <v>5.8</v>
      </c>
      <c r="K114" s="206">
        <v>1.77</v>
      </c>
      <c r="L114" s="227">
        <v>2.59</v>
      </c>
      <c r="M114" s="206">
        <v>3.65</v>
      </c>
      <c r="N114" s="227">
        <v>5.67</v>
      </c>
      <c r="O114" s="227" t="s">
        <v>598</v>
      </c>
      <c r="P114" s="227" t="s">
        <v>598</v>
      </c>
      <c r="Q114" s="219">
        <v>0.08</v>
      </c>
      <c r="R114" s="227" t="s">
        <v>598</v>
      </c>
    </row>
    <row r="115" spans="2:18">
      <c r="B115" s="86" t="s">
        <v>174</v>
      </c>
      <c r="C115" s="206">
        <v>27.5</v>
      </c>
      <c r="D115" s="206">
        <v>34.85</v>
      </c>
      <c r="E115" s="206">
        <v>35.340000000000003</v>
      </c>
      <c r="F115" s="206">
        <v>31.63</v>
      </c>
      <c r="G115" s="206">
        <v>16.46</v>
      </c>
      <c r="H115" s="206">
        <v>25.22</v>
      </c>
      <c r="I115" s="206">
        <v>21.14</v>
      </c>
      <c r="J115" s="206">
        <v>14.11</v>
      </c>
      <c r="K115" s="206">
        <v>12.38</v>
      </c>
      <c r="L115" s="219">
        <v>5.7</v>
      </c>
      <c r="M115" s="206">
        <v>18.920000000000002</v>
      </c>
      <c r="N115" s="227">
        <v>22.03</v>
      </c>
      <c r="O115" s="227" t="s">
        <v>598</v>
      </c>
      <c r="P115" s="227" t="s">
        <v>598</v>
      </c>
      <c r="Q115" s="219">
        <v>2.34</v>
      </c>
      <c r="R115" s="227" t="s">
        <v>598</v>
      </c>
    </row>
    <row r="116" spans="2:18">
      <c r="B116" s="86" t="s">
        <v>175</v>
      </c>
      <c r="C116" s="206">
        <v>34.28</v>
      </c>
      <c r="D116" s="206">
        <v>24.05</v>
      </c>
      <c r="E116" s="206">
        <v>26.26</v>
      </c>
      <c r="F116" s="206">
        <v>29.85</v>
      </c>
      <c r="G116" s="206">
        <v>25.82</v>
      </c>
      <c r="H116" s="206">
        <v>22.21</v>
      </c>
      <c r="I116" s="206">
        <v>18.09</v>
      </c>
      <c r="J116" s="206">
        <v>26.41</v>
      </c>
      <c r="K116" s="206">
        <v>44.45</v>
      </c>
      <c r="L116" s="227">
        <v>38.340000000000003</v>
      </c>
      <c r="M116" s="206">
        <v>24.46</v>
      </c>
      <c r="N116" s="227">
        <v>23.92</v>
      </c>
      <c r="O116" s="227" t="s">
        <v>598</v>
      </c>
      <c r="P116" s="227" t="s">
        <v>598</v>
      </c>
      <c r="Q116" s="219">
        <v>22.11</v>
      </c>
      <c r="R116" s="227" t="s">
        <v>598</v>
      </c>
    </row>
    <row r="117" spans="2:18">
      <c r="B117" s="86" t="s">
        <v>176</v>
      </c>
      <c r="C117" s="206">
        <v>5.65</v>
      </c>
      <c r="D117" s="206">
        <v>0.6</v>
      </c>
      <c r="E117" s="206">
        <v>1.96</v>
      </c>
      <c r="F117" s="206">
        <v>0.48</v>
      </c>
      <c r="G117" s="206">
        <v>3.37</v>
      </c>
      <c r="H117" s="206">
        <v>2.2999999999999998</v>
      </c>
      <c r="I117" s="206">
        <v>12</v>
      </c>
      <c r="J117" s="206">
        <v>15.82</v>
      </c>
      <c r="K117" s="227">
        <v>8.94</v>
      </c>
      <c r="L117" s="227">
        <v>6.74</v>
      </c>
      <c r="M117" s="227">
        <v>9.34</v>
      </c>
      <c r="N117" s="227">
        <v>2.78</v>
      </c>
      <c r="O117" s="227" t="s">
        <v>598</v>
      </c>
      <c r="P117" s="227" t="s">
        <v>598</v>
      </c>
      <c r="Q117" s="219">
        <v>3.45</v>
      </c>
      <c r="R117" s="227" t="s">
        <v>598</v>
      </c>
    </row>
    <row r="118" spans="2:18">
      <c r="B118" s="298" t="s">
        <v>40</v>
      </c>
      <c r="C118" s="299">
        <v>100</v>
      </c>
      <c r="D118" s="299">
        <v>99.999999999999986</v>
      </c>
      <c r="E118" s="299">
        <v>100</v>
      </c>
      <c r="F118" s="299">
        <v>100.00000000000001</v>
      </c>
      <c r="G118" s="299">
        <v>100</v>
      </c>
      <c r="H118" s="299">
        <v>100.00000000000001</v>
      </c>
      <c r="I118" s="299">
        <v>100</v>
      </c>
      <c r="J118" s="299">
        <v>100</v>
      </c>
      <c r="K118" s="299">
        <v>100</v>
      </c>
      <c r="L118" s="299">
        <v>100</v>
      </c>
      <c r="M118" s="299">
        <v>100</v>
      </c>
      <c r="N118" s="299">
        <v>100.00000000000001</v>
      </c>
      <c r="O118" s="299" t="s">
        <v>598</v>
      </c>
      <c r="P118" s="299" t="s">
        <v>598</v>
      </c>
      <c r="Q118" s="299">
        <v>100</v>
      </c>
      <c r="R118" s="299" t="s">
        <v>598</v>
      </c>
    </row>
    <row r="119" spans="2:18">
      <c r="B119" s="450" t="s">
        <v>69</v>
      </c>
      <c r="C119" s="450"/>
      <c r="D119" s="450"/>
      <c r="E119" s="450"/>
      <c r="F119" s="450"/>
      <c r="G119" s="450"/>
      <c r="H119" s="450"/>
      <c r="I119" s="450"/>
      <c r="J119" s="450"/>
      <c r="K119" s="450"/>
      <c r="L119" s="450"/>
      <c r="M119" s="450"/>
      <c r="N119" s="450"/>
      <c r="O119" s="450"/>
      <c r="P119" s="450"/>
      <c r="Q119" s="450"/>
      <c r="R119" s="450"/>
    </row>
    <row r="120" spans="2:18">
      <c r="B120" s="86" t="s">
        <v>172</v>
      </c>
      <c r="C120" s="206">
        <v>25.83</v>
      </c>
      <c r="D120" s="206">
        <v>28.78</v>
      </c>
      <c r="E120" s="206">
        <v>29.28</v>
      </c>
      <c r="F120" s="206">
        <v>28.49</v>
      </c>
      <c r="G120" s="206">
        <v>48.4</v>
      </c>
      <c r="H120" s="206">
        <v>38.54</v>
      </c>
      <c r="I120" s="206">
        <v>44.38</v>
      </c>
      <c r="J120" s="206">
        <v>35.28</v>
      </c>
      <c r="K120" s="206">
        <v>37.03</v>
      </c>
      <c r="L120" s="227">
        <v>30.62</v>
      </c>
      <c r="M120" s="206">
        <v>23.01</v>
      </c>
      <c r="N120" s="206">
        <v>22.97</v>
      </c>
      <c r="O120" s="227">
        <v>36.380000000000003</v>
      </c>
      <c r="P120" s="227" t="s">
        <v>598</v>
      </c>
      <c r="Q120" s="227">
        <v>31.62</v>
      </c>
      <c r="R120" s="227" t="s">
        <v>598</v>
      </c>
    </row>
    <row r="121" spans="2:18">
      <c r="B121" s="86" t="s">
        <v>173</v>
      </c>
      <c r="C121" s="206">
        <v>5.36</v>
      </c>
      <c r="D121" s="206">
        <v>3.44</v>
      </c>
      <c r="E121" s="206">
        <v>5.21</v>
      </c>
      <c r="F121" s="206">
        <v>12.78</v>
      </c>
      <c r="G121" s="206">
        <v>23.08</v>
      </c>
      <c r="H121" s="206">
        <v>24.17</v>
      </c>
      <c r="I121" s="206">
        <v>5.47</v>
      </c>
      <c r="J121" s="206">
        <v>2.14</v>
      </c>
      <c r="K121" s="206">
        <v>1.08</v>
      </c>
      <c r="L121" s="227">
        <v>0.86</v>
      </c>
      <c r="M121" s="206">
        <v>14.23</v>
      </c>
      <c r="N121" s="206">
        <v>6.76</v>
      </c>
      <c r="O121" s="227">
        <v>3.56</v>
      </c>
      <c r="P121" s="227" t="s">
        <v>598</v>
      </c>
      <c r="Q121" s="227">
        <v>0.76</v>
      </c>
      <c r="R121" s="227" t="s">
        <v>598</v>
      </c>
    </row>
    <row r="122" spans="2:18">
      <c r="B122" s="86" t="s">
        <v>174</v>
      </c>
      <c r="C122" s="206">
        <v>32.97</v>
      </c>
      <c r="D122" s="206">
        <v>38.229999999999997</v>
      </c>
      <c r="E122" s="206">
        <v>41.69</v>
      </c>
      <c r="F122" s="206">
        <v>36.83</v>
      </c>
      <c r="G122" s="206">
        <v>4.9400000000000004</v>
      </c>
      <c r="H122" s="206">
        <v>25.67</v>
      </c>
      <c r="I122" s="206">
        <v>18.21</v>
      </c>
      <c r="J122" s="206">
        <v>23.95</v>
      </c>
      <c r="K122" s="206">
        <v>3.13</v>
      </c>
      <c r="L122" s="227">
        <v>0</v>
      </c>
      <c r="M122" s="206">
        <v>30.67</v>
      </c>
      <c r="N122" s="206">
        <v>56.76</v>
      </c>
      <c r="O122" s="227">
        <v>25.8</v>
      </c>
      <c r="P122" s="227" t="s">
        <v>598</v>
      </c>
      <c r="Q122" s="227">
        <v>7.88</v>
      </c>
      <c r="R122" s="227" t="s">
        <v>598</v>
      </c>
    </row>
    <row r="123" spans="2:18">
      <c r="B123" s="86" t="s">
        <v>175</v>
      </c>
      <c r="C123" s="206">
        <v>28.6</v>
      </c>
      <c r="D123" s="206">
        <v>25.05</v>
      </c>
      <c r="E123" s="206">
        <v>21.89</v>
      </c>
      <c r="F123" s="206">
        <v>19.41</v>
      </c>
      <c r="G123" s="206">
        <v>21.62</v>
      </c>
      <c r="H123" s="206">
        <v>10.23</v>
      </c>
      <c r="I123" s="206">
        <v>19.64</v>
      </c>
      <c r="J123" s="206">
        <v>25.79</v>
      </c>
      <c r="K123" s="206">
        <v>53.91</v>
      </c>
      <c r="L123" s="227">
        <v>68.52</v>
      </c>
      <c r="M123" s="206">
        <v>28.95</v>
      </c>
      <c r="N123" s="206">
        <v>13.512</v>
      </c>
      <c r="O123" s="227">
        <v>16.54</v>
      </c>
      <c r="P123" s="227" t="s">
        <v>598</v>
      </c>
      <c r="Q123" s="227">
        <v>57.39</v>
      </c>
      <c r="R123" s="227" t="s">
        <v>598</v>
      </c>
    </row>
    <row r="124" spans="2:18">
      <c r="B124" s="86" t="s">
        <v>176</v>
      </c>
      <c r="C124" s="206">
        <v>7.24</v>
      </c>
      <c r="D124" s="206">
        <v>4.5</v>
      </c>
      <c r="E124" s="206">
        <v>1.93</v>
      </c>
      <c r="F124" s="206">
        <v>2.4900000000000002</v>
      </c>
      <c r="G124" s="206">
        <v>1.96</v>
      </c>
      <c r="H124" s="206">
        <v>1.39</v>
      </c>
      <c r="I124" s="206">
        <v>12.3</v>
      </c>
      <c r="J124" s="206">
        <v>12.84</v>
      </c>
      <c r="K124" s="227">
        <v>4.8499999999999996</v>
      </c>
      <c r="L124" s="227">
        <v>0</v>
      </c>
      <c r="M124" s="227">
        <v>3.14</v>
      </c>
      <c r="N124" s="227">
        <v>0</v>
      </c>
      <c r="O124" s="227">
        <v>17.72</v>
      </c>
      <c r="P124" s="227" t="s">
        <v>598</v>
      </c>
      <c r="Q124" s="227">
        <v>2.35</v>
      </c>
      <c r="R124" s="227" t="s">
        <v>598</v>
      </c>
    </row>
    <row r="125" spans="2:18">
      <c r="B125" s="298" t="s">
        <v>40</v>
      </c>
      <c r="C125" s="299">
        <v>100</v>
      </c>
      <c r="D125" s="299">
        <v>99.999999999999986</v>
      </c>
      <c r="E125" s="299">
        <v>100.00000000000001</v>
      </c>
      <c r="F125" s="299">
        <v>99.999999999999986</v>
      </c>
      <c r="G125" s="299">
        <v>99.999999999999986</v>
      </c>
      <c r="H125" s="299">
        <v>100</v>
      </c>
      <c r="I125" s="299">
        <v>100</v>
      </c>
      <c r="J125" s="299">
        <v>100</v>
      </c>
      <c r="K125" s="299">
        <v>100</v>
      </c>
      <c r="L125" s="299">
        <v>100</v>
      </c>
      <c r="M125" s="299">
        <v>100</v>
      </c>
      <c r="N125" s="299">
        <v>100.002</v>
      </c>
      <c r="O125" s="299">
        <v>100</v>
      </c>
      <c r="P125" s="299" t="s">
        <v>598</v>
      </c>
      <c r="Q125" s="299">
        <v>100</v>
      </c>
      <c r="R125" s="299" t="s">
        <v>598</v>
      </c>
    </row>
    <row r="126" spans="2:18">
      <c r="B126" s="131" t="s">
        <v>348</v>
      </c>
      <c r="C126" s="111"/>
      <c r="D126" s="111"/>
    </row>
    <row r="127" spans="2:18">
      <c r="B127" s="131" t="s">
        <v>606</v>
      </c>
      <c r="C127" s="111"/>
      <c r="D127" s="111"/>
      <c r="M127" s="205"/>
    </row>
    <row r="128" spans="2:18">
      <c r="B128" s="107"/>
      <c r="C128" s="111"/>
      <c r="D128" s="111"/>
      <c r="M128" s="205"/>
    </row>
    <row r="129" spans="2:14">
      <c r="M129" s="205"/>
    </row>
    <row r="130" spans="2:14">
      <c r="M130" s="205"/>
      <c r="N130" s="287"/>
    </row>
    <row r="131" spans="2:14">
      <c r="M131" s="205"/>
    </row>
    <row r="132" spans="2:14">
      <c r="B132" s="416" t="s">
        <v>798</v>
      </c>
      <c r="C132" s="416"/>
      <c r="D132" s="416"/>
      <c r="E132" s="416"/>
      <c r="F132" s="416"/>
      <c r="G132" s="416"/>
      <c r="H132" s="416"/>
      <c r="I132" s="416"/>
      <c r="J132" s="416"/>
      <c r="M132" s="205"/>
    </row>
    <row r="133" spans="2:14">
      <c r="B133" s="288"/>
      <c r="C133" s="288"/>
      <c r="D133" s="288"/>
      <c r="E133" s="288"/>
    </row>
    <row r="134" spans="2:14">
      <c r="B134" s="446" t="s">
        <v>79</v>
      </c>
      <c r="C134" s="446"/>
      <c r="D134" s="446"/>
      <c r="E134" s="446"/>
      <c r="F134" s="446"/>
      <c r="G134" s="446"/>
      <c r="H134" s="446"/>
      <c r="I134" s="446"/>
      <c r="J134" s="446"/>
    </row>
    <row r="135" spans="2:14">
      <c r="B135" s="202" t="s">
        <v>178</v>
      </c>
      <c r="C135" s="202" t="s">
        <v>81</v>
      </c>
      <c r="D135" s="202" t="s">
        <v>82</v>
      </c>
      <c r="E135" s="202" t="s">
        <v>83</v>
      </c>
      <c r="F135" s="202" t="s">
        <v>84</v>
      </c>
      <c r="G135" s="202" t="s">
        <v>85</v>
      </c>
      <c r="H135" s="202" t="s">
        <v>61</v>
      </c>
      <c r="I135" s="202" t="s">
        <v>373</v>
      </c>
      <c r="J135" s="202" t="s">
        <v>376</v>
      </c>
    </row>
    <row r="136" spans="2:14">
      <c r="B136" s="86" t="s">
        <v>179</v>
      </c>
      <c r="C136" s="205">
        <v>42.4</v>
      </c>
      <c r="D136" s="205">
        <v>25.5</v>
      </c>
      <c r="E136" s="205">
        <v>15.3</v>
      </c>
      <c r="F136" s="205">
        <v>28.6</v>
      </c>
      <c r="G136" s="205">
        <v>12.5</v>
      </c>
      <c r="H136" s="205">
        <v>66.400000000000006</v>
      </c>
      <c r="I136" s="205">
        <v>49.1</v>
      </c>
      <c r="J136" s="205">
        <v>88.4</v>
      </c>
    </row>
    <row r="137" spans="2:14">
      <c r="B137" s="86" t="s">
        <v>333</v>
      </c>
      <c r="C137" s="205">
        <v>39.799999999999997</v>
      </c>
      <c r="D137" s="205">
        <v>44.5</v>
      </c>
      <c r="E137" s="205">
        <v>31.1</v>
      </c>
      <c r="F137" s="205">
        <v>25.9</v>
      </c>
      <c r="G137" s="205">
        <v>37.700000000000003</v>
      </c>
      <c r="H137" s="205">
        <v>25.4</v>
      </c>
      <c r="I137" s="205">
        <v>34.5</v>
      </c>
      <c r="J137" s="205">
        <v>9.5</v>
      </c>
    </row>
    <row r="138" spans="2:14">
      <c r="B138" s="86" t="s">
        <v>180</v>
      </c>
      <c r="C138" s="205">
        <v>17.8</v>
      </c>
      <c r="D138" s="205">
        <v>30</v>
      </c>
      <c r="E138" s="205">
        <v>53.6</v>
      </c>
      <c r="F138" s="205">
        <v>45.5</v>
      </c>
      <c r="G138" s="205">
        <v>49.8</v>
      </c>
      <c r="H138" s="205">
        <v>8.1999999999999993</v>
      </c>
      <c r="I138" s="205">
        <v>16.399999999999999</v>
      </c>
      <c r="J138" s="205">
        <v>2.1</v>
      </c>
    </row>
    <row r="139" spans="2:14" ht="15.75" customHeight="1">
      <c r="B139" s="300" t="s">
        <v>181</v>
      </c>
      <c r="C139" s="301">
        <v>100</v>
      </c>
      <c r="D139" s="301">
        <v>100</v>
      </c>
      <c r="E139" s="301">
        <v>100</v>
      </c>
      <c r="F139" s="301">
        <v>100</v>
      </c>
      <c r="G139" s="301">
        <v>100</v>
      </c>
      <c r="H139" s="301">
        <v>100.00000000000001</v>
      </c>
      <c r="I139" s="301">
        <v>100</v>
      </c>
      <c r="J139" s="301">
        <v>100</v>
      </c>
    </row>
    <row r="140" spans="2:14" ht="15" customHeight="1">
      <c r="B140" s="139"/>
      <c r="C140" s="139"/>
      <c r="D140" s="139"/>
      <c r="E140" s="139"/>
      <c r="F140" s="139"/>
      <c r="G140" s="139"/>
      <c r="H140" s="139"/>
      <c r="I140" s="139"/>
      <c r="J140" s="139"/>
    </row>
    <row r="141" spans="2:14">
      <c r="B141" s="446" t="s">
        <v>89</v>
      </c>
      <c r="C141" s="446"/>
      <c r="D141" s="446"/>
      <c r="E141" s="446"/>
      <c r="F141" s="446"/>
      <c r="G141" s="446"/>
      <c r="H141" s="446"/>
      <c r="I141" s="446"/>
      <c r="J141" s="446"/>
    </row>
    <row r="142" spans="2:14">
      <c r="B142" s="202" t="s">
        <v>178</v>
      </c>
      <c r="C142" s="202" t="s">
        <v>81</v>
      </c>
      <c r="D142" s="202" t="s">
        <v>82</v>
      </c>
      <c r="E142" s="202" t="s">
        <v>83</v>
      </c>
      <c r="F142" s="202" t="s">
        <v>84</v>
      </c>
      <c r="G142" s="202" t="s">
        <v>85</v>
      </c>
      <c r="H142" s="202" t="s">
        <v>61</v>
      </c>
      <c r="I142" s="202" t="s">
        <v>373</v>
      </c>
      <c r="J142" s="202" t="s">
        <v>376</v>
      </c>
    </row>
    <row r="143" spans="2:14">
      <c r="B143" s="86" t="s">
        <v>179</v>
      </c>
      <c r="C143" s="205">
        <v>64.5</v>
      </c>
      <c r="D143" s="205">
        <v>36.4</v>
      </c>
      <c r="E143" s="205">
        <v>21.6</v>
      </c>
      <c r="F143" s="205">
        <v>43.4</v>
      </c>
      <c r="G143" s="205">
        <v>30</v>
      </c>
      <c r="H143" s="205">
        <v>66.7</v>
      </c>
      <c r="I143" s="205" t="s">
        <v>598</v>
      </c>
      <c r="J143" s="205">
        <v>98.9</v>
      </c>
    </row>
    <row r="144" spans="2:14">
      <c r="B144" s="86" t="s">
        <v>182</v>
      </c>
      <c r="C144" s="205">
        <v>28.9</v>
      </c>
      <c r="D144" s="205">
        <v>45.3</v>
      </c>
      <c r="E144" s="205">
        <v>29.7</v>
      </c>
      <c r="F144" s="205">
        <v>23</v>
      </c>
      <c r="G144" s="205">
        <v>20</v>
      </c>
      <c r="H144" s="205">
        <v>30.3</v>
      </c>
      <c r="I144" s="205" t="s">
        <v>598</v>
      </c>
      <c r="J144" s="205">
        <v>1.1000000000000001</v>
      </c>
    </row>
    <row r="145" spans="2:14">
      <c r="B145" s="86" t="s">
        <v>180</v>
      </c>
      <c r="C145" s="205">
        <v>6.6</v>
      </c>
      <c r="D145" s="205">
        <v>18.3</v>
      </c>
      <c r="E145" s="205">
        <v>48.7</v>
      </c>
      <c r="F145" s="205">
        <v>33.6</v>
      </c>
      <c r="G145" s="205">
        <v>50</v>
      </c>
      <c r="H145" s="205">
        <v>3</v>
      </c>
      <c r="I145" s="205" t="s">
        <v>598</v>
      </c>
      <c r="J145" s="205">
        <v>0</v>
      </c>
    </row>
    <row r="146" spans="2:14">
      <c r="B146" s="300" t="s">
        <v>181</v>
      </c>
      <c r="C146" s="301">
        <v>100</v>
      </c>
      <c r="D146" s="301">
        <v>99.999999999999986</v>
      </c>
      <c r="E146" s="301">
        <v>100</v>
      </c>
      <c r="F146" s="301">
        <v>100</v>
      </c>
      <c r="G146" s="301">
        <v>100</v>
      </c>
      <c r="H146" s="301">
        <v>100</v>
      </c>
      <c r="I146" s="301" t="s">
        <v>598</v>
      </c>
      <c r="J146" s="301">
        <v>100</v>
      </c>
    </row>
    <row r="147" spans="2:14">
      <c r="B147" s="131" t="s">
        <v>348</v>
      </c>
      <c r="C147" s="111"/>
      <c r="D147" s="111"/>
    </row>
    <row r="148" spans="2:14">
      <c r="B148" s="131" t="s">
        <v>607</v>
      </c>
      <c r="C148" s="111"/>
      <c r="D148" s="111"/>
    </row>
    <row r="151" spans="2:14">
      <c r="B151" s="139"/>
    </row>
    <row r="153" spans="2:14" ht="15" customHeight="1">
      <c r="B153" s="416" t="s">
        <v>800</v>
      </c>
      <c r="C153" s="416"/>
      <c r="D153" s="416"/>
      <c r="E153" s="416"/>
      <c r="F153" s="416"/>
      <c r="G153" s="416"/>
      <c r="H153" s="416"/>
      <c r="I153" s="416"/>
      <c r="J153" s="416"/>
    </row>
    <row r="154" spans="2:14" ht="15" customHeight="1">
      <c r="B154" s="256"/>
      <c r="C154" s="256"/>
      <c r="D154" s="256"/>
      <c r="E154" s="256"/>
      <c r="F154" s="256"/>
      <c r="G154" s="256"/>
      <c r="H154" s="256"/>
      <c r="I154" s="256"/>
      <c r="J154" s="256"/>
    </row>
    <row r="155" spans="2:14">
      <c r="B155" s="446" t="s">
        <v>79</v>
      </c>
      <c r="C155" s="446"/>
      <c r="D155" s="446"/>
      <c r="E155" s="446"/>
      <c r="F155" s="446"/>
      <c r="G155" s="446"/>
      <c r="H155" s="446"/>
      <c r="I155" s="446"/>
      <c r="J155" s="446"/>
    </row>
    <row r="156" spans="2:14">
      <c r="B156" s="202" t="s">
        <v>185</v>
      </c>
      <c r="C156" s="202" t="s">
        <v>81</v>
      </c>
      <c r="D156" s="202" t="s">
        <v>82</v>
      </c>
      <c r="E156" s="202" t="s">
        <v>83</v>
      </c>
      <c r="F156" s="202" t="s">
        <v>84</v>
      </c>
      <c r="G156" s="202" t="s">
        <v>85</v>
      </c>
      <c r="H156" s="202" t="s">
        <v>61</v>
      </c>
      <c r="I156" s="202" t="s">
        <v>373</v>
      </c>
      <c r="J156" s="202" t="s">
        <v>376</v>
      </c>
      <c r="K156" s="203"/>
    </row>
    <row r="157" spans="2:14">
      <c r="B157" s="204" t="s">
        <v>186</v>
      </c>
      <c r="C157" s="205">
        <v>25.35</v>
      </c>
      <c r="D157" s="205">
        <v>15.78</v>
      </c>
      <c r="E157" s="205">
        <v>0</v>
      </c>
      <c r="F157" s="205">
        <v>0</v>
      </c>
      <c r="G157" s="205">
        <v>0</v>
      </c>
      <c r="H157" s="205">
        <v>0</v>
      </c>
      <c r="I157" s="205">
        <v>0</v>
      </c>
      <c r="J157" s="205">
        <v>0</v>
      </c>
    </row>
    <row r="158" spans="2:14">
      <c r="B158" s="204" t="s">
        <v>187</v>
      </c>
      <c r="C158" s="205">
        <v>29.19</v>
      </c>
      <c r="D158" s="205">
        <v>10</v>
      </c>
      <c r="E158" s="205">
        <v>32</v>
      </c>
      <c r="F158" s="205">
        <v>11.74</v>
      </c>
      <c r="G158" s="205">
        <v>12.5</v>
      </c>
      <c r="H158" s="205">
        <v>14.72</v>
      </c>
      <c r="I158" s="205">
        <v>12.3</v>
      </c>
      <c r="J158" s="205">
        <v>6.34</v>
      </c>
    </row>
    <row r="159" spans="2:14">
      <c r="B159" s="204" t="s">
        <v>188</v>
      </c>
      <c r="C159" s="205">
        <v>45.12</v>
      </c>
      <c r="D159" s="205">
        <v>73.02</v>
      </c>
      <c r="E159" s="205">
        <v>68</v>
      </c>
      <c r="F159" s="205">
        <v>88.26</v>
      </c>
      <c r="G159" s="205">
        <v>77.099999999999994</v>
      </c>
      <c r="H159" s="205">
        <v>60</v>
      </c>
      <c r="I159" s="205">
        <v>84.35</v>
      </c>
      <c r="J159" s="205">
        <v>92.13</v>
      </c>
      <c r="M159" s="144"/>
      <c r="N159" s="144"/>
    </row>
    <row r="160" spans="2:14">
      <c r="B160" s="204" t="s">
        <v>189</v>
      </c>
      <c r="C160" s="205">
        <v>0</v>
      </c>
      <c r="D160" s="205">
        <v>1.2</v>
      </c>
      <c r="E160" s="205">
        <v>0</v>
      </c>
      <c r="F160" s="205">
        <v>0</v>
      </c>
      <c r="G160" s="205">
        <v>0</v>
      </c>
      <c r="H160" s="205">
        <v>0</v>
      </c>
      <c r="I160" s="205">
        <v>0</v>
      </c>
      <c r="J160" s="205">
        <v>0</v>
      </c>
    </row>
    <row r="161" spans="2:14">
      <c r="B161" s="204" t="s">
        <v>351</v>
      </c>
      <c r="C161" s="205">
        <v>0.34</v>
      </c>
      <c r="D161" s="205">
        <v>0</v>
      </c>
      <c r="E161" s="205">
        <v>0</v>
      </c>
      <c r="F161" s="205">
        <v>0</v>
      </c>
      <c r="G161" s="205">
        <v>10.4</v>
      </c>
      <c r="H161" s="205">
        <v>25.28</v>
      </c>
      <c r="I161" s="205">
        <v>3.35</v>
      </c>
      <c r="J161" s="205">
        <v>1.53</v>
      </c>
      <c r="M161" s="144"/>
      <c r="N161" s="144"/>
    </row>
    <row r="162" spans="2:14">
      <c r="B162" s="303" t="s">
        <v>70</v>
      </c>
      <c r="C162" s="260">
        <f>SUM(C157:C161)</f>
        <v>100</v>
      </c>
      <c r="D162" s="260">
        <f t="shared" ref="D162:J162" si="0">SUM(D157:D161)</f>
        <v>100</v>
      </c>
      <c r="E162" s="260">
        <f t="shared" si="0"/>
        <v>100</v>
      </c>
      <c r="F162" s="260">
        <f t="shared" si="0"/>
        <v>100</v>
      </c>
      <c r="G162" s="260">
        <f t="shared" si="0"/>
        <v>100</v>
      </c>
      <c r="H162" s="260">
        <f t="shared" si="0"/>
        <v>100</v>
      </c>
      <c r="I162" s="260">
        <f t="shared" si="0"/>
        <v>99.999999999999986</v>
      </c>
      <c r="J162" s="260">
        <f t="shared" si="0"/>
        <v>100</v>
      </c>
      <c r="M162" s="144"/>
      <c r="N162" s="144"/>
    </row>
    <row r="163" spans="2:14">
      <c r="B163" s="139"/>
      <c r="C163" s="139"/>
      <c r="D163" s="139"/>
      <c r="E163" s="139"/>
      <c r="F163" s="139"/>
      <c r="G163" s="139"/>
      <c r="H163" s="139"/>
      <c r="I163" s="139"/>
      <c r="J163" s="139"/>
      <c r="M163" s="144"/>
      <c r="N163" s="144"/>
    </row>
    <row r="164" spans="2:14">
      <c r="B164" s="446" t="s">
        <v>89</v>
      </c>
      <c r="C164" s="446"/>
      <c r="D164" s="446"/>
      <c r="E164" s="446"/>
      <c r="F164" s="446"/>
      <c r="G164" s="446"/>
      <c r="H164" s="446"/>
      <c r="I164" s="446"/>
      <c r="J164" s="446"/>
      <c r="M164" s="144"/>
      <c r="N164" s="144"/>
    </row>
    <row r="165" spans="2:14">
      <c r="B165" s="202" t="s">
        <v>185</v>
      </c>
      <c r="C165" s="202" t="s">
        <v>81</v>
      </c>
      <c r="D165" s="202" t="s">
        <v>82</v>
      </c>
      <c r="E165" s="202" t="s">
        <v>83</v>
      </c>
      <c r="F165" s="202" t="s">
        <v>84</v>
      </c>
      <c r="G165" s="202" t="s">
        <v>85</v>
      </c>
      <c r="H165" s="202" t="s">
        <v>61</v>
      </c>
      <c r="I165" s="202" t="s">
        <v>373</v>
      </c>
      <c r="J165" s="202" t="s">
        <v>376</v>
      </c>
      <c r="L165" s="203"/>
      <c r="M165" s="289"/>
      <c r="N165" s="289"/>
    </row>
    <row r="166" spans="2:14">
      <c r="B166" s="204" t="s">
        <v>186</v>
      </c>
      <c r="C166" s="205">
        <v>83.65</v>
      </c>
      <c r="D166" s="205">
        <v>66.099999999999994</v>
      </c>
      <c r="E166" s="205">
        <v>62.17</v>
      </c>
      <c r="F166" s="205">
        <v>0</v>
      </c>
      <c r="G166" s="205">
        <v>0</v>
      </c>
      <c r="H166" s="205">
        <v>0</v>
      </c>
      <c r="I166" s="205">
        <v>0</v>
      </c>
      <c r="J166" s="205">
        <v>0</v>
      </c>
      <c r="M166" s="289"/>
      <c r="N166" s="289"/>
    </row>
    <row r="167" spans="2:14">
      <c r="B167" s="204" t="s">
        <v>187</v>
      </c>
      <c r="C167" s="205">
        <v>10.33</v>
      </c>
      <c r="D167" s="205">
        <v>5.12</v>
      </c>
      <c r="E167" s="205">
        <v>17.28</v>
      </c>
      <c r="F167" s="205">
        <v>13.15</v>
      </c>
      <c r="G167" s="205">
        <v>23.12</v>
      </c>
      <c r="H167" s="205">
        <v>4.2</v>
      </c>
      <c r="I167" s="205">
        <v>16.350000000000001</v>
      </c>
      <c r="J167" s="205">
        <v>32.340000000000003</v>
      </c>
      <c r="N167" s="289"/>
    </row>
    <row r="168" spans="2:14">
      <c r="B168" s="204" t="s">
        <v>188</v>
      </c>
      <c r="C168" s="205">
        <v>5.88</v>
      </c>
      <c r="D168" s="205">
        <v>13</v>
      </c>
      <c r="E168" s="205">
        <v>18.32</v>
      </c>
      <c r="F168" s="205">
        <v>85.1</v>
      </c>
      <c r="G168" s="205">
        <v>71.56</v>
      </c>
      <c r="H168" s="205">
        <v>27.3</v>
      </c>
      <c r="I168" s="205">
        <v>81.3</v>
      </c>
      <c r="J168" s="205">
        <v>65.63</v>
      </c>
    </row>
    <row r="169" spans="2:14">
      <c r="B169" s="204" t="s">
        <v>189</v>
      </c>
      <c r="C169" s="205">
        <v>0</v>
      </c>
      <c r="D169" s="205">
        <v>14.78</v>
      </c>
      <c r="E169" s="205">
        <v>0</v>
      </c>
      <c r="F169" s="205">
        <v>0</v>
      </c>
      <c r="G169" s="205">
        <v>0</v>
      </c>
      <c r="H169" s="205">
        <v>0</v>
      </c>
      <c r="I169" s="205">
        <v>0</v>
      </c>
      <c r="J169" s="205">
        <v>0</v>
      </c>
    </row>
    <row r="170" spans="2:14">
      <c r="B170" s="204" t="s">
        <v>351</v>
      </c>
      <c r="C170" s="205">
        <v>0.14000000000000001</v>
      </c>
      <c r="D170" s="205">
        <v>1</v>
      </c>
      <c r="E170" s="205">
        <v>2.23</v>
      </c>
      <c r="F170" s="205">
        <v>1.75</v>
      </c>
      <c r="G170" s="205">
        <v>5.32</v>
      </c>
      <c r="H170" s="205">
        <v>68.5</v>
      </c>
      <c r="I170" s="205">
        <v>2.35</v>
      </c>
      <c r="J170" s="205">
        <v>2.0299999999999998</v>
      </c>
      <c r="M170" s="289"/>
      <c r="N170" s="289"/>
    </row>
    <row r="171" spans="2:14">
      <c r="B171" s="303" t="s">
        <v>70</v>
      </c>
      <c r="C171" s="260">
        <f>SUM(C166:C170)</f>
        <v>100</v>
      </c>
      <c r="D171" s="260">
        <f t="shared" ref="D171:J171" si="1">SUM(D166:D170)</f>
        <v>100</v>
      </c>
      <c r="E171" s="260">
        <f t="shared" si="1"/>
        <v>100.00000000000001</v>
      </c>
      <c r="F171" s="260">
        <f t="shared" si="1"/>
        <v>100</v>
      </c>
      <c r="G171" s="260">
        <f t="shared" si="1"/>
        <v>100</v>
      </c>
      <c r="H171" s="260">
        <f t="shared" si="1"/>
        <v>100</v>
      </c>
      <c r="I171" s="260">
        <f t="shared" si="1"/>
        <v>100</v>
      </c>
      <c r="J171" s="260">
        <f t="shared" si="1"/>
        <v>100</v>
      </c>
      <c r="L171" s="289"/>
    </row>
    <row r="172" spans="2:14">
      <c r="B172" s="131" t="s">
        <v>348</v>
      </c>
      <c r="C172" s="111"/>
      <c r="D172" s="111"/>
    </row>
    <row r="173" spans="2:14">
      <c r="B173" s="131" t="s">
        <v>349</v>
      </c>
      <c r="C173" s="111"/>
      <c r="D173" s="111"/>
      <c r="L173" s="289"/>
    </row>
    <row r="174" spans="2:14" s="216" customFormat="1" ht="10.5" customHeight="1">
      <c r="B174" s="139" t="s">
        <v>350</v>
      </c>
    </row>
    <row r="175" spans="2:14" s="216" customFormat="1" ht="12.75" customHeight="1"/>
    <row r="177" spans="1:12">
      <c r="B177" s="139"/>
    </row>
    <row r="179" spans="1:12" ht="15" customHeight="1">
      <c r="A179" s="416" t="s">
        <v>799</v>
      </c>
      <c r="B179" s="416"/>
      <c r="C179" s="416"/>
      <c r="D179" s="416"/>
      <c r="E179" s="416"/>
      <c r="F179" s="416"/>
      <c r="G179" s="416"/>
      <c r="H179" s="416"/>
      <c r="I179" s="416"/>
      <c r="J179" s="416"/>
      <c r="K179" s="416"/>
      <c r="L179" s="416"/>
    </row>
    <row r="180" spans="1:12" ht="15" customHeight="1">
      <c r="B180" s="416"/>
      <c r="C180" s="416"/>
      <c r="D180" s="416"/>
      <c r="E180" s="416"/>
      <c r="F180" s="416"/>
      <c r="G180" s="416"/>
      <c r="H180" s="416"/>
      <c r="I180" s="416"/>
      <c r="J180" s="416"/>
    </row>
    <row r="181" spans="1:12">
      <c r="B181" s="281"/>
      <c r="C181" s="281"/>
      <c r="D181" s="281"/>
      <c r="E181" s="281"/>
      <c r="F181" s="281"/>
      <c r="G181" s="281"/>
      <c r="H181" s="281"/>
      <c r="I181" s="281"/>
      <c r="J181" s="281"/>
    </row>
    <row r="182" spans="1:12">
      <c r="B182" s="249"/>
      <c r="C182" s="249" t="s">
        <v>81</v>
      </c>
      <c r="D182" s="249" t="s">
        <v>82</v>
      </c>
      <c r="E182" s="249" t="s">
        <v>83</v>
      </c>
      <c r="F182" s="249" t="s">
        <v>84</v>
      </c>
      <c r="G182" s="249" t="s">
        <v>85</v>
      </c>
      <c r="H182" s="249" t="s">
        <v>61</v>
      </c>
      <c r="I182" s="249" t="s">
        <v>373</v>
      </c>
      <c r="J182" s="249" t="s">
        <v>376</v>
      </c>
    </row>
    <row r="183" spans="1:12">
      <c r="B183" s="290" t="s">
        <v>197</v>
      </c>
      <c r="C183" s="291">
        <v>0</v>
      </c>
      <c r="D183" s="291">
        <v>0</v>
      </c>
      <c r="E183" s="291">
        <v>0</v>
      </c>
      <c r="F183" s="291">
        <v>0</v>
      </c>
      <c r="G183" s="291">
        <v>5.1100000000000003</v>
      </c>
      <c r="H183" s="291">
        <v>8.23</v>
      </c>
      <c r="I183" s="291">
        <v>0</v>
      </c>
      <c r="J183" s="291">
        <v>0</v>
      </c>
    </row>
    <row r="184" spans="1:12">
      <c r="B184" s="290" t="s">
        <v>801</v>
      </c>
      <c r="C184" s="291">
        <v>0</v>
      </c>
      <c r="D184" s="291">
        <v>0</v>
      </c>
      <c r="E184" s="291">
        <v>0</v>
      </c>
      <c r="F184" s="291">
        <v>0.56999999999999995</v>
      </c>
      <c r="G184" s="291">
        <v>0</v>
      </c>
      <c r="H184" s="291">
        <v>0</v>
      </c>
      <c r="I184" s="291">
        <v>0</v>
      </c>
      <c r="J184" s="291">
        <v>0</v>
      </c>
    </row>
    <row r="185" spans="1:12">
      <c r="B185" s="290" t="s">
        <v>610</v>
      </c>
      <c r="C185" s="291">
        <v>0</v>
      </c>
      <c r="D185" s="291">
        <v>0</v>
      </c>
      <c r="E185" s="291">
        <v>0</v>
      </c>
      <c r="F185" s="291">
        <v>2.4900000000000002</v>
      </c>
      <c r="G185" s="291">
        <v>0</v>
      </c>
      <c r="H185" s="291">
        <v>0</v>
      </c>
      <c r="I185" s="291">
        <v>0</v>
      </c>
      <c r="J185" s="291">
        <v>0</v>
      </c>
    </row>
    <row r="186" spans="1:12">
      <c r="B186" s="290" t="s">
        <v>802</v>
      </c>
      <c r="C186" s="291">
        <v>0</v>
      </c>
      <c r="D186" s="291">
        <v>5.87</v>
      </c>
      <c r="E186" s="291">
        <v>0</v>
      </c>
      <c r="F186" s="291">
        <v>0</v>
      </c>
      <c r="G186" s="291">
        <v>0</v>
      </c>
      <c r="H186" s="291">
        <v>0</v>
      </c>
      <c r="I186" s="291">
        <v>1.2</v>
      </c>
      <c r="J186" s="291">
        <v>0</v>
      </c>
    </row>
    <row r="187" spans="1:12">
      <c r="B187" s="290" t="s">
        <v>191</v>
      </c>
      <c r="C187" s="291">
        <v>25.93</v>
      </c>
      <c r="D187" s="291">
        <v>0</v>
      </c>
      <c r="E187" s="291">
        <v>0</v>
      </c>
      <c r="F187" s="291">
        <v>0</v>
      </c>
      <c r="G187" s="291">
        <v>17.59</v>
      </c>
      <c r="H187" s="291">
        <v>0</v>
      </c>
      <c r="I187" s="291">
        <v>0</v>
      </c>
      <c r="J187" s="291">
        <v>0</v>
      </c>
    </row>
    <row r="188" spans="1:12">
      <c r="B188" s="290" t="s">
        <v>803</v>
      </c>
      <c r="C188" s="291">
        <v>0</v>
      </c>
      <c r="D188" s="291">
        <v>0</v>
      </c>
      <c r="E188" s="291">
        <v>0</v>
      </c>
      <c r="F188" s="291">
        <v>0</v>
      </c>
      <c r="G188" s="291">
        <v>0</v>
      </c>
      <c r="H188" s="291">
        <v>0</v>
      </c>
      <c r="I188" s="291">
        <v>0</v>
      </c>
      <c r="J188" s="291">
        <v>10</v>
      </c>
    </row>
    <row r="189" spans="1:12">
      <c r="B189" s="290" t="s">
        <v>804</v>
      </c>
      <c r="C189" s="291">
        <v>0</v>
      </c>
      <c r="D189" s="291">
        <v>0</v>
      </c>
      <c r="E189" s="291">
        <v>0</v>
      </c>
      <c r="F189" s="291">
        <v>0</v>
      </c>
      <c r="G189" s="291">
        <v>0</v>
      </c>
      <c r="H189" s="291">
        <v>0</v>
      </c>
      <c r="I189" s="291">
        <v>1.2</v>
      </c>
      <c r="J189" s="291">
        <v>0</v>
      </c>
    </row>
    <row r="190" spans="1:12">
      <c r="B190" s="290" t="s">
        <v>805</v>
      </c>
      <c r="C190" s="291">
        <v>0</v>
      </c>
      <c r="D190" s="291">
        <v>0</v>
      </c>
      <c r="E190" s="291">
        <v>0</v>
      </c>
      <c r="F190" s="291">
        <v>0</v>
      </c>
      <c r="G190" s="291">
        <v>0</v>
      </c>
      <c r="H190" s="291">
        <v>36.29</v>
      </c>
      <c r="I190" s="291">
        <v>0</v>
      </c>
      <c r="J190" s="291">
        <v>0</v>
      </c>
    </row>
    <row r="191" spans="1:12">
      <c r="B191" s="290" t="s">
        <v>806</v>
      </c>
      <c r="C191" s="291">
        <v>0</v>
      </c>
      <c r="D191" s="291">
        <v>0</v>
      </c>
      <c r="E191" s="291">
        <v>0</v>
      </c>
      <c r="F191" s="291">
        <v>0</v>
      </c>
      <c r="G191" s="291">
        <v>45.47</v>
      </c>
      <c r="H191" s="291">
        <v>0</v>
      </c>
      <c r="I191" s="291">
        <v>0</v>
      </c>
      <c r="J191" s="291">
        <v>0</v>
      </c>
    </row>
    <row r="192" spans="1:12">
      <c r="B192" s="290" t="s">
        <v>807</v>
      </c>
      <c r="C192" s="291">
        <v>0</v>
      </c>
      <c r="D192" s="291">
        <v>0</v>
      </c>
      <c r="E192" s="291">
        <v>0</v>
      </c>
      <c r="F192" s="291">
        <v>1.55</v>
      </c>
      <c r="G192" s="291">
        <v>0</v>
      </c>
      <c r="H192" s="291">
        <v>0</v>
      </c>
      <c r="I192" s="291">
        <v>0</v>
      </c>
      <c r="J192" s="291">
        <v>0</v>
      </c>
    </row>
    <row r="193" spans="2:10">
      <c r="B193" s="290" t="s">
        <v>808</v>
      </c>
      <c r="C193" s="291">
        <v>5.31</v>
      </c>
      <c r="D193" s="291">
        <v>0</v>
      </c>
      <c r="E193" s="291">
        <v>0</v>
      </c>
      <c r="F193" s="291">
        <v>0</v>
      </c>
      <c r="G193" s="291">
        <v>2.46</v>
      </c>
      <c r="H193" s="291">
        <v>0</v>
      </c>
      <c r="I193" s="291">
        <v>0</v>
      </c>
      <c r="J193" s="291">
        <v>0</v>
      </c>
    </row>
    <row r="194" spans="2:10">
      <c r="B194" s="290" t="s">
        <v>809</v>
      </c>
      <c r="C194" s="291">
        <v>0</v>
      </c>
      <c r="D194" s="291">
        <v>0</v>
      </c>
      <c r="E194" s="291">
        <v>0</v>
      </c>
      <c r="F194" s="291">
        <v>6.06</v>
      </c>
      <c r="G194" s="291">
        <v>0</v>
      </c>
      <c r="H194" s="291">
        <v>0</v>
      </c>
      <c r="I194" s="291">
        <v>0</v>
      </c>
      <c r="J194" s="291">
        <v>0</v>
      </c>
    </row>
    <row r="195" spans="2:10">
      <c r="B195" s="290" t="s">
        <v>810</v>
      </c>
      <c r="C195" s="291">
        <v>0</v>
      </c>
      <c r="D195" s="291">
        <v>0</v>
      </c>
      <c r="E195" s="291">
        <v>0</v>
      </c>
      <c r="F195" s="291">
        <v>0</v>
      </c>
      <c r="G195" s="291">
        <v>10.24</v>
      </c>
      <c r="H195" s="291">
        <v>0</v>
      </c>
      <c r="I195" s="291">
        <v>0</v>
      </c>
      <c r="J195" s="291">
        <v>0</v>
      </c>
    </row>
    <row r="196" spans="2:10">
      <c r="B196" s="290" t="s">
        <v>198</v>
      </c>
      <c r="C196" s="291">
        <v>0</v>
      </c>
      <c r="D196" s="291">
        <v>0</v>
      </c>
      <c r="E196" s="291">
        <v>0</v>
      </c>
      <c r="F196" s="291">
        <v>0</v>
      </c>
      <c r="G196" s="291">
        <v>0.57999999999999996</v>
      </c>
      <c r="H196" s="291">
        <v>0</v>
      </c>
      <c r="I196" s="291">
        <v>0</v>
      </c>
      <c r="J196" s="291">
        <v>0</v>
      </c>
    </row>
    <row r="197" spans="2:10">
      <c r="B197" s="290" t="s">
        <v>811</v>
      </c>
      <c r="C197" s="291">
        <v>0</v>
      </c>
      <c r="D197" s="291">
        <v>12.2</v>
      </c>
      <c r="E197" s="291">
        <v>0</v>
      </c>
      <c r="F197" s="291">
        <v>1.06</v>
      </c>
      <c r="G197" s="291">
        <v>0</v>
      </c>
      <c r="H197" s="291">
        <v>2.36</v>
      </c>
      <c r="I197" s="291">
        <v>0</v>
      </c>
      <c r="J197" s="291">
        <v>0</v>
      </c>
    </row>
    <row r="198" spans="2:10">
      <c r="B198" s="290" t="s">
        <v>812</v>
      </c>
      <c r="C198" s="291">
        <v>0</v>
      </c>
      <c r="D198" s="291">
        <v>0</v>
      </c>
      <c r="E198" s="291">
        <v>0</v>
      </c>
      <c r="F198" s="291">
        <v>0</v>
      </c>
      <c r="G198" s="291">
        <v>0</v>
      </c>
      <c r="H198" s="291">
        <v>0</v>
      </c>
      <c r="I198" s="291">
        <v>0</v>
      </c>
      <c r="J198" s="291">
        <v>6.25</v>
      </c>
    </row>
    <row r="199" spans="2:10">
      <c r="B199" s="290" t="s">
        <v>813</v>
      </c>
      <c r="C199" s="291">
        <v>0</v>
      </c>
      <c r="D199" s="291">
        <v>0</v>
      </c>
      <c r="E199" s="291">
        <v>0</v>
      </c>
      <c r="F199" s="291">
        <v>0.04</v>
      </c>
      <c r="G199" s="291">
        <v>0</v>
      </c>
      <c r="H199" s="291">
        <v>0</v>
      </c>
      <c r="I199" s="291">
        <v>0</v>
      </c>
      <c r="J199" s="291">
        <v>0</v>
      </c>
    </row>
    <row r="200" spans="2:10">
      <c r="B200" s="290" t="s">
        <v>814</v>
      </c>
      <c r="C200" s="291">
        <v>0</v>
      </c>
      <c r="D200" s="291">
        <v>0</v>
      </c>
      <c r="E200" s="291">
        <v>0</v>
      </c>
      <c r="F200" s="291">
        <v>0</v>
      </c>
      <c r="G200" s="291">
        <v>0</v>
      </c>
      <c r="H200" s="291">
        <v>0</v>
      </c>
      <c r="I200" s="291">
        <v>3.61</v>
      </c>
      <c r="J200" s="291">
        <v>0</v>
      </c>
    </row>
    <row r="201" spans="2:10">
      <c r="B201" s="290" t="s">
        <v>815</v>
      </c>
      <c r="C201" s="291">
        <v>0</v>
      </c>
      <c r="D201" s="291">
        <v>0</v>
      </c>
      <c r="E201" s="291">
        <v>0</v>
      </c>
      <c r="F201" s="291">
        <v>0</v>
      </c>
      <c r="G201" s="291">
        <v>8.18</v>
      </c>
      <c r="H201" s="291">
        <v>0</v>
      </c>
      <c r="I201" s="291">
        <v>0</v>
      </c>
      <c r="J201" s="291">
        <v>0</v>
      </c>
    </row>
    <row r="202" spans="2:10">
      <c r="B202" s="290" t="s">
        <v>816</v>
      </c>
      <c r="C202" s="291">
        <v>0</v>
      </c>
      <c r="D202" s="291">
        <v>0.51</v>
      </c>
      <c r="E202" s="291">
        <v>8</v>
      </c>
      <c r="F202" s="291">
        <v>0</v>
      </c>
      <c r="G202" s="291">
        <v>0</v>
      </c>
      <c r="H202" s="291">
        <v>0</v>
      </c>
      <c r="I202" s="291">
        <v>0</v>
      </c>
      <c r="J202" s="291">
        <v>0</v>
      </c>
    </row>
    <row r="203" spans="2:10">
      <c r="B203" s="290" t="s">
        <v>192</v>
      </c>
      <c r="C203" s="291">
        <v>0</v>
      </c>
      <c r="D203" s="291">
        <v>0</v>
      </c>
      <c r="E203" s="291">
        <v>0</v>
      </c>
      <c r="F203" s="291">
        <v>0</v>
      </c>
      <c r="G203" s="291">
        <v>0</v>
      </c>
      <c r="H203" s="291">
        <v>0</v>
      </c>
      <c r="I203" s="291">
        <v>10.84</v>
      </c>
      <c r="J203" s="291">
        <v>0</v>
      </c>
    </row>
    <row r="204" spans="2:10">
      <c r="B204" s="290" t="s">
        <v>817</v>
      </c>
      <c r="C204" s="291">
        <v>0</v>
      </c>
      <c r="D204" s="291">
        <v>0</v>
      </c>
      <c r="E204" s="291">
        <v>0</v>
      </c>
      <c r="F204" s="291">
        <v>0</v>
      </c>
      <c r="G204" s="291">
        <v>0</v>
      </c>
      <c r="H204" s="291">
        <v>0</v>
      </c>
      <c r="I204" s="291">
        <v>0</v>
      </c>
      <c r="J204" s="291">
        <v>5</v>
      </c>
    </row>
    <row r="205" spans="2:10">
      <c r="B205" s="290" t="s">
        <v>193</v>
      </c>
      <c r="C205" s="291">
        <v>0</v>
      </c>
      <c r="D205" s="291">
        <v>0</v>
      </c>
      <c r="E205" s="291">
        <v>0</v>
      </c>
      <c r="F205" s="291">
        <v>0</v>
      </c>
      <c r="G205" s="291">
        <v>0</v>
      </c>
      <c r="H205" s="291">
        <v>0</v>
      </c>
      <c r="I205" s="291">
        <v>0</v>
      </c>
      <c r="J205" s="291">
        <v>13</v>
      </c>
    </row>
    <row r="206" spans="2:10">
      <c r="B206" s="290" t="s">
        <v>818</v>
      </c>
      <c r="C206" s="291">
        <v>0</v>
      </c>
      <c r="D206" s="291">
        <v>0</v>
      </c>
      <c r="E206" s="291">
        <v>0</v>
      </c>
      <c r="F206" s="291">
        <v>0</v>
      </c>
      <c r="G206" s="291">
        <v>1.88</v>
      </c>
      <c r="H206" s="291">
        <v>0</v>
      </c>
      <c r="I206" s="291">
        <v>0</v>
      </c>
      <c r="J206" s="291">
        <v>0</v>
      </c>
    </row>
    <row r="207" spans="2:10">
      <c r="B207" s="290" t="s">
        <v>194</v>
      </c>
      <c r="C207" s="291">
        <v>0.46</v>
      </c>
      <c r="D207" s="291">
        <v>1.23</v>
      </c>
      <c r="E207" s="291">
        <v>1.1200000000000001</v>
      </c>
      <c r="F207" s="291">
        <v>0</v>
      </c>
      <c r="G207" s="291">
        <v>0.21</v>
      </c>
      <c r="H207" s="291">
        <v>0.25</v>
      </c>
      <c r="I207" s="291">
        <v>0</v>
      </c>
      <c r="J207" s="291">
        <v>0</v>
      </c>
    </row>
    <row r="208" spans="2:10">
      <c r="B208" s="290" t="s">
        <v>213</v>
      </c>
      <c r="C208" s="291">
        <v>0</v>
      </c>
      <c r="D208" s="291">
        <v>2.58</v>
      </c>
      <c r="E208" s="291">
        <v>12</v>
      </c>
      <c r="F208" s="291">
        <v>13.69</v>
      </c>
      <c r="G208" s="291">
        <v>0</v>
      </c>
      <c r="H208" s="291">
        <v>0</v>
      </c>
      <c r="I208" s="291">
        <v>55.42</v>
      </c>
      <c r="J208" s="291">
        <v>36.25</v>
      </c>
    </row>
    <row r="209" spans="2:10">
      <c r="B209" s="290" t="s">
        <v>819</v>
      </c>
      <c r="C209" s="291">
        <v>0</v>
      </c>
      <c r="D209" s="291">
        <v>0</v>
      </c>
      <c r="E209" s="291">
        <v>0</v>
      </c>
      <c r="F209" s="291">
        <v>0</v>
      </c>
      <c r="G209" s="291">
        <v>0</v>
      </c>
      <c r="H209" s="291">
        <v>14.15</v>
      </c>
      <c r="I209" s="291">
        <v>0</v>
      </c>
      <c r="J209" s="291">
        <v>0</v>
      </c>
    </row>
    <row r="210" spans="2:10">
      <c r="B210" s="290" t="s">
        <v>820</v>
      </c>
      <c r="C210" s="291">
        <v>1.39</v>
      </c>
      <c r="D210" s="291">
        <v>20.56</v>
      </c>
      <c r="E210" s="291">
        <v>2.34</v>
      </c>
      <c r="F210" s="291">
        <v>0</v>
      </c>
      <c r="G210" s="291">
        <v>5.37</v>
      </c>
      <c r="H210" s="291">
        <v>0</v>
      </c>
      <c r="I210" s="291">
        <v>0</v>
      </c>
      <c r="J210" s="291">
        <v>4.2300000000000004</v>
      </c>
    </row>
    <row r="211" spans="2:10">
      <c r="B211" s="290" t="s">
        <v>821</v>
      </c>
      <c r="C211" s="291">
        <v>34.26</v>
      </c>
      <c r="D211" s="291">
        <v>0</v>
      </c>
      <c r="E211" s="291">
        <v>1.03</v>
      </c>
      <c r="F211" s="291">
        <v>0</v>
      </c>
      <c r="G211" s="291">
        <v>0</v>
      </c>
      <c r="H211" s="291">
        <v>5.56</v>
      </c>
      <c r="I211" s="291">
        <v>0</v>
      </c>
      <c r="J211" s="291">
        <v>0</v>
      </c>
    </row>
    <row r="212" spans="2:10">
      <c r="B212" s="290" t="s">
        <v>195</v>
      </c>
      <c r="C212" s="291">
        <v>0</v>
      </c>
      <c r="D212" s="291">
        <v>45.65</v>
      </c>
      <c r="E212" s="291">
        <v>66</v>
      </c>
      <c r="F212" s="291">
        <v>25.38</v>
      </c>
      <c r="G212" s="291">
        <v>0</v>
      </c>
      <c r="H212" s="291">
        <v>0</v>
      </c>
      <c r="I212" s="291">
        <v>0</v>
      </c>
      <c r="J212" s="291">
        <v>0</v>
      </c>
    </row>
    <row r="213" spans="2:10">
      <c r="B213" s="290" t="s">
        <v>822</v>
      </c>
      <c r="C213" s="291">
        <v>10.95</v>
      </c>
      <c r="D213" s="291">
        <v>0</v>
      </c>
      <c r="E213" s="291">
        <v>0</v>
      </c>
      <c r="F213" s="291">
        <v>43.17</v>
      </c>
      <c r="G213" s="291">
        <v>0</v>
      </c>
      <c r="H213" s="291">
        <v>0</v>
      </c>
      <c r="I213" s="291">
        <v>0</v>
      </c>
      <c r="J213" s="291">
        <v>0</v>
      </c>
    </row>
    <row r="214" spans="2:10">
      <c r="B214" s="290" t="s">
        <v>823</v>
      </c>
      <c r="C214" s="291">
        <v>1.22</v>
      </c>
      <c r="D214" s="291">
        <v>0</v>
      </c>
      <c r="E214" s="291">
        <v>0</v>
      </c>
      <c r="F214" s="291">
        <v>0</v>
      </c>
      <c r="G214" s="291">
        <v>0</v>
      </c>
      <c r="H214" s="291">
        <v>0</v>
      </c>
      <c r="I214" s="291">
        <v>0</v>
      </c>
      <c r="J214" s="291">
        <v>0</v>
      </c>
    </row>
    <row r="215" spans="2:10" ht="15.75" customHeight="1">
      <c r="B215" s="290" t="s">
        <v>624</v>
      </c>
      <c r="C215" s="291">
        <v>0</v>
      </c>
      <c r="D215" s="291">
        <v>7.34</v>
      </c>
      <c r="E215" s="291">
        <v>4.96</v>
      </c>
      <c r="F215" s="291">
        <v>1.58</v>
      </c>
      <c r="G215" s="291">
        <v>0</v>
      </c>
      <c r="H215" s="291">
        <v>0</v>
      </c>
      <c r="I215" s="291">
        <v>1.2</v>
      </c>
      <c r="J215" s="291">
        <v>5</v>
      </c>
    </row>
    <row r="216" spans="2:10" ht="15.75" customHeight="1">
      <c r="B216" s="290" t="s">
        <v>824</v>
      </c>
      <c r="C216" s="291">
        <v>0</v>
      </c>
      <c r="D216" s="291">
        <v>0</v>
      </c>
      <c r="E216" s="291">
        <v>0</v>
      </c>
      <c r="F216" s="291">
        <v>0</v>
      </c>
      <c r="G216" s="291">
        <v>0</v>
      </c>
      <c r="H216" s="291">
        <v>24.91</v>
      </c>
      <c r="I216" s="291">
        <v>8.0399999999999991</v>
      </c>
      <c r="J216" s="291">
        <v>17.22</v>
      </c>
    </row>
    <row r="217" spans="2:10" ht="15.75" customHeight="1">
      <c r="B217" s="290" t="s">
        <v>196</v>
      </c>
      <c r="C217" s="291">
        <v>0</v>
      </c>
      <c r="D217" s="291">
        <v>2.56</v>
      </c>
      <c r="E217" s="291">
        <v>0</v>
      </c>
      <c r="F217" s="291">
        <v>0</v>
      </c>
      <c r="G217" s="291">
        <v>0</v>
      </c>
      <c r="H217" s="291">
        <v>8.25</v>
      </c>
      <c r="I217" s="291">
        <v>0</v>
      </c>
      <c r="J217" s="291">
        <v>0</v>
      </c>
    </row>
    <row r="218" spans="2:10">
      <c r="B218" s="290" t="s">
        <v>628</v>
      </c>
      <c r="C218" s="291">
        <v>17.03</v>
      </c>
      <c r="D218" s="291">
        <v>1.5</v>
      </c>
      <c r="E218" s="291">
        <v>0</v>
      </c>
      <c r="F218" s="291">
        <v>3.66</v>
      </c>
      <c r="G218" s="291">
        <v>2.91</v>
      </c>
      <c r="H218" s="291">
        <v>0</v>
      </c>
      <c r="I218" s="291">
        <v>18.489999999999998</v>
      </c>
      <c r="J218" s="291">
        <v>3.05</v>
      </c>
    </row>
    <row r="219" spans="2:10">
      <c r="B219" s="290" t="s">
        <v>825</v>
      </c>
      <c r="C219" s="291">
        <v>3.45</v>
      </c>
      <c r="D219" s="291">
        <v>0</v>
      </c>
      <c r="E219" s="291">
        <v>4.55</v>
      </c>
      <c r="F219" s="291">
        <v>0.75</v>
      </c>
      <c r="G219" s="291">
        <v>0</v>
      </c>
      <c r="H219" s="291">
        <v>0</v>
      </c>
      <c r="I219" s="291">
        <v>0</v>
      </c>
      <c r="J219" s="291">
        <v>0</v>
      </c>
    </row>
    <row r="220" spans="2:10">
      <c r="B220" s="303" t="s">
        <v>595</v>
      </c>
      <c r="C220" s="260">
        <f t="shared" ref="C220:J220" si="2">SUM(C183:C219)</f>
        <v>100</v>
      </c>
      <c r="D220" s="260">
        <f t="shared" si="2"/>
        <v>100</v>
      </c>
      <c r="E220" s="260">
        <f t="shared" si="2"/>
        <v>100</v>
      </c>
      <c r="F220" s="260">
        <f t="shared" si="2"/>
        <v>100</v>
      </c>
      <c r="G220" s="260">
        <f t="shared" si="2"/>
        <v>99.999999999999986</v>
      </c>
      <c r="H220" s="260">
        <f t="shared" si="2"/>
        <v>99.999999999999986</v>
      </c>
      <c r="I220" s="260">
        <f t="shared" si="2"/>
        <v>100.00000000000001</v>
      </c>
      <c r="J220" s="260">
        <f t="shared" si="2"/>
        <v>100</v>
      </c>
    </row>
    <row r="221" spans="2:10">
      <c r="B221" s="131" t="s">
        <v>348</v>
      </c>
      <c r="C221" s="111"/>
      <c r="D221" s="111"/>
    </row>
    <row r="222" spans="2:10">
      <c r="B222" s="271"/>
      <c r="C222" s="88"/>
      <c r="D222" s="88"/>
      <c r="E222" s="88"/>
      <c r="F222" s="88"/>
      <c r="G222" s="88"/>
      <c r="H222" s="88"/>
      <c r="I222" s="88"/>
      <c r="J222" s="88"/>
    </row>
    <row r="223" spans="2:10">
      <c r="B223" s="271"/>
      <c r="C223" s="88"/>
      <c r="D223" s="88"/>
      <c r="E223" s="88"/>
      <c r="F223" s="88"/>
      <c r="G223" s="88"/>
      <c r="H223" s="88"/>
      <c r="I223" s="88"/>
      <c r="J223" s="88"/>
    </row>
    <row r="224" spans="2:10">
      <c r="B224" s="292"/>
      <c r="C224" s="134"/>
      <c r="D224" s="134"/>
      <c r="E224" s="134"/>
      <c r="F224" s="134"/>
      <c r="G224" s="134"/>
      <c r="H224" s="134"/>
      <c r="I224" s="134"/>
      <c r="J224" s="134"/>
    </row>
    <row r="225" spans="1:11" ht="16.5" customHeight="1">
      <c r="A225" s="416" t="s">
        <v>799</v>
      </c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</row>
    <row r="226" spans="1:11" ht="15" customHeight="1">
      <c r="B226" s="416"/>
      <c r="C226" s="416"/>
      <c r="D226" s="416"/>
      <c r="E226" s="416"/>
      <c r="F226" s="416"/>
      <c r="G226" s="416"/>
      <c r="H226" s="416"/>
      <c r="I226" s="416"/>
      <c r="J226" s="416"/>
    </row>
    <row r="227" spans="1:11" ht="15" customHeight="1">
      <c r="B227" s="281"/>
      <c r="C227" s="281"/>
      <c r="D227" s="281"/>
      <c r="E227" s="281"/>
      <c r="F227" s="281"/>
      <c r="G227" s="281"/>
      <c r="H227" s="281"/>
      <c r="I227" s="281"/>
      <c r="J227" s="281"/>
    </row>
    <row r="228" spans="1:11">
      <c r="B228" s="249"/>
      <c r="C228" s="249" t="s">
        <v>81</v>
      </c>
      <c r="D228" s="249" t="s">
        <v>82</v>
      </c>
      <c r="E228" s="249" t="s">
        <v>83</v>
      </c>
      <c r="F228" s="249" t="s">
        <v>84</v>
      </c>
      <c r="G228" s="249" t="s">
        <v>85</v>
      </c>
      <c r="H228" s="249" t="s">
        <v>61</v>
      </c>
      <c r="I228" s="249" t="s">
        <v>373</v>
      </c>
      <c r="J228" s="249" t="s">
        <v>376</v>
      </c>
    </row>
    <row r="229" spans="1:11">
      <c r="B229" s="290" t="s">
        <v>197</v>
      </c>
      <c r="C229" s="291">
        <v>0</v>
      </c>
      <c r="D229" s="291">
        <v>2.2999999999999998</v>
      </c>
      <c r="E229" s="291">
        <v>0</v>
      </c>
      <c r="F229" s="291">
        <v>0</v>
      </c>
      <c r="G229" s="291">
        <v>0</v>
      </c>
      <c r="H229" s="291">
        <v>2.85</v>
      </c>
      <c r="I229" s="291" t="s">
        <v>598</v>
      </c>
      <c r="J229" s="291">
        <v>0</v>
      </c>
    </row>
    <row r="230" spans="1:11">
      <c r="B230" s="290" t="s">
        <v>801</v>
      </c>
      <c r="C230" s="291">
        <v>0</v>
      </c>
      <c r="D230" s="291">
        <v>0.85</v>
      </c>
      <c r="E230" s="291">
        <v>0</v>
      </c>
      <c r="F230" s="291">
        <v>0</v>
      </c>
      <c r="G230" s="291">
        <v>0</v>
      </c>
      <c r="H230" s="291">
        <v>1.23</v>
      </c>
      <c r="I230" s="291" t="s">
        <v>598</v>
      </c>
      <c r="J230" s="291">
        <v>0</v>
      </c>
    </row>
    <row r="231" spans="1:11">
      <c r="B231" s="290" t="s">
        <v>610</v>
      </c>
      <c r="C231" s="291">
        <v>0</v>
      </c>
      <c r="D231" s="291">
        <v>3.48</v>
      </c>
      <c r="E231" s="291">
        <v>0</v>
      </c>
      <c r="F231" s="291">
        <v>0</v>
      </c>
      <c r="G231" s="291">
        <v>0</v>
      </c>
      <c r="H231" s="291">
        <v>0</v>
      </c>
      <c r="I231" s="291" t="s">
        <v>598</v>
      </c>
      <c r="J231" s="291">
        <v>0</v>
      </c>
    </row>
    <row r="232" spans="1:11">
      <c r="B232" s="290" t="s">
        <v>802</v>
      </c>
      <c r="C232" s="291">
        <v>0</v>
      </c>
      <c r="D232" s="291">
        <v>0</v>
      </c>
      <c r="E232" s="291">
        <v>1.61</v>
      </c>
      <c r="F232" s="291">
        <v>0</v>
      </c>
      <c r="G232" s="291">
        <v>0</v>
      </c>
      <c r="H232" s="291">
        <v>0</v>
      </c>
      <c r="I232" s="291" t="s">
        <v>598</v>
      </c>
      <c r="J232" s="291">
        <v>0</v>
      </c>
    </row>
    <row r="233" spans="1:11">
      <c r="B233" s="290" t="s">
        <v>826</v>
      </c>
      <c r="C233" s="291">
        <v>0</v>
      </c>
      <c r="D233" s="291">
        <v>0</v>
      </c>
      <c r="E233" s="291">
        <v>0</v>
      </c>
      <c r="F233" s="291">
        <v>2.63</v>
      </c>
      <c r="G233" s="291">
        <v>0</v>
      </c>
      <c r="H233" s="291">
        <v>0</v>
      </c>
      <c r="I233" s="291" t="s">
        <v>598</v>
      </c>
      <c r="J233" s="291">
        <v>0</v>
      </c>
    </row>
    <row r="234" spans="1:11">
      <c r="B234" s="290" t="s">
        <v>191</v>
      </c>
      <c r="C234" s="291">
        <v>0</v>
      </c>
      <c r="D234" s="291">
        <v>0</v>
      </c>
      <c r="E234" s="291">
        <v>0</v>
      </c>
      <c r="F234" s="291">
        <v>0</v>
      </c>
      <c r="G234" s="291">
        <v>22.22</v>
      </c>
      <c r="H234" s="291">
        <v>0</v>
      </c>
      <c r="I234" s="291" t="s">
        <v>598</v>
      </c>
      <c r="J234" s="291">
        <v>0</v>
      </c>
    </row>
    <row r="235" spans="1:11">
      <c r="B235" s="290" t="s">
        <v>803</v>
      </c>
      <c r="C235" s="291">
        <v>0</v>
      </c>
      <c r="D235" s="291">
        <v>0</v>
      </c>
      <c r="E235" s="291">
        <v>0</v>
      </c>
      <c r="F235" s="291">
        <v>0</v>
      </c>
      <c r="G235" s="291">
        <v>0</v>
      </c>
      <c r="H235" s="291">
        <v>14.29</v>
      </c>
      <c r="I235" s="291" t="s">
        <v>598</v>
      </c>
      <c r="J235" s="291">
        <v>0</v>
      </c>
    </row>
    <row r="236" spans="1:11">
      <c r="B236" s="290" t="s">
        <v>804</v>
      </c>
      <c r="C236" s="291">
        <v>0</v>
      </c>
      <c r="D236" s="291">
        <v>0</v>
      </c>
      <c r="E236" s="291">
        <v>0</v>
      </c>
      <c r="F236" s="291">
        <v>0</v>
      </c>
      <c r="G236" s="291">
        <v>0</v>
      </c>
      <c r="H236" s="291">
        <v>0</v>
      </c>
      <c r="I236" s="291" t="s">
        <v>598</v>
      </c>
      <c r="J236" s="291">
        <v>0</v>
      </c>
    </row>
    <row r="237" spans="1:11">
      <c r="B237" s="290" t="s">
        <v>805</v>
      </c>
      <c r="C237" s="291">
        <v>0</v>
      </c>
      <c r="D237" s="291">
        <v>0</v>
      </c>
      <c r="E237" s="291">
        <v>0</v>
      </c>
      <c r="F237" s="291">
        <v>0</v>
      </c>
      <c r="G237" s="291">
        <v>0</v>
      </c>
      <c r="H237" s="291">
        <v>28.57</v>
      </c>
      <c r="I237" s="291" t="s">
        <v>598</v>
      </c>
      <c r="J237" s="291">
        <v>0</v>
      </c>
    </row>
    <row r="238" spans="1:11">
      <c r="B238" s="290" t="s">
        <v>806</v>
      </c>
      <c r="C238" s="291">
        <v>0</v>
      </c>
      <c r="D238" s="291">
        <v>0</v>
      </c>
      <c r="E238" s="291">
        <v>0</v>
      </c>
      <c r="F238" s="291">
        <v>0</v>
      </c>
      <c r="G238" s="291">
        <v>50</v>
      </c>
      <c r="H238" s="291">
        <v>0</v>
      </c>
      <c r="I238" s="291" t="s">
        <v>598</v>
      </c>
      <c r="J238" s="291">
        <v>0</v>
      </c>
    </row>
    <row r="239" spans="1:11">
      <c r="B239" s="290" t="s">
        <v>197</v>
      </c>
      <c r="C239" s="291">
        <v>0</v>
      </c>
      <c r="D239" s="291">
        <v>0</v>
      </c>
      <c r="E239" s="291">
        <v>0</v>
      </c>
      <c r="F239" s="291">
        <v>0</v>
      </c>
      <c r="G239" s="291">
        <v>0</v>
      </c>
      <c r="H239" s="291">
        <v>11.48</v>
      </c>
      <c r="I239" s="291" t="s">
        <v>598</v>
      </c>
      <c r="J239" s="291">
        <v>0</v>
      </c>
    </row>
    <row r="240" spans="1:11">
      <c r="B240" s="290" t="s">
        <v>807</v>
      </c>
      <c r="C240" s="291">
        <v>0</v>
      </c>
      <c r="D240" s="291">
        <v>2.73</v>
      </c>
      <c r="E240" s="291">
        <v>0</v>
      </c>
      <c r="F240" s="291">
        <v>0</v>
      </c>
      <c r="G240" s="291">
        <v>0</v>
      </c>
      <c r="H240" s="291">
        <v>0</v>
      </c>
      <c r="I240" s="291" t="s">
        <v>598</v>
      </c>
      <c r="J240" s="291">
        <v>0</v>
      </c>
    </row>
    <row r="241" spans="2:10">
      <c r="B241" s="290" t="s">
        <v>212</v>
      </c>
      <c r="C241" s="291">
        <v>0</v>
      </c>
      <c r="D241" s="291">
        <v>0</v>
      </c>
      <c r="E241" s="291">
        <v>6.24</v>
      </c>
      <c r="F241" s="291">
        <v>0</v>
      </c>
      <c r="G241" s="291">
        <v>0</v>
      </c>
      <c r="H241" s="291">
        <v>0</v>
      </c>
      <c r="I241" s="291" t="s">
        <v>598</v>
      </c>
      <c r="J241" s="291">
        <v>0</v>
      </c>
    </row>
    <row r="242" spans="2:10">
      <c r="B242" s="290" t="s">
        <v>808</v>
      </c>
      <c r="C242" s="291">
        <v>2.31</v>
      </c>
      <c r="D242" s="291">
        <v>0</v>
      </c>
      <c r="E242" s="291">
        <v>0</v>
      </c>
      <c r="F242" s="291">
        <v>0</v>
      </c>
      <c r="G242" s="291">
        <v>0</v>
      </c>
      <c r="H242" s="291">
        <v>0</v>
      </c>
      <c r="I242" s="291" t="s">
        <v>598</v>
      </c>
      <c r="J242" s="291">
        <v>0</v>
      </c>
    </row>
    <row r="243" spans="2:10">
      <c r="B243" s="290" t="s">
        <v>809</v>
      </c>
      <c r="C243" s="291">
        <v>0</v>
      </c>
      <c r="D243" s="291">
        <v>0</v>
      </c>
      <c r="E243" s="291">
        <v>0</v>
      </c>
      <c r="F243" s="291">
        <v>20.68</v>
      </c>
      <c r="G243" s="291">
        <v>0</v>
      </c>
      <c r="H243" s="291">
        <v>0</v>
      </c>
      <c r="I243" s="291" t="s">
        <v>598</v>
      </c>
      <c r="J243" s="291">
        <v>0</v>
      </c>
    </row>
    <row r="244" spans="2:10">
      <c r="B244" s="290" t="s">
        <v>810</v>
      </c>
      <c r="C244" s="291">
        <v>0</v>
      </c>
      <c r="D244" s="291">
        <v>0</v>
      </c>
      <c r="E244" s="291">
        <v>0</v>
      </c>
      <c r="F244" s="291">
        <v>0</v>
      </c>
      <c r="G244" s="291">
        <v>16.670000000000002</v>
      </c>
      <c r="H244" s="291">
        <v>0</v>
      </c>
      <c r="I244" s="291" t="s">
        <v>598</v>
      </c>
      <c r="J244" s="291">
        <v>0</v>
      </c>
    </row>
    <row r="245" spans="2:10">
      <c r="B245" s="290" t="s">
        <v>617</v>
      </c>
      <c r="C245" s="291">
        <v>0</v>
      </c>
      <c r="D245" s="291">
        <v>0</v>
      </c>
      <c r="E245" s="291">
        <v>4.9400000000000004</v>
      </c>
      <c r="F245" s="291">
        <v>0</v>
      </c>
      <c r="G245" s="291">
        <v>0</v>
      </c>
      <c r="H245" s="291">
        <v>0</v>
      </c>
      <c r="I245" s="291" t="s">
        <v>598</v>
      </c>
      <c r="J245" s="291">
        <v>0</v>
      </c>
    </row>
    <row r="246" spans="2:10">
      <c r="B246" s="290" t="s">
        <v>811</v>
      </c>
      <c r="C246" s="291">
        <v>0</v>
      </c>
      <c r="D246" s="291">
        <v>2.35</v>
      </c>
      <c r="E246" s="291">
        <v>5.16</v>
      </c>
      <c r="F246" s="291">
        <v>3.38</v>
      </c>
      <c r="G246" s="291">
        <v>0</v>
      </c>
      <c r="H246" s="291">
        <v>0</v>
      </c>
      <c r="I246" s="291" t="s">
        <v>598</v>
      </c>
      <c r="J246" s="291">
        <v>0</v>
      </c>
    </row>
    <row r="247" spans="2:10">
      <c r="B247" s="290" t="s">
        <v>827</v>
      </c>
      <c r="C247" s="291">
        <v>0</v>
      </c>
      <c r="D247" s="291">
        <v>0</v>
      </c>
      <c r="E247" s="291">
        <v>0</v>
      </c>
      <c r="F247" s="291">
        <v>0</v>
      </c>
      <c r="G247" s="291">
        <v>0</v>
      </c>
      <c r="H247" s="291">
        <v>0</v>
      </c>
      <c r="I247" s="291" t="s">
        <v>598</v>
      </c>
      <c r="J247" s="291">
        <v>5.4</v>
      </c>
    </row>
    <row r="248" spans="2:10">
      <c r="B248" s="290" t="s">
        <v>828</v>
      </c>
      <c r="C248" s="291">
        <v>0</v>
      </c>
      <c r="D248" s="291">
        <v>0.28000000000000003</v>
      </c>
      <c r="E248" s="291">
        <v>0</v>
      </c>
      <c r="F248" s="291">
        <v>0</v>
      </c>
      <c r="G248" s="291">
        <v>0</v>
      </c>
      <c r="H248" s="291">
        <v>0</v>
      </c>
      <c r="I248" s="291" t="s">
        <v>598</v>
      </c>
      <c r="J248" s="291">
        <v>0</v>
      </c>
    </row>
    <row r="249" spans="2:10">
      <c r="B249" s="290" t="s">
        <v>829</v>
      </c>
      <c r="C249" s="291">
        <v>0</v>
      </c>
      <c r="D249" s="291">
        <v>0.66</v>
      </c>
      <c r="E249" s="291">
        <v>0</v>
      </c>
      <c r="F249" s="291">
        <v>0</v>
      </c>
      <c r="G249" s="291">
        <v>0</v>
      </c>
      <c r="H249" s="291">
        <v>0</v>
      </c>
      <c r="I249" s="291" t="s">
        <v>598</v>
      </c>
      <c r="J249" s="291">
        <v>0</v>
      </c>
    </row>
    <row r="250" spans="2:10">
      <c r="B250" s="290" t="s">
        <v>815</v>
      </c>
      <c r="C250" s="291">
        <v>0</v>
      </c>
      <c r="D250" s="291">
        <v>0</v>
      </c>
      <c r="E250" s="291">
        <v>0</v>
      </c>
      <c r="F250" s="291">
        <v>0</v>
      </c>
      <c r="G250" s="291">
        <v>10.23</v>
      </c>
      <c r="H250" s="291">
        <v>0</v>
      </c>
      <c r="I250" s="291" t="s">
        <v>598</v>
      </c>
      <c r="J250" s="291">
        <v>0</v>
      </c>
    </row>
    <row r="251" spans="2:10">
      <c r="B251" s="290" t="s">
        <v>830</v>
      </c>
      <c r="C251" s="291">
        <v>0</v>
      </c>
      <c r="D251" s="291">
        <v>1.61</v>
      </c>
      <c r="E251" s="291">
        <v>0</v>
      </c>
      <c r="F251" s="291">
        <v>0</v>
      </c>
      <c r="G251" s="291">
        <v>0</v>
      </c>
      <c r="H251" s="291">
        <v>0</v>
      </c>
      <c r="I251" s="291" t="s">
        <v>598</v>
      </c>
      <c r="J251" s="291">
        <v>0</v>
      </c>
    </row>
    <row r="252" spans="2:10">
      <c r="B252" s="290" t="s">
        <v>816</v>
      </c>
      <c r="C252" s="291">
        <v>0</v>
      </c>
      <c r="D252" s="291">
        <v>0</v>
      </c>
      <c r="E252" s="291">
        <v>7</v>
      </c>
      <c r="F252" s="291">
        <v>0</v>
      </c>
      <c r="G252" s="291">
        <v>0</v>
      </c>
      <c r="H252" s="291">
        <v>0</v>
      </c>
      <c r="I252" s="291" t="s">
        <v>598</v>
      </c>
      <c r="J252" s="291">
        <v>0</v>
      </c>
    </row>
    <row r="253" spans="2:10">
      <c r="B253" s="290" t="s">
        <v>831</v>
      </c>
      <c r="C253" s="291">
        <v>0</v>
      </c>
      <c r="D253" s="291">
        <v>0.09</v>
      </c>
      <c r="E253" s="291">
        <v>0</v>
      </c>
      <c r="F253" s="291">
        <v>0</v>
      </c>
      <c r="G253" s="291">
        <v>0</v>
      </c>
      <c r="H253" s="291">
        <v>0</v>
      </c>
      <c r="I253" s="291" t="s">
        <v>598</v>
      </c>
      <c r="J253" s="291">
        <v>0</v>
      </c>
    </row>
    <row r="254" spans="2:10">
      <c r="B254" s="290" t="s">
        <v>817</v>
      </c>
      <c r="C254" s="291">
        <v>0</v>
      </c>
      <c r="D254" s="291">
        <v>0</v>
      </c>
      <c r="E254" s="291">
        <v>0</v>
      </c>
      <c r="F254" s="291">
        <v>0</v>
      </c>
      <c r="G254" s="291">
        <v>0</v>
      </c>
      <c r="H254" s="291">
        <v>0</v>
      </c>
      <c r="I254" s="291" t="s">
        <v>598</v>
      </c>
      <c r="J254" s="291">
        <v>2.5</v>
      </c>
    </row>
    <row r="255" spans="2:10">
      <c r="B255" s="290" t="s">
        <v>832</v>
      </c>
      <c r="C255" s="291">
        <v>13.89</v>
      </c>
      <c r="D255" s="291">
        <v>0</v>
      </c>
      <c r="E255" s="291">
        <v>0</v>
      </c>
      <c r="F255" s="291">
        <v>0</v>
      </c>
      <c r="G255" s="291">
        <v>0</v>
      </c>
      <c r="H255" s="291">
        <v>0</v>
      </c>
      <c r="I255" s="291" t="s">
        <v>598</v>
      </c>
      <c r="J255" s="291">
        <v>0</v>
      </c>
    </row>
    <row r="256" spans="2:10">
      <c r="B256" s="290" t="s">
        <v>193</v>
      </c>
      <c r="C256" s="291">
        <v>12.36</v>
      </c>
      <c r="D256" s="291">
        <v>0</v>
      </c>
      <c r="E256" s="291">
        <v>0</v>
      </c>
      <c r="F256" s="291">
        <v>0</v>
      </c>
      <c r="G256" s="291">
        <v>0</v>
      </c>
      <c r="H256" s="291">
        <v>0</v>
      </c>
      <c r="I256" s="291" t="s">
        <v>598</v>
      </c>
      <c r="J256" s="291">
        <v>33.9</v>
      </c>
    </row>
    <row r="257" spans="2:10">
      <c r="B257" s="290" t="s">
        <v>194</v>
      </c>
      <c r="C257" s="291">
        <v>0.46</v>
      </c>
      <c r="D257" s="291">
        <v>0</v>
      </c>
      <c r="E257" s="291">
        <v>0</v>
      </c>
      <c r="F257" s="291">
        <v>11.27</v>
      </c>
      <c r="G257" s="291">
        <v>0</v>
      </c>
      <c r="H257" s="291">
        <v>2.5</v>
      </c>
      <c r="I257" s="291" t="s">
        <v>598</v>
      </c>
      <c r="J257" s="291">
        <v>16.670000000000002</v>
      </c>
    </row>
    <row r="258" spans="2:10">
      <c r="B258" s="290" t="s">
        <v>213</v>
      </c>
      <c r="C258" s="291">
        <v>0</v>
      </c>
      <c r="D258" s="291">
        <v>14.02</v>
      </c>
      <c r="E258" s="291">
        <v>27.6</v>
      </c>
      <c r="F258" s="291">
        <v>0</v>
      </c>
      <c r="G258" s="291">
        <v>0</v>
      </c>
      <c r="H258" s="291">
        <v>0</v>
      </c>
      <c r="I258" s="291" t="s">
        <v>598</v>
      </c>
      <c r="J258" s="291">
        <v>0</v>
      </c>
    </row>
    <row r="259" spans="2:10">
      <c r="B259" s="290" t="s">
        <v>819</v>
      </c>
      <c r="C259" s="291">
        <v>0</v>
      </c>
      <c r="D259" s="291">
        <v>0</v>
      </c>
      <c r="E259" s="291">
        <v>0</v>
      </c>
      <c r="F259" s="291">
        <v>0</v>
      </c>
      <c r="G259" s="291">
        <v>0</v>
      </c>
      <c r="H259" s="291">
        <v>14.29</v>
      </c>
      <c r="I259" s="291" t="s">
        <v>598</v>
      </c>
      <c r="J259" s="291">
        <v>0</v>
      </c>
    </row>
    <row r="260" spans="2:10">
      <c r="B260" s="290" t="s">
        <v>833</v>
      </c>
      <c r="C260" s="291">
        <v>0</v>
      </c>
      <c r="D260" s="291">
        <v>0</v>
      </c>
      <c r="E260" s="291">
        <v>11.25</v>
      </c>
      <c r="F260" s="291">
        <v>0</v>
      </c>
      <c r="G260" s="291">
        <v>0</v>
      </c>
      <c r="H260" s="291">
        <v>0</v>
      </c>
      <c r="I260" s="291" t="s">
        <v>598</v>
      </c>
      <c r="J260" s="291">
        <v>0</v>
      </c>
    </row>
    <row r="261" spans="2:10">
      <c r="B261" s="290" t="s">
        <v>834</v>
      </c>
      <c r="C261" s="291">
        <v>0</v>
      </c>
      <c r="D261" s="291">
        <v>0</v>
      </c>
      <c r="E261" s="291">
        <v>0</v>
      </c>
      <c r="F261" s="291">
        <v>7.3</v>
      </c>
      <c r="G261" s="291">
        <v>0</v>
      </c>
      <c r="H261" s="291">
        <v>4.5599999999999996</v>
      </c>
      <c r="I261" s="291" t="s">
        <v>598</v>
      </c>
      <c r="J261" s="291">
        <v>0</v>
      </c>
    </row>
    <row r="262" spans="2:10">
      <c r="B262" s="290" t="s">
        <v>820</v>
      </c>
      <c r="C262" s="291">
        <v>1.39</v>
      </c>
      <c r="D262" s="291">
        <v>0</v>
      </c>
      <c r="E262" s="291">
        <v>8.34</v>
      </c>
      <c r="F262" s="291">
        <v>0</v>
      </c>
      <c r="G262" s="291">
        <v>0</v>
      </c>
      <c r="H262" s="291">
        <v>0</v>
      </c>
      <c r="I262" s="291" t="s">
        <v>598</v>
      </c>
      <c r="J262" s="291">
        <v>0</v>
      </c>
    </row>
    <row r="263" spans="2:10">
      <c r="B263" s="290" t="s">
        <v>821</v>
      </c>
      <c r="C263" s="291">
        <v>34.26</v>
      </c>
      <c r="D263" s="291">
        <v>0</v>
      </c>
      <c r="E263" s="291">
        <v>0</v>
      </c>
      <c r="F263" s="291">
        <v>14.9</v>
      </c>
      <c r="G263" s="291">
        <v>0</v>
      </c>
      <c r="H263" s="291">
        <v>5.0999999999999996</v>
      </c>
      <c r="I263" s="291" t="s">
        <v>598</v>
      </c>
      <c r="J263" s="291">
        <v>0</v>
      </c>
    </row>
    <row r="264" spans="2:10">
      <c r="B264" s="290" t="s">
        <v>195</v>
      </c>
      <c r="C264" s="291">
        <v>0</v>
      </c>
      <c r="D264" s="291">
        <v>27.23</v>
      </c>
      <c r="E264" s="291">
        <v>3.67</v>
      </c>
      <c r="F264" s="291">
        <v>0</v>
      </c>
      <c r="G264" s="291">
        <v>0</v>
      </c>
      <c r="H264" s="291">
        <v>0</v>
      </c>
      <c r="I264" s="291" t="s">
        <v>598</v>
      </c>
      <c r="J264" s="291">
        <v>0</v>
      </c>
    </row>
    <row r="265" spans="2:10">
      <c r="B265" s="290" t="s">
        <v>835</v>
      </c>
      <c r="C265" s="291">
        <v>0</v>
      </c>
      <c r="D265" s="291">
        <v>0</v>
      </c>
      <c r="E265" s="291">
        <v>8.1300000000000008</v>
      </c>
      <c r="F265" s="291">
        <v>19.920000000000002</v>
      </c>
      <c r="G265" s="291">
        <v>0</v>
      </c>
      <c r="H265" s="291">
        <v>0</v>
      </c>
      <c r="I265" s="291" t="s">
        <v>598</v>
      </c>
      <c r="J265" s="291">
        <v>0</v>
      </c>
    </row>
    <row r="266" spans="2:10">
      <c r="B266" s="290" t="s">
        <v>822</v>
      </c>
      <c r="C266" s="291">
        <v>10.57</v>
      </c>
      <c r="D266" s="291">
        <v>35.65</v>
      </c>
      <c r="E266" s="291">
        <v>0</v>
      </c>
      <c r="F266" s="291">
        <v>0</v>
      </c>
      <c r="G266" s="291">
        <v>0</v>
      </c>
      <c r="H266" s="291">
        <v>0</v>
      </c>
      <c r="I266" s="291" t="s">
        <v>598</v>
      </c>
      <c r="J266" s="291">
        <v>0</v>
      </c>
    </row>
    <row r="267" spans="2:10">
      <c r="B267" s="290" t="s">
        <v>823</v>
      </c>
      <c r="C267" s="291">
        <v>1.85</v>
      </c>
      <c r="D267" s="291">
        <v>0</v>
      </c>
      <c r="E267" s="291">
        <v>0</v>
      </c>
      <c r="F267" s="291">
        <v>0</v>
      </c>
      <c r="G267" s="291">
        <v>0</v>
      </c>
      <c r="H267" s="291">
        <v>0</v>
      </c>
      <c r="I267" s="291" t="s">
        <v>598</v>
      </c>
      <c r="J267" s="291">
        <v>0</v>
      </c>
    </row>
    <row r="268" spans="2:10">
      <c r="B268" s="290" t="s">
        <v>624</v>
      </c>
      <c r="C268" s="291">
        <v>0</v>
      </c>
      <c r="D268" s="291">
        <v>2.8</v>
      </c>
      <c r="E268" s="291">
        <v>3.61</v>
      </c>
      <c r="F268" s="291">
        <v>0</v>
      </c>
      <c r="G268" s="291">
        <v>0</v>
      </c>
      <c r="H268" s="291">
        <v>12.58</v>
      </c>
      <c r="I268" s="291" t="s">
        <v>598</v>
      </c>
      <c r="J268" s="291">
        <v>12.37</v>
      </c>
    </row>
    <row r="269" spans="2:10">
      <c r="B269" s="290" t="s">
        <v>836</v>
      </c>
      <c r="C269" s="291">
        <v>0</v>
      </c>
      <c r="D269" s="291">
        <v>0</v>
      </c>
      <c r="E269" s="291">
        <v>0</v>
      </c>
      <c r="F269" s="291">
        <v>9.77</v>
      </c>
      <c r="G269" s="291">
        <v>0</v>
      </c>
      <c r="H269" s="291">
        <v>0</v>
      </c>
      <c r="I269" s="291" t="s">
        <v>598</v>
      </c>
      <c r="J269" s="291">
        <v>0</v>
      </c>
    </row>
    <row r="270" spans="2:10">
      <c r="B270" s="290" t="s">
        <v>628</v>
      </c>
      <c r="C270" s="291">
        <v>16.670000000000002</v>
      </c>
      <c r="D270" s="291">
        <v>2.16</v>
      </c>
      <c r="E270" s="291">
        <v>3.73</v>
      </c>
      <c r="F270" s="291">
        <v>9.4</v>
      </c>
      <c r="G270" s="291">
        <v>0</v>
      </c>
      <c r="H270" s="291">
        <v>0</v>
      </c>
      <c r="I270" s="291" t="s">
        <v>598</v>
      </c>
      <c r="J270" s="291">
        <v>29.16</v>
      </c>
    </row>
    <row r="271" spans="2:10">
      <c r="B271" s="290" t="s">
        <v>837</v>
      </c>
      <c r="C271" s="291">
        <v>2.34</v>
      </c>
      <c r="D271" s="291">
        <v>2.56</v>
      </c>
      <c r="E271" s="291">
        <v>8.7200000000000006</v>
      </c>
      <c r="F271" s="291">
        <v>0.75</v>
      </c>
      <c r="G271" s="291">
        <v>0.88</v>
      </c>
      <c r="H271" s="291">
        <v>2.5499999999999998</v>
      </c>
      <c r="I271" s="291" t="s">
        <v>598</v>
      </c>
      <c r="J271" s="291">
        <v>0</v>
      </c>
    </row>
    <row r="272" spans="2:10">
      <c r="B272" s="290" t="s">
        <v>825</v>
      </c>
      <c r="C272" s="291">
        <v>3.9</v>
      </c>
      <c r="D272" s="291">
        <v>1.23</v>
      </c>
      <c r="E272" s="291">
        <v>0</v>
      </c>
      <c r="F272" s="291">
        <v>0</v>
      </c>
      <c r="G272" s="291">
        <v>0</v>
      </c>
      <c r="H272" s="291">
        <v>0</v>
      </c>
      <c r="I272" s="291" t="s">
        <v>598</v>
      </c>
      <c r="J272" s="291">
        <v>0</v>
      </c>
    </row>
    <row r="273" spans="2:10">
      <c r="B273" s="304" t="s">
        <v>595</v>
      </c>
      <c r="C273" s="260">
        <f t="shared" ref="C273:H273" si="3">SUM(C229:C272)</f>
        <v>100.00000000000001</v>
      </c>
      <c r="D273" s="260">
        <f t="shared" si="3"/>
        <v>100</v>
      </c>
      <c r="E273" s="260">
        <f t="shared" si="3"/>
        <v>100</v>
      </c>
      <c r="F273" s="260">
        <f t="shared" si="3"/>
        <v>99.999999999999986</v>
      </c>
      <c r="G273" s="260">
        <f t="shared" si="3"/>
        <v>100</v>
      </c>
      <c r="H273" s="260">
        <f t="shared" si="3"/>
        <v>100</v>
      </c>
      <c r="I273" s="260" t="s">
        <v>598</v>
      </c>
      <c r="J273" s="260">
        <f>SUM(J229:J272)</f>
        <v>100</v>
      </c>
    </row>
    <row r="274" spans="2:10">
      <c r="B274" s="131" t="s">
        <v>348</v>
      </c>
      <c r="C274" s="111"/>
      <c r="D274" s="111"/>
    </row>
    <row r="275" spans="2:10">
      <c r="B275" s="290"/>
    </row>
    <row r="276" spans="2:10">
      <c r="B276" s="290"/>
    </row>
    <row r="277" spans="2:10">
      <c r="B277" s="290"/>
    </row>
    <row r="278" spans="2:10">
      <c r="B278" s="290"/>
    </row>
    <row r="279" spans="2:10">
      <c r="B279" s="290"/>
    </row>
    <row r="280" spans="2:10">
      <c r="B280" s="290"/>
    </row>
    <row r="281" spans="2:10">
      <c r="B281" s="290"/>
    </row>
    <row r="282" spans="2:10">
      <c r="B282" s="290"/>
    </row>
    <row r="283" spans="2:10">
      <c r="B283" s="290"/>
    </row>
    <row r="284" spans="2:10">
      <c r="B284" s="290"/>
    </row>
    <row r="285" spans="2:10">
      <c r="B285" s="290"/>
    </row>
    <row r="286" spans="2:10">
      <c r="B286" s="290"/>
    </row>
    <row r="287" spans="2:10">
      <c r="B287" s="290"/>
    </row>
    <row r="288" spans="2:10">
      <c r="B288" s="290"/>
    </row>
    <row r="289" spans="2:2">
      <c r="B289" s="290"/>
    </row>
    <row r="290" spans="2:2">
      <c r="B290" s="290"/>
    </row>
    <row r="291" spans="2:2">
      <c r="B291" s="290"/>
    </row>
    <row r="292" spans="2:2">
      <c r="B292" s="290"/>
    </row>
    <row r="293" spans="2:2">
      <c r="B293" s="290"/>
    </row>
    <row r="294" spans="2:2">
      <c r="B294" s="290"/>
    </row>
    <row r="295" spans="2:2">
      <c r="B295" s="290"/>
    </row>
    <row r="296" spans="2:2">
      <c r="B296" s="290"/>
    </row>
    <row r="297" spans="2:2">
      <c r="B297" s="290"/>
    </row>
    <row r="298" spans="2:2">
      <c r="B298" s="290"/>
    </row>
    <row r="299" spans="2:2">
      <c r="B299" s="290"/>
    </row>
    <row r="300" spans="2:2">
      <c r="B300" s="290"/>
    </row>
    <row r="301" spans="2:2">
      <c r="B301" s="290"/>
    </row>
    <row r="302" spans="2:2">
      <c r="B302" s="290"/>
    </row>
    <row r="303" spans="2:2">
      <c r="B303" s="290"/>
    </row>
    <row r="304" spans="2:2">
      <c r="B304" s="290"/>
    </row>
    <row r="305" spans="2:2">
      <c r="B305" s="290"/>
    </row>
    <row r="306" spans="2:2">
      <c r="B306" s="290"/>
    </row>
    <row r="307" spans="2:2">
      <c r="B307" s="290"/>
    </row>
    <row r="308" spans="2:2">
      <c r="B308" s="290"/>
    </row>
  </sheetData>
  <sheetProtection algorithmName="SHA-512" hashValue="qJa7nOs8IiUA9mEkPKSgNZVOexLzSrlJ57fTwHraDqF3Me+VXbKxb0d8g8YetexMjIUVopdVJiCzTRtAHZJ/0g==" saltValue="k7xEm9Sl06672FOp8hn3DQ==" spinCount="100000" sheet="1" objects="1" scenarios="1"/>
  <sortState ref="B235:I275">
    <sortCondition ref="B235"/>
  </sortState>
  <mergeCells count="41">
    <mergeCell ref="K102:L102"/>
    <mergeCell ref="M102:N102"/>
    <mergeCell ref="O102:P102"/>
    <mergeCell ref="Q102:R102"/>
    <mergeCell ref="C102:D102"/>
    <mergeCell ref="E102:F102"/>
    <mergeCell ref="G102:H102"/>
    <mergeCell ref="I102:J102"/>
    <mergeCell ref="B41:J41"/>
    <mergeCell ref="C86:D86"/>
    <mergeCell ref="E86:F86"/>
    <mergeCell ref="G86:H86"/>
    <mergeCell ref="B83:H83"/>
    <mergeCell ref="B84:H84"/>
    <mergeCell ref="B86:B87"/>
    <mergeCell ref="B7:H7"/>
    <mergeCell ref="B9:B10"/>
    <mergeCell ref="B26:J26"/>
    <mergeCell ref="B27:J27"/>
    <mergeCell ref="B29:J29"/>
    <mergeCell ref="B1:K1"/>
    <mergeCell ref="P100:R100"/>
    <mergeCell ref="B100:O100"/>
    <mergeCell ref="B180:J180"/>
    <mergeCell ref="B104:R104"/>
    <mergeCell ref="B141:J141"/>
    <mergeCell ref="B134:J134"/>
    <mergeCell ref="B132:J132"/>
    <mergeCell ref="B155:J155"/>
    <mergeCell ref="B153:J153"/>
    <mergeCell ref="B164:J164"/>
    <mergeCell ref="B60:J60"/>
    <mergeCell ref="B62:J62"/>
    <mergeCell ref="B70:J70"/>
    <mergeCell ref="B59:J59"/>
    <mergeCell ref="B6:H6"/>
    <mergeCell ref="A179:L179"/>
    <mergeCell ref="B226:J226"/>
    <mergeCell ref="A225:K225"/>
    <mergeCell ref="B112:R112"/>
    <mergeCell ref="B119:R119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Z274"/>
  <sheetViews>
    <sheetView zoomScale="95" zoomScaleNormal="95" workbookViewId="0"/>
  </sheetViews>
  <sheetFormatPr baseColWidth="10" defaultRowHeight="16.5"/>
  <cols>
    <col min="1" max="1" width="8.140625" style="67" customWidth="1"/>
    <col min="2" max="2" width="33" style="67" customWidth="1"/>
    <col min="3" max="3" width="14.42578125" style="67" bestFit="1" customWidth="1"/>
    <col min="4" max="4" width="11.140625" style="67" customWidth="1"/>
    <col min="5" max="5" width="11.42578125" style="67"/>
    <col min="6" max="6" width="14.42578125" style="67" bestFit="1" customWidth="1"/>
    <col min="7" max="8" width="11.42578125" style="67"/>
    <col min="9" max="9" width="14.42578125" style="67" bestFit="1" customWidth="1"/>
    <col min="10" max="10" width="24.42578125" style="67" customWidth="1"/>
    <col min="11" max="11" width="11.42578125" style="67"/>
    <col min="12" max="12" width="14.42578125" style="67" bestFit="1" customWidth="1"/>
    <col min="13" max="14" width="11.42578125" style="67"/>
    <col min="15" max="15" width="14.42578125" style="67" bestFit="1" customWidth="1"/>
    <col min="16" max="16384" width="11.42578125" style="67"/>
  </cols>
  <sheetData>
    <row r="1" spans="2:12" ht="19.5">
      <c r="B1" s="448" t="s">
        <v>206</v>
      </c>
      <c r="C1" s="448"/>
      <c r="D1" s="448"/>
      <c r="E1" s="448"/>
      <c r="F1" s="448"/>
      <c r="G1" s="448"/>
      <c r="H1" s="448"/>
      <c r="I1" s="448"/>
      <c r="J1" s="448"/>
      <c r="K1" s="448"/>
    </row>
    <row r="2" spans="2:12" ht="15.75" customHeight="1">
      <c r="L2" s="306"/>
    </row>
    <row r="3" spans="2:12" ht="15" customHeight="1">
      <c r="B3" s="139"/>
      <c r="L3" s="306"/>
    </row>
    <row r="4" spans="2:12">
      <c r="L4" s="306"/>
    </row>
    <row r="5" spans="2:12" ht="15.75" customHeight="1">
      <c r="B5" s="416" t="s">
        <v>207</v>
      </c>
      <c r="C5" s="416"/>
      <c r="D5" s="416"/>
      <c r="E5" s="416"/>
      <c r="F5" s="416"/>
      <c r="G5" s="416"/>
      <c r="H5" s="416"/>
      <c r="I5" s="416"/>
      <c r="J5" s="416"/>
      <c r="K5" s="307"/>
      <c r="L5" s="306"/>
    </row>
    <row r="6" spans="2:12">
      <c r="B6" s="416">
        <v>2014</v>
      </c>
      <c r="C6" s="416"/>
      <c r="D6" s="416"/>
      <c r="E6" s="416"/>
      <c r="F6" s="416"/>
      <c r="G6" s="416"/>
      <c r="H6" s="416"/>
      <c r="I6" s="416"/>
      <c r="J6" s="416"/>
      <c r="K6" s="307"/>
      <c r="L6" s="306"/>
    </row>
    <row r="7" spans="2:12">
      <c r="B7" s="308"/>
      <c r="C7" s="308"/>
      <c r="D7" s="308"/>
      <c r="E7" s="308"/>
      <c r="F7" s="308"/>
      <c r="G7" s="308"/>
      <c r="H7" s="308"/>
      <c r="I7" s="139"/>
      <c r="J7" s="139"/>
      <c r="L7" s="306"/>
    </row>
    <row r="8" spans="2:12">
      <c r="B8" s="446" t="s">
        <v>79</v>
      </c>
      <c r="C8" s="446"/>
      <c r="D8" s="446"/>
      <c r="E8" s="446"/>
      <c r="F8" s="446"/>
      <c r="G8" s="446"/>
      <c r="H8" s="446"/>
      <c r="I8" s="446"/>
      <c r="J8" s="446"/>
      <c r="K8" s="267"/>
      <c r="L8" s="306"/>
    </row>
    <row r="9" spans="2:12">
      <c r="B9" s="202" t="s">
        <v>199</v>
      </c>
      <c r="C9" s="202" t="s">
        <v>81</v>
      </c>
      <c r="D9" s="202" t="s">
        <v>82</v>
      </c>
      <c r="E9" s="202" t="s">
        <v>83</v>
      </c>
      <c r="F9" s="202" t="s">
        <v>84</v>
      </c>
      <c r="G9" s="202" t="s">
        <v>85</v>
      </c>
      <c r="H9" s="202" t="s">
        <v>61</v>
      </c>
      <c r="I9" s="202" t="s">
        <v>373</v>
      </c>
      <c r="J9" s="202" t="s">
        <v>376</v>
      </c>
      <c r="L9" s="306"/>
    </row>
    <row r="10" spans="2:12">
      <c r="B10" s="86" t="s">
        <v>200</v>
      </c>
      <c r="C10" s="205">
        <v>3.3</v>
      </c>
      <c r="D10" s="276">
        <v>8.5</v>
      </c>
      <c r="E10" s="276">
        <v>1.2</v>
      </c>
      <c r="F10" s="205">
        <v>2.31</v>
      </c>
      <c r="G10" s="205">
        <v>0.6</v>
      </c>
      <c r="H10" s="205">
        <v>8.1</v>
      </c>
      <c r="I10" s="205">
        <v>12.3</v>
      </c>
      <c r="J10" s="205">
        <v>11.1</v>
      </c>
      <c r="L10" s="306"/>
    </row>
    <row r="11" spans="2:12">
      <c r="B11" s="86" t="s">
        <v>201</v>
      </c>
      <c r="C11" s="205">
        <v>49.8</v>
      </c>
      <c r="D11" s="205">
        <v>41.87</v>
      </c>
      <c r="E11" s="205">
        <v>13.6</v>
      </c>
      <c r="F11" s="205">
        <v>41.99</v>
      </c>
      <c r="G11" s="205">
        <v>50.3</v>
      </c>
      <c r="H11" s="205">
        <v>31.53</v>
      </c>
      <c r="I11" s="205">
        <v>49</v>
      </c>
      <c r="J11" s="205">
        <v>15.35</v>
      </c>
      <c r="L11" s="306"/>
    </row>
    <row r="12" spans="2:12">
      <c r="B12" s="86" t="s">
        <v>202</v>
      </c>
      <c r="C12" s="205">
        <v>13</v>
      </c>
      <c r="D12" s="205">
        <v>14.5</v>
      </c>
      <c r="E12" s="205">
        <v>1.4</v>
      </c>
      <c r="F12" s="205">
        <v>3.9</v>
      </c>
      <c r="G12" s="205">
        <v>0.3</v>
      </c>
      <c r="H12" s="205">
        <v>8.17</v>
      </c>
      <c r="I12" s="205">
        <v>21.1</v>
      </c>
      <c r="J12" s="205">
        <v>71.2</v>
      </c>
      <c r="L12" s="306"/>
    </row>
    <row r="13" spans="2:12">
      <c r="B13" s="86" t="s">
        <v>203</v>
      </c>
      <c r="C13" s="205">
        <v>9</v>
      </c>
      <c r="D13" s="205">
        <v>5.23</v>
      </c>
      <c r="E13" s="205">
        <v>0</v>
      </c>
      <c r="F13" s="205">
        <v>3.8</v>
      </c>
      <c r="G13" s="205">
        <v>0.7</v>
      </c>
      <c r="H13" s="205">
        <v>32.4</v>
      </c>
      <c r="I13" s="205">
        <v>1.8</v>
      </c>
      <c r="J13" s="205">
        <v>2.35</v>
      </c>
    </row>
    <row r="14" spans="2:12">
      <c r="B14" s="86" t="s">
        <v>204</v>
      </c>
      <c r="C14" s="205">
        <v>16.399999999999999</v>
      </c>
      <c r="D14" s="205">
        <v>27.3</v>
      </c>
      <c r="E14" s="205">
        <v>83.8</v>
      </c>
      <c r="F14" s="205">
        <v>43.5</v>
      </c>
      <c r="G14" s="205">
        <v>45.8</v>
      </c>
      <c r="H14" s="205">
        <v>18</v>
      </c>
      <c r="I14" s="205">
        <v>15.8</v>
      </c>
      <c r="J14" s="205">
        <v>0</v>
      </c>
    </row>
    <row r="15" spans="2:12">
      <c r="B15" s="86" t="s">
        <v>205</v>
      </c>
      <c r="C15" s="205">
        <v>8.5</v>
      </c>
      <c r="D15" s="205">
        <v>2.6</v>
      </c>
      <c r="E15" s="205">
        <v>0</v>
      </c>
      <c r="F15" s="205">
        <v>4.5</v>
      </c>
      <c r="G15" s="205">
        <v>2.2999999999999998</v>
      </c>
      <c r="H15" s="205">
        <v>1.8</v>
      </c>
      <c r="I15" s="205">
        <v>0</v>
      </c>
      <c r="J15" s="205">
        <v>0</v>
      </c>
    </row>
    <row r="16" spans="2:12" ht="15" customHeight="1">
      <c r="B16" s="309" t="s">
        <v>140</v>
      </c>
      <c r="C16" s="260">
        <v>100</v>
      </c>
      <c r="D16" s="260">
        <v>100</v>
      </c>
      <c r="E16" s="260">
        <v>100</v>
      </c>
      <c r="F16" s="260">
        <v>100</v>
      </c>
      <c r="G16" s="260">
        <v>99.999999999999986</v>
      </c>
      <c r="H16" s="260">
        <v>100</v>
      </c>
      <c r="I16" s="260">
        <v>100</v>
      </c>
      <c r="J16" s="260">
        <v>100</v>
      </c>
    </row>
    <row r="17" spans="2:11">
      <c r="B17" s="139"/>
      <c r="C17" s="310"/>
      <c r="D17" s="310"/>
      <c r="E17" s="310"/>
      <c r="F17" s="310"/>
      <c r="G17" s="310"/>
      <c r="H17" s="310"/>
      <c r="I17" s="310"/>
      <c r="J17" s="310"/>
    </row>
    <row r="18" spans="2:11">
      <c r="B18" s="446" t="s">
        <v>89</v>
      </c>
      <c r="C18" s="446"/>
      <c r="D18" s="446"/>
      <c r="E18" s="446"/>
      <c r="F18" s="446"/>
      <c r="G18" s="446"/>
      <c r="H18" s="446"/>
      <c r="I18" s="446"/>
      <c r="J18" s="446"/>
      <c r="K18" s="267"/>
    </row>
    <row r="19" spans="2:11">
      <c r="B19" s="202" t="s">
        <v>199</v>
      </c>
      <c r="C19" s="202" t="s">
        <v>81</v>
      </c>
      <c r="D19" s="202" t="s">
        <v>82</v>
      </c>
      <c r="E19" s="202" t="s">
        <v>83</v>
      </c>
      <c r="F19" s="202" t="s">
        <v>84</v>
      </c>
      <c r="G19" s="202" t="s">
        <v>85</v>
      </c>
      <c r="H19" s="202" t="s">
        <v>61</v>
      </c>
      <c r="I19" s="202" t="s">
        <v>373</v>
      </c>
      <c r="J19" s="202" t="s">
        <v>376</v>
      </c>
    </row>
    <row r="20" spans="2:11">
      <c r="B20" s="86" t="s">
        <v>200</v>
      </c>
      <c r="C20" s="205">
        <v>8.8000000000000007</v>
      </c>
      <c r="D20" s="276">
        <v>27.9</v>
      </c>
      <c r="E20" s="276">
        <v>10.8</v>
      </c>
      <c r="F20" s="205">
        <v>4.7</v>
      </c>
      <c r="G20" s="205">
        <v>1.1200000000000001</v>
      </c>
      <c r="H20" s="205">
        <v>0</v>
      </c>
      <c r="I20" s="205" t="s">
        <v>598</v>
      </c>
      <c r="J20" s="205">
        <v>11.1</v>
      </c>
    </row>
    <row r="21" spans="2:11">
      <c r="B21" s="86" t="s">
        <v>201</v>
      </c>
      <c r="C21" s="205">
        <v>52.8</v>
      </c>
      <c r="D21" s="205">
        <v>33.6</v>
      </c>
      <c r="E21" s="205">
        <v>67.5</v>
      </c>
      <c r="F21" s="205">
        <v>58.59</v>
      </c>
      <c r="G21" s="205">
        <v>72.72</v>
      </c>
      <c r="H21" s="205">
        <v>33.299999999999997</v>
      </c>
      <c r="I21" s="205" t="s">
        <v>598</v>
      </c>
      <c r="J21" s="205">
        <v>77.7</v>
      </c>
    </row>
    <row r="22" spans="2:11">
      <c r="B22" s="86" t="s">
        <v>202</v>
      </c>
      <c r="C22" s="205">
        <v>19.2</v>
      </c>
      <c r="D22" s="205">
        <v>31.7</v>
      </c>
      <c r="E22" s="205">
        <v>16.2</v>
      </c>
      <c r="F22" s="205">
        <v>11.41</v>
      </c>
      <c r="G22" s="205">
        <v>4.57</v>
      </c>
      <c r="H22" s="205">
        <v>16.7</v>
      </c>
      <c r="I22" s="205" t="s">
        <v>598</v>
      </c>
      <c r="J22" s="205">
        <v>11.2</v>
      </c>
    </row>
    <row r="23" spans="2:11">
      <c r="B23" s="86" t="s">
        <v>208</v>
      </c>
      <c r="C23" s="205">
        <v>14.4</v>
      </c>
      <c r="D23" s="205">
        <v>2.8</v>
      </c>
      <c r="E23" s="205">
        <v>0</v>
      </c>
      <c r="F23" s="205">
        <v>2.6</v>
      </c>
      <c r="G23" s="205">
        <v>2.04</v>
      </c>
      <c r="H23" s="205">
        <v>50</v>
      </c>
      <c r="I23" s="205" t="s">
        <v>598</v>
      </c>
      <c r="J23" s="205">
        <v>0</v>
      </c>
    </row>
    <row r="24" spans="2:11">
      <c r="B24" s="86" t="s">
        <v>204</v>
      </c>
      <c r="C24" s="205">
        <v>2.6</v>
      </c>
      <c r="D24" s="205">
        <v>2.7</v>
      </c>
      <c r="E24" s="205">
        <v>2.7</v>
      </c>
      <c r="F24" s="205">
        <v>21.1</v>
      </c>
      <c r="G24" s="205">
        <v>18.2</v>
      </c>
      <c r="H24" s="205">
        <v>0</v>
      </c>
      <c r="I24" s="205" t="s">
        <v>598</v>
      </c>
      <c r="J24" s="205">
        <v>0</v>
      </c>
    </row>
    <row r="25" spans="2:11">
      <c r="B25" s="86" t="s">
        <v>205</v>
      </c>
      <c r="C25" s="205">
        <v>2.2000000000000002</v>
      </c>
      <c r="D25" s="205">
        <v>1.3</v>
      </c>
      <c r="E25" s="205">
        <v>2.8</v>
      </c>
      <c r="F25" s="205">
        <v>1.6</v>
      </c>
      <c r="G25" s="205">
        <v>1.35</v>
      </c>
      <c r="H25" s="205">
        <v>0</v>
      </c>
      <c r="I25" s="205" t="s">
        <v>598</v>
      </c>
      <c r="J25" s="205">
        <v>0</v>
      </c>
    </row>
    <row r="26" spans="2:11">
      <c r="B26" s="309" t="s">
        <v>140</v>
      </c>
      <c r="C26" s="260">
        <v>100</v>
      </c>
      <c r="D26" s="260">
        <v>100</v>
      </c>
      <c r="E26" s="260">
        <v>100</v>
      </c>
      <c r="F26" s="260">
        <v>100</v>
      </c>
      <c r="G26" s="260">
        <v>100</v>
      </c>
      <c r="H26" s="260">
        <v>100</v>
      </c>
      <c r="I26" s="260" t="s">
        <v>598</v>
      </c>
      <c r="J26" s="260">
        <v>100</v>
      </c>
    </row>
    <row r="27" spans="2:11">
      <c r="B27" s="131" t="s">
        <v>348</v>
      </c>
      <c r="C27" s="111"/>
      <c r="D27" s="111"/>
    </row>
    <row r="28" spans="2:11">
      <c r="C28" s="134"/>
      <c r="D28" s="134"/>
      <c r="E28" s="134"/>
      <c r="F28" s="134"/>
      <c r="G28" s="134"/>
      <c r="H28" s="134"/>
      <c r="I28" s="134"/>
      <c r="J28" s="134"/>
    </row>
    <row r="30" spans="2:11">
      <c r="B30" s="139"/>
    </row>
    <row r="32" spans="2:11">
      <c r="B32" s="416" t="s">
        <v>217</v>
      </c>
      <c r="C32" s="416"/>
      <c r="D32" s="416"/>
      <c r="E32" s="416"/>
      <c r="F32" s="416"/>
      <c r="G32" s="416"/>
      <c r="H32" s="416"/>
      <c r="I32" s="416"/>
      <c r="J32" s="416"/>
    </row>
    <row r="33" spans="2:10">
      <c r="B33" s="416">
        <v>2014</v>
      </c>
      <c r="C33" s="416"/>
      <c r="D33" s="416"/>
      <c r="E33" s="416"/>
      <c r="F33" s="416"/>
      <c r="G33" s="416"/>
      <c r="H33" s="416"/>
      <c r="I33" s="416"/>
      <c r="J33" s="416"/>
    </row>
    <row r="34" spans="2:10">
      <c r="B34" s="455"/>
      <c r="C34" s="455"/>
      <c r="D34" s="455"/>
      <c r="E34" s="455"/>
      <c r="F34" s="455"/>
      <c r="G34" s="455"/>
      <c r="H34" s="455"/>
      <c r="I34" s="455"/>
      <c r="J34" s="311"/>
    </row>
    <row r="35" spans="2:10">
      <c r="B35" s="249"/>
      <c r="C35" s="249" t="s">
        <v>81</v>
      </c>
      <c r="D35" s="249" t="s">
        <v>82</v>
      </c>
      <c r="E35" s="249" t="s">
        <v>83</v>
      </c>
      <c r="F35" s="249" t="s">
        <v>84</v>
      </c>
      <c r="G35" s="249" t="s">
        <v>85</v>
      </c>
      <c r="H35" s="249" t="s">
        <v>61</v>
      </c>
      <c r="I35" s="249" t="s">
        <v>373</v>
      </c>
      <c r="J35" s="249" t="s">
        <v>376</v>
      </c>
    </row>
    <row r="36" spans="2:10">
      <c r="B36" s="312" t="s">
        <v>608</v>
      </c>
      <c r="C36" s="291">
        <v>0</v>
      </c>
      <c r="D36" s="291">
        <v>0.67</v>
      </c>
      <c r="E36" s="291">
        <v>0</v>
      </c>
      <c r="F36" s="291">
        <v>0</v>
      </c>
      <c r="G36" s="291">
        <v>0</v>
      </c>
      <c r="H36" s="291">
        <v>0</v>
      </c>
      <c r="I36" s="291">
        <v>0</v>
      </c>
      <c r="J36" s="291">
        <v>0</v>
      </c>
    </row>
    <row r="37" spans="2:10">
      <c r="B37" s="312" t="s">
        <v>221</v>
      </c>
      <c r="C37" s="291">
        <v>0</v>
      </c>
      <c r="D37" s="291">
        <v>0</v>
      </c>
      <c r="E37" s="291">
        <v>2.25</v>
      </c>
      <c r="F37" s="291">
        <v>0</v>
      </c>
      <c r="G37" s="291">
        <v>0</v>
      </c>
      <c r="H37" s="291">
        <v>0</v>
      </c>
      <c r="I37" s="291">
        <v>0</v>
      </c>
      <c r="J37" s="291">
        <v>30.28</v>
      </c>
    </row>
    <row r="38" spans="2:10">
      <c r="B38" s="312" t="s">
        <v>609</v>
      </c>
      <c r="C38" s="291">
        <v>26.18</v>
      </c>
      <c r="D38" s="291">
        <v>0</v>
      </c>
      <c r="E38" s="291">
        <v>0</v>
      </c>
      <c r="F38" s="291">
        <v>0</v>
      </c>
      <c r="G38" s="291">
        <v>0</v>
      </c>
      <c r="H38" s="291">
        <v>0</v>
      </c>
      <c r="I38" s="291">
        <v>0</v>
      </c>
      <c r="J38" s="291">
        <v>0</v>
      </c>
    </row>
    <row r="39" spans="2:10">
      <c r="B39" s="312" t="s">
        <v>610</v>
      </c>
      <c r="C39" s="291">
        <v>13.82</v>
      </c>
      <c r="D39" s="291">
        <v>4.88</v>
      </c>
      <c r="E39" s="291">
        <v>2.58</v>
      </c>
      <c r="F39" s="291">
        <v>9.14</v>
      </c>
      <c r="G39" s="291">
        <v>0</v>
      </c>
      <c r="H39" s="291">
        <v>0</v>
      </c>
      <c r="I39" s="291">
        <v>0</v>
      </c>
      <c r="J39" s="291">
        <v>0</v>
      </c>
    </row>
    <row r="40" spans="2:10">
      <c r="B40" s="312" t="s">
        <v>611</v>
      </c>
      <c r="C40" s="291">
        <v>0</v>
      </c>
      <c r="D40" s="291">
        <v>0</v>
      </c>
      <c r="E40" s="291">
        <v>0</v>
      </c>
      <c r="F40" s="291">
        <v>0</v>
      </c>
      <c r="G40" s="291">
        <v>0</v>
      </c>
      <c r="H40" s="291">
        <v>35.67</v>
      </c>
      <c r="I40" s="291">
        <v>8.33</v>
      </c>
      <c r="J40" s="291">
        <v>0</v>
      </c>
    </row>
    <row r="41" spans="2:10">
      <c r="B41" s="312" t="s">
        <v>612</v>
      </c>
      <c r="C41" s="291">
        <v>4.3600000000000003</v>
      </c>
      <c r="D41" s="291">
        <v>8.66</v>
      </c>
      <c r="E41" s="291">
        <v>0</v>
      </c>
      <c r="F41" s="291">
        <v>0</v>
      </c>
      <c r="G41" s="291">
        <v>0</v>
      </c>
      <c r="H41" s="291">
        <v>0</v>
      </c>
      <c r="I41" s="291">
        <v>30.23</v>
      </c>
      <c r="J41" s="291">
        <v>0</v>
      </c>
    </row>
    <row r="42" spans="2:10">
      <c r="B42" s="312" t="s">
        <v>212</v>
      </c>
      <c r="C42" s="291">
        <v>0</v>
      </c>
      <c r="D42" s="291">
        <v>0</v>
      </c>
      <c r="E42" s="291">
        <v>4.17</v>
      </c>
      <c r="F42" s="291">
        <v>0</v>
      </c>
      <c r="G42" s="291">
        <v>0</v>
      </c>
      <c r="H42" s="291">
        <v>0</v>
      </c>
      <c r="I42" s="291">
        <v>0</v>
      </c>
      <c r="J42" s="291">
        <v>0</v>
      </c>
    </row>
    <row r="43" spans="2:10">
      <c r="B43" s="312" t="s">
        <v>613</v>
      </c>
      <c r="C43" s="291">
        <v>0</v>
      </c>
      <c r="D43" s="291">
        <v>0</v>
      </c>
      <c r="E43" s="291">
        <v>0</v>
      </c>
      <c r="F43" s="291">
        <v>0</v>
      </c>
      <c r="G43" s="291">
        <v>1.19</v>
      </c>
      <c r="H43" s="291">
        <v>0</v>
      </c>
      <c r="I43" s="291">
        <v>0</v>
      </c>
      <c r="J43" s="291">
        <v>0</v>
      </c>
    </row>
    <row r="44" spans="2:10">
      <c r="B44" s="312" t="s">
        <v>614</v>
      </c>
      <c r="C44" s="291">
        <v>0</v>
      </c>
      <c r="D44" s="291">
        <v>0</v>
      </c>
      <c r="E44" s="291">
        <v>0</v>
      </c>
      <c r="F44" s="291">
        <v>12.59</v>
      </c>
      <c r="G44" s="291">
        <v>0</v>
      </c>
      <c r="H44" s="291">
        <v>0</v>
      </c>
      <c r="I44" s="291">
        <v>0</v>
      </c>
      <c r="J44" s="291">
        <v>25.64</v>
      </c>
    </row>
    <row r="45" spans="2:10">
      <c r="B45" s="312" t="s">
        <v>615</v>
      </c>
      <c r="C45" s="291">
        <v>18.55</v>
      </c>
      <c r="D45" s="291">
        <v>33.85</v>
      </c>
      <c r="E45" s="291">
        <v>0</v>
      </c>
      <c r="F45" s="291">
        <v>58.78</v>
      </c>
      <c r="G45" s="291">
        <v>16.940000000000001</v>
      </c>
      <c r="H45" s="291">
        <v>53.28</v>
      </c>
      <c r="I45" s="291">
        <v>0</v>
      </c>
      <c r="J45" s="291">
        <v>0</v>
      </c>
    </row>
    <row r="46" spans="2:10">
      <c r="B46" s="312" t="s">
        <v>616</v>
      </c>
      <c r="C46" s="291">
        <v>0</v>
      </c>
      <c r="D46" s="291">
        <v>0</v>
      </c>
      <c r="E46" s="291">
        <v>6.72</v>
      </c>
      <c r="F46" s="291">
        <v>0</v>
      </c>
      <c r="G46" s="291">
        <v>0</v>
      </c>
      <c r="H46" s="291">
        <v>0</v>
      </c>
      <c r="I46" s="291">
        <v>0</v>
      </c>
      <c r="J46" s="291">
        <v>35.56</v>
      </c>
    </row>
    <row r="47" spans="2:10">
      <c r="B47" s="312" t="s">
        <v>617</v>
      </c>
      <c r="C47" s="291">
        <v>0</v>
      </c>
      <c r="D47" s="291">
        <v>0</v>
      </c>
      <c r="E47" s="291">
        <v>1.83</v>
      </c>
      <c r="F47" s="291">
        <v>0</v>
      </c>
      <c r="G47" s="291">
        <v>0</v>
      </c>
      <c r="H47" s="291">
        <v>0</v>
      </c>
      <c r="I47" s="291">
        <v>0</v>
      </c>
      <c r="J47" s="291">
        <v>2.38</v>
      </c>
    </row>
    <row r="48" spans="2:10">
      <c r="B48" s="312" t="s">
        <v>618</v>
      </c>
      <c r="C48" s="291">
        <v>6.54</v>
      </c>
      <c r="D48" s="291">
        <v>2.66</v>
      </c>
      <c r="E48" s="291">
        <v>20.74</v>
      </c>
      <c r="F48" s="291">
        <v>14.53</v>
      </c>
      <c r="G48" s="291">
        <v>5.22</v>
      </c>
      <c r="H48" s="291">
        <v>0</v>
      </c>
      <c r="I48" s="291">
        <v>0</v>
      </c>
      <c r="J48" s="291">
        <v>1.56</v>
      </c>
    </row>
    <row r="49" spans="2:10">
      <c r="B49" s="312" t="s">
        <v>619</v>
      </c>
      <c r="C49" s="291">
        <v>24.73</v>
      </c>
      <c r="D49" s="291">
        <v>30.3</v>
      </c>
      <c r="E49" s="291">
        <v>2.54</v>
      </c>
      <c r="F49" s="291">
        <v>2.81</v>
      </c>
      <c r="G49" s="291">
        <v>8.7899999999999991</v>
      </c>
      <c r="H49" s="291">
        <v>11.05</v>
      </c>
      <c r="I49" s="291">
        <v>6.25</v>
      </c>
      <c r="J49" s="291">
        <v>2.0299999999999998</v>
      </c>
    </row>
    <row r="50" spans="2:10">
      <c r="B50" s="312" t="s">
        <v>224</v>
      </c>
      <c r="C50" s="291">
        <v>0</v>
      </c>
      <c r="D50" s="291">
        <v>14.87</v>
      </c>
      <c r="E50" s="291">
        <v>48.86</v>
      </c>
      <c r="F50" s="291">
        <v>0</v>
      </c>
      <c r="G50" s="291">
        <v>0</v>
      </c>
      <c r="H50" s="291">
        <v>0</v>
      </c>
      <c r="I50" s="291">
        <v>0</v>
      </c>
      <c r="J50" s="291">
        <v>0</v>
      </c>
    </row>
    <row r="51" spans="2:10">
      <c r="B51" s="312" t="s">
        <v>620</v>
      </c>
      <c r="C51" s="291">
        <v>0</v>
      </c>
      <c r="D51" s="291">
        <v>0</v>
      </c>
      <c r="E51" s="291">
        <v>3.69</v>
      </c>
      <c r="F51" s="291">
        <v>0</v>
      </c>
      <c r="G51" s="291">
        <v>0</v>
      </c>
      <c r="H51" s="291">
        <v>0</v>
      </c>
      <c r="I51" s="291">
        <v>0</v>
      </c>
      <c r="J51" s="291">
        <v>0</v>
      </c>
    </row>
    <row r="52" spans="2:10">
      <c r="B52" s="312" t="s">
        <v>214</v>
      </c>
      <c r="C52" s="291">
        <v>0</v>
      </c>
      <c r="D52" s="291">
        <v>0</v>
      </c>
      <c r="E52" s="291">
        <v>1.85</v>
      </c>
      <c r="F52" s="291">
        <v>0</v>
      </c>
      <c r="G52" s="291">
        <v>0</v>
      </c>
      <c r="H52" s="291">
        <v>0</v>
      </c>
      <c r="I52" s="291">
        <v>0</v>
      </c>
      <c r="J52" s="291">
        <v>0</v>
      </c>
    </row>
    <row r="53" spans="2:10">
      <c r="B53" s="312" t="s">
        <v>621</v>
      </c>
      <c r="C53" s="291">
        <v>3.64</v>
      </c>
      <c r="D53" s="291">
        <v>0</v>
      </c>
      <c r="E53" s="291">
        <v>0</v>
      </c>
      <c r="F53" s="291">
        <v>0</v>
      </c>
      <c r="G53" s="291">
        <v>0</v>
      </c>
      <c r="H53" s="291">
        <v>0</v>
      </c>
      <c r="I53" s="291">
        <v>0</v>
      </c>
      <c r="J53" s="291">
        <v>0</v>
      </c>
    </row>
    <row r="54" spans="2:10">
      <c r="B54" s="312" t="s">
        <v>622</v>
      </c>
      <c r="C54" s="291">
        <v>2.1800000000000002</v>
      </c>
      <c r="D54" s="291">
        <v>0.11</v>
      </c>
      <c r="E54" s="291">
        <v>1.1499999999999999</v>
      </c>
      <c r="F54" s="291">
        <v>0.35</v>
      </c>
      <c r="G54" s="291">
        <v>0.14000000000000001</v>
      </c>
      <c r="H54" s="291">
        <v>0</v>
      </c>
      <c r="I54" s="291">
        <v>2.33</v>
      </c>
      <c r="J54" s="291">
        <v>2.5499999999999998</v>
      </c>
    </row>
    <row r="55" spans="2:10">
      <c r="B55" s="312" t="s">
        <v>213</v>
      </c>
      <c r="C55" s="291">
        <v>0</v>
      </c>
      <c r="D55" s="291">
        <v>0</v>
      </c>
      <c r="E55" s="291">
        <v>0</v>
      </c>
      <c r="F55" s="291">
        <v>0</v>
      </c>
      <c r="G55" s="291">
        <v>0</v>
      </c>
      <c r="H55" s="291">
        <v>0</v>
      </c>
      <c r="I55" s="291">
        <v>35.42</v>
      </c>
      <c r="J55" s="291">
        <v>0</v>
      </c>
    </row>
    <row r="56" spans="2:10">
      <c r="B56" s="312" t="s">
        <v>624</v>
      </c>
      <c r="C56" s="291">
        <v>0</v>
      </c>
      <c r="D56" s="291">
        <v>0</v>
      </c>
      <c r="E56" s="291">
        <v>1.48</v>
      </c>
      <c r="F56" s="291">
        <v>0</v>
      </c>
      <c r="G56" s="291">
        <v>0</v>
      </c>
      <c r="H56" s="291">
        <v>0</v>
      </c>
      <c r="I56" s="291">
        <v>17.440000000000001</v>
      </c>
      <c r="J56" s="291">
        <v>0</v>
      </c>
    </row>
    <row r="57" spans="2:10">
      <c r="B57" s="312" t="s">
        <v>625</v>
      </c>
      <c r="C57" s="291">
        <v>0</v>
      </c>
      <c r="D57" s="291">
        <v>0</v>
      </c>
      <c r="E57" s="291">
        <v>0</v>
      </c>
      <c r="F57" s="291">
        <v>0</v>
      </c>
      <c r="G57" s="291">
        <v>67.72</v>
      </c>
      <c r="H57" s="291">
        <v>0</v>
      </c>
      <c r="I57" s="291">
        <v>0</v>
      </c>
      <c r="J57" s="291">
        <v>0</v>
      </c>
    </row>
    <row r="58" spans="2:10">
      <c r="B58" s="312" t="s">
        <v>215</v>
      </c>
      <c r="C58" s="291">
        <v>0</v>
      </c>
      <c r="D58" s="291">
        <v>2.2200000000000002</v>
      </c>
      <c r="E58" s="291">
        <v>0</v>
      </c>
      <c r="F58" s="291">
        <v>1.8</v>
      </c>
      <c r="G58" s="291">
        <v>0</v>
      </c>
      <c r="H58" s="291">
        <v>0</v>
      </c>
      <c r="I58" s="291">
        <v>0</v>
      </c>
      <c r="J58" s="291">
        <v>0</v>
      </c>
    </row>
    <row r="59" spans="2:10">
      <c r="B59" s="312" t="s">
        <v>626</v>
      </c>
      <c r="C59" s="291">
        <v>0</v>
      </c>
      <c r="D59" s="291">
        <v>0</v>
      </c>
      <c r="E59" s="291">
        <v>0.74</v>
      </c>
      <c r="F59" s="291">
        <v>0</v>
      </c>
      <c r="G59" s="291">
        <v>0</v>
      </c>
      <c r="H59" s="291">
        <v>0</v>
      </c>
      <c r="I59" s="291">
        <v>0</v>
      </c>
      <c r="J59" s="291">
        <v>0</v>
      </c>
    </row>
    <row r="60" spans="2:10">
      <c r="B60" s="312" t="s">
        <v>627</v>
      </c>
      <c r="C60" s="291">
        <v>0</v>
      </c>
      <c r="D60" s="291">
        <v>1.78</v>
      </c>
      <c r="E60" s="291">
        <v>0</v>
      </c>
      <c r="F60" s="291">
        <v>0</v>
      </c>
      <c r="G60" s="291">
        <v>0</v>
      </c>
      <c r="H60" s="291">
        <v>0</v>
      </c>
      <c r="I60" s="291">
        <v>0</v>
      </c>
      <c r="J60" s="291">
        <v>0</v>
      </c>
    </row>
    <row r="61" spans="2:10">
      <c r="B61" s="312" t="s">
        <v>628</v>
      </c>
      <c r="C61" s="291">
        <v>0</v>
      </c>
      <c r="D61" s="291">
        <v>0</v>
      </c>
      <c r="E61" s="291">
        <v>1.4</v>
      </c>
      <c r="F61" s="291">
        <v>0</v>
      </c>
      <c r="G61" s="291">
        <v>0</v>
      </c>
      <c r="H61" s="291">
        <v>0</v>
      </c>
      <c r="I61" s="291">
        <v>0</v>
      </c>
      <c r="J61" s="291">
        <v>0</v>
      </c>
    </row>
    <row r="62" spans="2:10">
      <c r="B62" s="318" t="s">
        <v>40</v>
      </c>
      <c r="C62" s="319">
        <v>100</v>
      </c>
      <c r="D62" s="319">
        <v>100</v>
      </c>
      <c r="E62" s="319">
        <v>100</v>
      </c>
      <c r="F62" s="319">
        <v>100</v>
      </c>
      <c r="G62" s="319">
        <v>100</v>
      </c>
      <c r="H62" s="319">
        <v>100</v>
      </c>
      <c r="I62" s="319">
        <v>100</v>
      </c>
      <c r="J62" s="319">
        <v>100</v>
      </c>
    </row>
    <row r="63" spans="2:10">
      <c r="B63" s="131" t="s">
        <v>348</v>
      </c>
      <c r="C63" s="111"/>
      <c r="D63" s="111"/>
    </row>
    <row r="64" spans="2:10">
      <c r="C64" s="134"/>
      <c r="D64" s="134"/>
      <c r="E64" s="134"/>
      <c r="F64" s="134"/>
      <c r="G64" s="134"/>
      <c r="H64" s="134"/>
      <c r="I64" s="134"/>
    </row>
    <row r="66" spans="2:10">
      <c r="B66" s="416" t="s">
        <v>218</v>
      </c>
      <c r="C66" s="416"/>
      <c r="D66" s="416"/>
      <c r="E66" s="416"/>
      <c r="F66" s="416"/>
      <c r="G66" s="416"/>
      <c r="H66" s="416"/>
      <c r="I66" s="416"/>
      <c r="J66" s="416"/>
    </row>
    <row r="67" spans="2:10">
      <c r="B67" s="416">
        <v>2014</v>
      </c>
      <c r="C67" s="416"/>
      <c r="D67" s="416"/>
      <c r="E67" s="416"/>
      <c r="F67" s="416"/>
      <c r="G67" s="416"/>
      <c r="H67" s="416"/>
      <c r="I67" s="416"/>
      <c r="J67" s="416"/>
    </row>
    <row r="68" spans="2:10">
      <c r="B68" s="456"/>
      <c r="C68" s="456"/>
      <c r="D68" s="456"/>
      <c r="E68" s="456"/>
      <c r="F68" s="456"/>
      <c r="G68" s="456"/>
      <c r="H68" s="456"/>
      <c r="I68" s="456"/>
      <c r="J68" s="456"/>
    </row>
    <row r="69" spans="2:10">
      <c r="B69" s="249"/>
      <c r="C69" s="249" t="s">
        <v>81</v>
      </c>
      <c r="D69" s="249" t="s">
        <v>82</v>
      </c>
      <c r="E69" s="249" t="s">
        <v>83</v>
      </c>
      <c r="F69" s="249" t="s">
        <v>84</v>
      </c>
      <c r="G69" s="249" t="s">
        <v>85</v>
      </c>
      <c r="H69" s="249" t="s">
        <v>61</v>
      </c>
      <c r="I69" s="249" t="s">
        <v>373</v>
      </c>
      <c r="J69" s="249" t="s">
        <v>376</v>
      </c>
    </row>
    <row r="70" spans="2:10">
      <c r="B70" s="312" t="s">
        <v>608</v>
      </c>
      <c r="C70" s="313">
        <v>0</v>
      </c>
      <c r="D70" s="313">
        <v>0</v>
      </c>
      <c r="E70" s="313">
        <v>0</v>
      </c>
      <c r="F70" s="313">
        <v>0</v>
      </c>
      <c r="G70" s="313">
        <v>0</v>
      </c>
      <c r="H70" s="313">
        <v>0</v>
      </c>
      <c r="I70" s="313" t="s">
        <v>598</v>
      </c>
      <c r="J70" s="313">
        <v>0</v>
      </c>
    </row>
    <row r="71" spans="2:10">
      <c r="B71" s="312" t="s">
        <v>221</v>
      </c>
      <c r="C71" s="313">
        <v>0</v>
      </c>
      <c r="D71" s="313">
        <v>0</v>
      </c>
      <c r="E71" s="313">
        <v>0</v>
      </c>
      <c r="F71" s="313">
        <v>0.66</v>
      </c>
      <c r="G71" s="313">
        <v>0</v>
      </c>
      <c r="H71" s="313">
        <v>0</v>
      </c>
      <c r="I71" s="313" t="s">
        <v>598</v>
      </c>
      <c r="J71" s="313">
        <v>2.23</v>
      </c>
    </row>
    <row r="72" spans="2:10">
      <c r="B72" s="312" t="s">
        <v>609</v>
      </c>
      <c r="C72" s="313">
        <v>24.69</v>
      </c>
      <c r="D72" s="313">
        <v>0</v>
      </c>
      <c r="E72" s="313">
        <v>0</v>
      </c>
      <c r="F72" s="313">
        <v>12.35</v>
      </c>
      <c r="G72" s="313">
        <v>0</v>
      </c>
      <c r="H72" s="313">
        <v>12.34</v>
      </c>
      <c r="I72" s="313" t="s">
        <v>598</v>
      </c>
      <c r="J72" s="313">
        <v>0</v>
      </c>
    </row>
    <row r="73" spans="2:10">
      <c r="B73" s="312" t="s">
        <v>610</v>
      </c>
      <c r="C73" s="313">
        <v>6.17</v>
      </c>
      <c r="D73" s="313">
        <v>4.75</v>
      </c>
      <c r="E73" s="313">
        <v>0</v>
      </c>
      <c r="F73" s="313">
        <v>10.08</v>
      </c>
      <c r="G73" s="313">
        <v>0</v>
      </c>
      <c r="H73" s="313">
        <v>20</v>
      </c>
      <c r="I73" s="313" t="s">
        <v>598</v>
      </c>
      <c r="J73" s="313">
        <v>0</v>
      </c>
    </row>
    <row r="74" spans="2:10">
      <c r="B74" s="312" t="s">
        <v>611</v>
      </c>
      <c r="C74" s="313">
        <v>0</v>
      </c>
      <c r="D74" s="313">
        <v>0</v>
      </c>
      <c r="E74" s="313">
        <v>0</v>
      </c>
      <c r="F74" s="313">
        <v>0</v>
      </c>
      <c r="G74" s="313">
        <v>0</v>
      </c>
      <c r="H74" s="313">
        <v>0</v>
      </c>
      <c r="I74" s="313" t="s">
        <v>598</v>
      </c>
      <c r="J74" s="313">
        <v>5.67</v>
      </c>
    </row>
    <row r="75" spans="2:10">
      <c r="B75" s="312" t="s">
        <v>212</v>
      </c>
      <c r="C75" s="313">
        <v>0</v>
      </c>
      <c r="D75" s="313">
        <v>0</v>
      </c>
      <c r="E75" s="313">
        <v>0</v>
      </c>
      <c r="F75" s="313">
        <v>0</v>
      </c>
      <c r="G75" s="313">
        <v>0</v>
      </c>
      <c r="H75" s="313">
        <v>0</v>
      </c>
      <c r="I75" s="313" t="s">
        <v>598</v>
      </c>
      <c r="J75" s="313">
        <v>0</v>
      </c>
    </row>
    <row r="76" spans="2:10">
      <c r="B76" s="312" t="s">
        <v>613</v>
      </c>
      <c r="C76" s="313">
        <v>0</v>
      </c>
      <c r="D76" s="313">
        <v>0</v>
      </c>
      <c r="E76" s="313">
        <v>0</v>
      </c>
      <c r="F76" s="313">
        <v>0</v>
      </c>
      <c r="G76" s="313">
        <v>12.54</v>
      </c>
      <c r="H76" s="313">
        <v>0</v>
      </c>
      <c r="I76" s="313" t="s">
        <v>598</v>
      </c>
      <c r="J76" s="313">
        <v>0</v>
      </c>
    </row>
    <row r="77" spans="2:10">
      <c r="B77" s="312" t="s">
        <v>614</v>
      </c>
      <c r="C77" s="313">
        <v>6.68</v>
      </c>
      <c r="D77" s="313">
        <v>21.36</v>
      </c>
      <c r="E77" s="313">
        <v>5.41</v>
      </c>
      <c r="F77" s="313">
        <v>37.479999999999997</v>
      </c>
      <c r="G77" s="313">
        <v>0</v>
      </c>
      <c r="H77" s="313">
        <v>20</v>
      </c>
      <c r="I77" s="313" t="s">
        <v>598</v>
      </c>
      <c r="J77" s="313">
        <v>2.35</v>
      </c>
    </row>
    <row r="78" spans="2:10">
      <c r="B78" s="312" t="s">
        <v>615</v>
      </c>
      <c r="C78" s="313">
        <v>22</v>
      </c>
      <c r="D78" s="313">
        <v>0</v>
      </c>
      <c r="E78" s="313">
        <v>0</v>
      </c>
      <c r="F78" s="313">
        <v>12.34</v>
      </c>
      <c r="G78" s="313">
        <v>0</v>
      </c>
      <c r="H78" s="313">
        <v>12.84</v>
      </c>
      <c r="I78" s="313" t="s">
        <v>598</v>
      </c>
      <c r="J78" s="313">
        <v>76.38</v>
      </c>
    </row>
    <row r="79" spans="2:10">
      <c r="B79" s="312" t="s">
        <v>616</v>
      </c>
      <c r="C79" s="313">
        <v>0</v>
      </c>
      <c r="D79" s="313">
        <v>0</v>
      </c>
      <c r="E79" s="313">
        <v>5.41</v>
      </c>
      <c r="F79" s="313">
        <v>3.45</v>
      </c>
      <c r="G79" s="313">
        <v>0</v>
      </c>
      <c r="H79" s="313">
        <v>3.48</v>
      </c>
      <c r="I79" s="313" t="s">
        <v>598</v>
      </c>
      <c r="J79" s="313">
        <v>0</v>
      </c>
    </row>
    <row r="80" spans="2:10">
      <c r="B80" s="312" t="s">
        <v>617</v>
      </c>
      <c r="C80" s="313">
        <v>0</v>
      </c>
      <c r="D80" s="313">
        <v>0</v>
      </c>
      <c r="E80" s="313">
        <v>2.7</v>
      </c>
      <c r="F80" s="313">
        <v>0</v>
      </c>
      <c r="G80" s="313">
        <v>0</v>
      </c>
      <c r="H80" s="313">
        <v>0</v>
      </c>
      <c r="I80" s="313" t="s">
        <v>598</v>
      </c>
      <c r="J80" s="313">
        <v>0</v>
      </c>
    </row>
    <row r="81" spans="2:10">
      <c r="B81" s="312" t="s">
        <v>618</v>
      </c>
      <c r="C81" s="313">
        <v>6.17</v>
      </c>
      <c r="D81" s="313">
        <v>7.72</v>
      </c>
      <c r="E81" s="313">
        <v>2.7</v>
      </c>
      <c r="F81" s="313">
        <v>2.35</v>
      </c>
      <c r="G81" s="313">
        <v>0</v>
      </c>
      <c r="H81" s="313">
        <v>2.2999999999999998</v>
      </c>
      <c r="I81" s="313" t="s">
        <v>598</v>
      </c>
      <c r="J81" s="313">
        <v>0</v>
      </c>
    </row>
    <row r="82" spans="2:10">
      <c r="B82" s="312" t="s">
        <v>619</v>
      </c>
      <c r="C82" s="314">
        <v>29.37</v>
      </c>
      <c r="D82" s="313">
        <v>31.17</v>
      </c>
      <c r="E82" s="313">
        <v>10.81</v>
      </c>
      <c r="F82" s="313">
        <v>4.38</v>
      </c>
      <c r="G82" s="313">
        <v>21.58</v>
      </c>
      <c r="H82" s="313">
        <v>6.57</v>
      </c>
      <c r="I82" s="313" t="s">
        <v>598</v>
      </c>
      <c r="J82" s="313">
        <v>0</v>
      </c>
    </row>
    <row r="83" spans="2:10">
      <c r="B83" s="312" t="s">
        <v>224</v>
      </c>
      <c r="C83" s="313">
        <v>0</v>
      </c>
      <c r="D83" s="313">
        <v>14.46</v>
      </c>
      <c r="E83" s="313">
        <v>67.56</v>
      </c>
      <c r="F83" s="313">
        <v>0</v>
      </c>
      <c r="G83" s="313">
        <v>0</v>
      </c>
      <c r="H83" s="313">
        <v>0</v>
      </c>
      <c r="I83" s="313" t="s">
        <v>598</v>
      </c>
      <c r="J83" s="313">
        <v>0</v>
      </c>
    </row>
    <row r="84" spans="2:10">
      <c r="B84" s="312" t="s">
        <v>620</v>
      </c>
      <c r="C84" s="313">
        <v>0</v>
      </c>
      <c r="D84" s="313">
        <v>0</v>
      </c>
      <c r="E84" s="313">
        <v>5.41</v>
      </c>
      <c r="F84" s="313">
        <v>2.36</v>
      </c>
      <c r="G84" s="313">
        <v>0</v>
      </c>
      <c r="H84" s="313">
        <v>0</v>
      </c>
      <c r="I84" s="313" t="s">
        <v>598</v>
      </c>
      <c r="J84" s="313">
        <v>2.5499999999999998</v>
      </c>
    </row>
    <row r="85" spans="2:10">
      <c r="B85" s="312" t="s">
        <v>214</v>
      </c>
      <c r="C85" s="313">
        <v>0</v>
      </c>
      <c r="D85" s="313">
        <v>0</v>
      </c>
      <c r="E85" s="313">
        <v>0</v>
      </c>
      <c r="F85" s="313">
        <v>0</v>
      </c>
      <c r="G85" s="313">
        <v>0</v>
      </c>
      <c r="H85" s="313">
        <v>2.23</v>
      </c>
      <c r="I85" s="313" t="s">
        <v>598</v>
      </c>
      <c r="J85" s="313">
        <v>1.38</v>
      </c>
    </row>
    <row r="86" spans="2:10">
      <c r="B86" s="312" t="s">
        <v>621</v>
      </c>
      <c r="C86" s="313">
        <v>3.64</v>
      </c>
      <c r="D86" s="313">
        <v>0</v>
      </c>
      <c r="E86" s="313">
        <v>0</v>
      </c>
      <c r="F86" s="313">
        <v>0</v>
      </c>
      <c r="G86" s="313">
        <v>0</v>
      </c>
      <c r="H86" s="313">
        <v>0</v>
      </c>
      <c r="I86" s="313" t="s">
        <v>598</v>
      </c>
      <c r="J86" s="313">
        <v>0</v>
      </c>
    </row>
    <row r="87" spans="2:10">
      <c r="B87" s="312" t="s">
        <v>622</v>
      </c>
      <c r="C87" s="313">
        <v>1.28</v>
      </c>
      <c r="D87" s="313">
        <v>2.2000000000000002</v>
      </c>
      <c r="E87" s="313">
        <v>0</v>
      </c>
      <c r="F87" s="313">
        <v>2.35</v>
      </c>
      <c r="G87" s="313">
        <v>10.32</v>
      </c>
      <c r="H87" s="313">
        <v>5.67</v>
      </c>
      <c r="I87" s="313" t="s">
        <v>598</v>
      </c>
      <c r="J87" s="313">
        <v>0.56000000000000005</v>
      </c>
    </row>
    <row r="88" spans="2:10">
      <c r="B88" s="312" t="s">
        <v>213</v>
      </c>
      <c r="C88" s="313">
        <v>0</v>
      </c>
      <c r="D88" s="313">
        <v>3.45</v>
      </c>
      <c r="E88" s="313">
        <v>0</v>
      </c>
      <c r="F88" s="313">
        <v>12.2</v>
      </c>
      <c r="G88" s="313">
        <v>0</v>
      </c>
      <c r="H88" s="313">
        <v>0</v>
      </c>
      <c r="I88" s="313" t="s">
        <v>598</v>
      </c>
      <c r="J88" s="313">
        <v>0</v>
      </c>
    </row>
    <row r="89" spans="2:10">
      <c r="B89" s="312" t="s">
        <v>623</v>
      </c>
      <c r="C89" s="313">
        <v>0</v>
      </c>
      <c r="D89" s="313">
        <v>10.029999999999999</v>
      </c>
      <c r="E89" s="313">
        <v>0</v>
      </c>
      <c r="F89" s="313">
        <v>0</v>
      </c>
      <c r="G89" s="313">
        <v>0</v>
      </c>
      <c r="H89" s="313">
        <v>0</v>
      </c>
      <c r="I89" s="313" t="s">
        <v>598</v>
      </c>
      <c r="J89" s="313">
        <v>3.45</v>
      </c>
    </row>
    <row r="90" spans="2:10">
      <c r="B90" s="312" t="s">
        <v>624</v>
      </c>
      <c r="C90" s="313">
        <v>0</v>
      </c>
      <c r="D90" s="313">
        <v>0</v>
      </c>
      <c r="E90" s="313">
        <v>0</v>
      </c>
      <c r="F90" s="313">
        <v>0</v>
      </c>
      <c r="G90" s="313">
        <v>0</v>
      </c>
      <c r="H90" s="313">
        <v>8.9</v>
      </c>
      <c r="I90" s="313" t="s">
        <v>598</v>
      </c>
      <c r="J90" s="313">
        <v>5.25</v>
      </c>
    </row>
    <row r="91" spans="2:10">
      <c r="B91" s="312" t="s">
        <v>625</v>
      </c>
      <c r="C91" s="313">
        <v>0</v>
      </c>
      <c r="D91" s="313">
        <v>0</v>
      </c>
      <c r="E91" s="313">
        <v>0</v>
      </c>
      <c r="F91" s="313">
        <v>0</v>
      </c>
      <c r="G91" s="313">
        <v>55.56</v>
      </c>
      <c r="H91" s="313">
        <v>0</v>
      </c>
      <c r="I91" s="313" t="s">
        <v>598</v>
      </c>
      <c r="J91" s="313">
        <v>0</v>
      </c>
    </row>
    <row r="92" spans="2:10">
      <c r="B92" s="312" t="s">
        <v>215</v>
      </c>
      <c r="C92" s="313">
        <v>0</v>
      </c>
      <c r="D92" s="313">
        <v>0</v>
      </c>
      <c r="E92" s="313">
        <v>0</v>
      </c>
      <c r="F92" s="313">
        <v>0</v>
      </c>
      <c r="G92" s="313">
        <v>0</v>
      </c>
      <c r="H92" s="313">
        <v>0</v>
      </c>
      <c r="I92" s="313" t="s">
        <v>598</v>
      </c>
      <c r="J92" s="313">
        <v>0.18</v>
      </c>
    </row>
    <row r="93" spans="2:10">
      <c r="B93" s="312" t="s">
        <v>626</v>
      </c>
      <c r="C93" s="313">
        <v>0</v>
      </c>
      <c r="D93" s="313">
        <v>1.28</v>
      </c>
      <c r="E93" s="313">
        <v>0</v>
      </c>
      <c r="F93" s="313">
        <v>0</v>
      </c>
      <c r="G93" s="313">
        <v>0</v>
      </c>
      <c r="H93" s="313">
        <v>0</v>
      </c>
      <c r="I93" s="313" t="s">
        <v>598</v>
      </c>
      <c r="J93" s="313">
        <v>0</v>
      </c>
    </row>
    <row r="94" spans="2:10">
      <c r="B94" s="312" t="s">
        <v>627</v>
      </c>
      <c r="C94" s="313">
        <v>0</v>
      </c>
      <c r="D94" s="313">
        <v>3.56</v>
      </c>
      <c r="E94" s="313">
        <v>0</v>
      </c>
      <c r="F94" s="313">
        <v>0</v>
      </c>
      <c r="G94" s="313">
        <v>0</v>
      </c>
      <c r="H94" s="313">
        <v>5.67</v>
      </c>
      <c r="I94" s="313" t="s">
        <v>598</v>
      </c>
      <c r="J94" s="313">
        <v>0</v>
      </c>
    </row>
    <row r="95" spans="2:10">
      <c r="B95" s="312" t="s">
        <v>628</v>
      </c>
      <c r="C95" s="313">
        <v>0</v>
      </c>
      <c r="D95" s="313">
        <v>0.02</v>
      </c>
      <c r="E95" s="313">
        <v>0</v>
      </c>
      <c r="F95" s="313">
        <v>0</v>
      </c>
      <c r="G95" s="313">
        <v>0</v>
      </c>
      <c r="H95" s="313">
        <v>0</v>
      </c>
      <c r="I95" s="313" t="s">
        <v>598</v>
      </c>
      <c r="J95" s="313">
        <v>0</v>
      </c>
    </row>
    <row r="96" spans="2:10">
      <c r="B96" s="318" t="s">
        <v>40</v>
      </c>
      <c r="C96" s="319">
        <v>100</v>
      </c>
      <c r="D96" s="319">
        <v>100.00000000000001</v>
      </c>
      <c r="E96" s="319">
        <v>100</v>
      </c>
      <c r="F96" s="319">
        <v>99.999999999999986</v>
      </c>
      <c r="G96" s="319">
        <v>100</v>
      </c>
      <c r="H96" s="319">
        <v>100.00000000000001</v>
      </c>
      <c r="I96" s="319" t="s">
        <v>598</v>
      </c>
      <c r="J96" s="319">
        <v>100</v>
      </c>
    </row>
    <row r="100" spans="2:11">
      <c r="B100" s="416" t="s">
        <v>654</v>
      </c>
      <c r="C100" s="416"/>
      <c r="D100" s="416"/>
      <c r="E100" s="416"/>
      <c r="F100" s="416"/>
      <c r="G100" s="416"/>
      <c r="H100" s="416"/>
      <c r="I100" s="416"/>
      <c r="J100" s="416"/>
    </row>
    <row r="101" spans="2:11">
      <c r="B101" s="416">
        <v>2014</v>
      </c>
      <c r="C101" s="416"/>
      <c r="D101" s="416"/>
      <c r="E101" s="416"/>
      <c r="F101" s="416"/>
      <c r="G101" s="416"/>
      <c r="H101" s="416"/>
      <c r="I101" s="416"/>
      <c r="J101" s="416"/>
      <c r="K101" s="315"/>
    </row>
    <row r="102" spans="2:11">
      <c r="B102" s="456"/>
      <c r="C102" s="456"/>
      <c r="D102" s="456"/>
      <c r="E102" s="456"/>
      <c r="F102" s="456"/>
      <c r="G102" s="456"/>
      <c r="H102" s="456"/>
      <c r="I102" s="456"/>
      <c r="J102" s="456"/>
      <c r="K102" s="315"/>
    </row>
    <row r="103" spans="2:11">
      <c r="B103" s="249"/>
      <c r="C103" s="249" t="s">
        <v>81</v>
      </c>
      <c r="D103" s="249" t="s">
        <v>82</v>
      </c>
      <c r="E103" s="249" t="s">
        <v>83</v>
      </c>
      <c r="F103" s="249" t="s">
        <v>84</v>
      </c>
      <c r="G103" s="249" t="s">
        <v>85</v>
      </c>
      <c r="H103" s="249" t="s">
        <v>61</v>
      </c>
      <c r="I103" s="249" t="s">
        <v>373</v>
      </c>
      <c r="J103" s="249" t="s">
        <v>376</v>
      </c>
    </row>
    <row r="104" spans="2:11">
      <c r="B104" s="119" t="s">
        <v>629</v>
      </c>
      <c r="C104" s="276">
        <v>0</v>
      </c>
      <c r="D104" s="276">
        <v>0</v>
      </c>
      <c r="E104" s="276">
        <v>0</v>
      </c>
      <c r="F104" s="276">
        <v>10.52</v>
      </c>
      <c r="G104" s="276">
        <v>0</v>
      </c>
      <c r="H104" s="276">
        <v>0</v>
      </c>
      <c r="I104" s="276">
        <v>0</v>
      </c>
      <c r="J104" s="276">
        <v>0</v>
      </c>
    </row>
    <row r="105" spans="2:11">
      <c r="B105" s="119" t="s">
        <v>630</v>
      </c>
      <c r="C105" s="276">
        <v>0</v>
      </c>
      <c r="D105" s="276">
        <v>0</v>
      </c>
      <c r="E105" s="276">
        <v>0</v>
      </c>
      <c r="F105" s="276">
        <v>0</v>
      </c>
      <c r="G105" s="276">
        <v>2.79</v>
      </c>
      <c r="H105" s="276">
        <v>0</v>
      </c>
      <c r="I105" s="276">
        <v>0</v>
      </c>
      <c r="J105" s="276">
        <v>0</v>
      </c>
    </row>
    <row r="106" spans="2:11">
      <c r="B106" s="119" t="s">
        <v>631</v>
      </c>
      <c r="C106" s="276">
        <v>9.3000000000000007</v>
      </c>
      <c r="D106" s="276">
        <v>0.9</v>
      </c>
      <c r="E106" s="276">
        <v>0</v>
      </c>
      <c r="F106" s="276">
        <v>2.95</v>
      </c>
      <c r="G106" s="276">
        <v>20.12</v>
      </c>
      <c r="H106" s="276">
        <v>0</v>
      </c>
      <c r="I106" s="276">
        <v>0</v>
      </c>
      <c r="J106" s="276">
        <v>0</v>
      </c>
    </row>
    <row r="107" spans="2:11">
      <c r="B107" s="119" t="s">
        <v>222</v>
      </c>
      <c r="C107" s="276">
        <v>0</v>
      </c>
      <c r="D107" s="276">
        <v>0</v>
      </c>
      <c r="E107" s="276">
        <v>0</v>
      </c>
      <c r="F107" s="276">
        <v>0</v>
      </c>
      <c r="G107" s="276">
        <v>0</v>
      </c>
      <c r="H107" s="276">
        <v>0</v>
      </c>
      <c r="I107" s="276">
        <v>12.35</v>
      </c>
      <c r="J107" s="276">
        <v>0</v>
      </c>
    </row>
    <row r="108" spans="2:11">
      <c r="B108" s="119" t="s">
        <v>632</v>
      </c>
      <c r="C108" s="276">
        <v>0</v>
      </c>
      <c r="D108" s="276">
        <v>0</v>
      </c>
      <c r="E108" s="276">
        <v>0</v>
      </c>
      <c r="F108" s="276">
        <v>0</v>
      </c>
      <c r="G108" s="276">
        <v>0</v>
      </c>
      <c r="H108" s="276">
        <v>0</v>
      </c>
      <c r="I108" s="276">
        <v>10.32</v>
      </c>
      <c r="J108" s="276">
        <v>0</v>
      </c>
    </row>
    <row r="109" spans="2:11">
      <c r="B109" s="119" t="s">
        <v>633</v>
      </c>
      <c r="C109" s="276">
        <v>0</v>
      </c>
      <c r="D109" s="276">
        <v>0</v>
      </c>
      <c r="E109" s="276">
        <v>0</v>
      </c>
      <c r="F109" s="276">
        <v>3.51</v>
      </c>
      <c r="G109" s="276">
        <v>0</v>
      </c>
      <c r="H109" s="276">
        <v>0</v>
      </c>
      <c r="I109" s="276">
        <v>0</v>
      </c>
      <c r="J109" s="276">
        <v>0</v>
      </c>
    </row>
    <row r="110" spans="2:11">
      <c r="B110" s="119" t="s">
        <v>211</v>
      </c>
      <c r="C110" s="276">
        <v>0</v>
      </c>
      <c r="D110" s="276">
        <v>0</v>
      </c>
      <c r="E110" s="276">
        <v>0</v>
      </c>
      <c r="F110" s="276">
        <v>0</v>
      </c>
      <c r="G110" s="276">
        <v>0</v>
      </c>
      <c r="H110" s="276">
        <v>0</v>
      </c>
      <c r="I110" s="276">
        <v>0</v>
      </c>
      <c r="J110" s="276">
        <v>0</v>
      </c>
    </row>
    <row r="111" spans="2:11">
      <c r="B111" s="119" t="s">
        <v>209</v>
      </c>
      <c r="C111" s="276">
        <v>0</v>
      </c>
      <c r="D111" s="276">
        <v>0</v>
      </c>
      <c r="E111" s="276">
        <v>0</v>
      </c>
      <c r="F111" s="276">
        <v>0</v>
      </c>
      <c r="G111" s="276">
        <v>2.79</v>
      </c>
      <c r="H111" s="276">
        <v>0</v>
      </c>
      <c r="I111" s="276">
        <v>1.1499999999999999</v>
      </c>
      <c r="J111" s="276">
        <v>0</v>
      </c>
    </row>
    <row r="112" spans="2:11">
      <c r="B112" s="119" t="s">
        <v>219</v>
      </c>
      <c r="C112" s="276">
        <v>33.020000000000003</v>
      </c>
      <c r="D112" s="276">
        <v>21.27</v>
      </c>
      <c r="E112" s="276">
        <v>0</v>
      </c>
      <c r="F112" s="276">
        <v>14.45</v>
      </c>
      <c r="G112" s="276">
        <v>23</v>
      </c>
      <c r="H112" s="276">
        <v>0</v>
      </c>
      <c r="I112" s="276">
        <v>0</v>
      </c>
      <c r="J112" s="276">
        <v>0</v>
      </c>
    </row>
    <row r="113" spans="2:10">
      <c r="B113" s="119" t="s">
        <v>634</v>
      </c>
      <c r="C113" s="276">
        <v>0</v>
      </c>
      <c r="D113" s="276">
        <v>23.98</v>
      </c>
      <c r="E113" s="276">
        <v>0</v>
      </c>
      <c r="F113" s="276">
        <v>6.03</v>
      </c>
      <c r="G113" s="276">
        <v>0</v>
      </c>
      <c r="H113" s="276">
        <v>0</v>
      </c>
      <c r="I113" s="276">
        <v>0.03</v>
      </c>
      <c r="J113" s="276">
        <v>0</v>
      </c>
    </row>
    <row r="114" spans="2:10">
      <c r="B114" s="119" t="s">
        <v>614</v>
      </c>
      <c r="C114" s="276">
        <v>0</v>
      </c>
      <c r="D114" s="276">
        <v>0</v>
      </c>
      <c r="E114" s="276">
        <v>0</v>
      </c>
      <c r="F114" s="276">
        <v>0</v>
      </c>
      <c r="G114" s="276">
        <v>0</v>
      </c>
      <c r="H114" s="276">
        <v>13.51</v>
      </c>
      <c r="I114" s="276">
        <v>0</v>
      </c>
      <c r="J114" s="276">
        <v>0</v>
      </c>
    </row>
    <row r="115" spans="2:10">
      <c r="B115" s="119" t="s">
        <v>635</v>
      </c>
      <c r="C115" s="276">
        <v>0</v>
      </c>
      <c r="D115" s="276">
        <v>0</v>
      </c>
      <c r="E115" s="276">
        <v>12.12</v>
      </c>
      <c r="F115" s="276">
        <v>0</v>
      </c>
      <c r="G115" s="276">
        <v>0</v>
      </c>
      <c r="H115" s="276">
        <v>0</v>
      </c>
      <c r="I115" s="276">
        <v>0</v>
      </c>
      <c r="J115" s="276">
        <v>0</v>
      </c>
    </row>
    <row r="116" spans="2:10">
      <c r="B116" s="119" t="s">
        <v>636</v>
      </c>
      <c r="C116" s="276">
        <v>0</v>
      </c>
      <c r="D116" s="276">
        <v>0</v>
      </c>
      <c r="E116" s="276">
        <v>4</v>
      </c>
      <c r="F116" s="276">
        <v>3.65</v>
      </c>
      <c r="G116" s="276">
        <v>0</v>
      </c>
      <c r="H116" s="276">
        <v>0</v>
      </c>
      <c r="I116" s="276">
        <v>5.58</v>
      </c>
      <c r="J116" s="276">
        <v>0</v>
      </c>
    </row>
    <row r="117" spans="2:10">
      <c r="B117" s="119" t="s">
        <v>637</v>
      </c>
      <c r="C117" s="276">
        <v>0</v>
      </c>
      <c r="D117" s="276">
        <v>0</v>
      </c>
      <c r="E117" s="276">
        <v>2.2799999999999998</v>
      </c>
      <c r="F117" s="276">
        <v>0</v>
      </c>
      <c r="G117" s="276">
        <v>6.74</v>
      </c>
      <c r="H117" s="276">
        <v>0</v>
      </c>
      <c r="I117" s="276">
        <v>0</v>
      </c>
      <c r="J117" s="276">
        <v>0</v>
      </c>
    </row>
    <row r="118" spans="2:10">
      <c r="B118" s="119" t="s">
        <v>638</v>
      </c>
      <c r="C118" s="276">
        <v>0</v>
      </c>
      <c r="D118" s="276">
        <v>0</v>
      </c>
      <c r="E118" s="276">
        <v>26.37</v>
      </c>
      <c r="F118" s="276">
        <v>0</v>
      </c>
      <c r="G118" s="276">
        <v>0</v>
      </c>
      <c r="H118" s="276">
        <v>0</v>
      </c>
      <c r="I118" s="276">
        <v>0</v>
      </c>
      <c r="J118" s="276">
        <v>0</v>
      </c>
    </row>
    <row r="119" spans="2:10">
      <c r="B119" s="119" t="s">
        <v>639</v>
      </c>
      <c r="C119" s="276">
        <v>0</v>
      </c>
      <c r="D119" s="276">
        <v>0</v>
      </c>
      <c r="E119" s="276">
        <v>1.2</v>
      </c>
      <c r="F119" s="276">
        <v>0</v>
      </c>
      <c r="G119" s="276">
        <v>0</v>
      </c>
      <c r="H119" s="276">
        <v>0</v>
      </c>
      <c r="I119" s="276">
        <v>0</v>
      </c>
      <c r="J119" s="276">
        <v>0</v>
      </c>
    </row>
    <row r="120" spans="2:10">
      <c r="B120" s="119" t="s">
        <v>640</v>
      </c>
      <c r="C120" s="276">
        <v>0</v>
      </c>
      <c r="D120" s="276">
        <v>0</v>
      </c>
      <c r="E120" s="276">
        <v>0</v>
      </c>
      <c r="F120" s="276">
        <v>7.57</v>
      </c>
      <c r="G120" s="276">
        <v>0</v>
      </c>
      <c r="H120" s="276">
        <v>0</v>
      </c>
      <c r="I120" s="276">
        <v>0</v>
      </c>
      <c r="J120" s="276">
        <v>0</v>
      </c>
    </row>
    <row r="121" spans="2:10">
      <c r="B121" s="119" t="s">
        <v>641</v>
      </c>
      <c r="C121" s="276">
        <v>0</v>
      </c>
      <c r="D121" s="276">
        <v>0</v>
      </c>
      <c r="E121" s="276">
        <v>0</v>
      </c>
      <c r="F121" s="276">
        <v>0</v>
      </c>
      <c r="G121" s="276">
        <v>0</v>
      </c>
      <c r="H121" s="276">
        <v>0</v>
      </c>
      <c r="I121" s="276">
        <v>0</v>
      </c>
      <c r="J121" s="276">
        <v>36.130000000000003</v>
      </c>
    </row>
    <row r="122" spans="2:10">
      <c r="B122" s="119" t="s">
        <v>642</v>
      </c>
      <c r="C122" s="276">
        <v>0</v>
      </c>
      <c r="D122" s="276">
        <v>0</v>
      </c>
      <c r="E122" s="276">
        <v>5.2</v>
      </c>
      <c r="F122" s="276">
        <v>0</v>
      </c>
      <c r="G122" s="276">
        <v>0</v>
      </c>
      <c r="H122" s="276">
        <v>0</v>
      </c>
      <c r="I122" s="276">
        <v>3.48</v>
      </c>
      <c r="J122" s="276">
        <v>23.73</v>
      </c>
    </row>
    <row r="123" spans="2:10">
      <c r="B123" s="119" t="s">
        <v>643</v>
      </c>
      <c r="C123" s="276">
        <v>0</v>
      </c>
      <c r="D123" s="276">
        <v>0</v>
      </c>
      <c r="E123" s="276">
        <v>3.48</v>
      </c>
      <c r="F123" s="276">
        <v>3.79</v>
      </c>
      <c r="G123" s="276">
        <v>0</v>
      </c>
      <c r="H123" s="276">
        <v>0</v>
      </c>
      <c r="I123" s="276">
        <v>0</v>
      </c>
      <c r="J123" s="276">
        <v>0</v>
      </c>
    </row>
    <row r="124" spans="2:10">
      <c r="B124" s="119" t="s">
        <v>644</v>
      </c>
      <c r="C124" s="276">
        <v>0</v>
      </c>
      <c r="D124" s="276">
        <v>0</v>
      </c>
      <c r="E124" s="276">
        <v>0</v>
      </c>
      <c r="F124" s="276">
        <v>0</v>
      </c>
      <c r="G124" s="276">
        <v>0</v>
      </c>
      <c r="H124" s="276">
        <v>0</v>
      </c>
      <c r="I124" s="276">
        <v>1.1200000000000001</v>
      </c>
      <c r="J124" s="276">
        <v>8.8000000000000007</v>
      </c>
    </row>
    <row r="125" spans="2:10">
      <c r="B125" s="119" t="s">
        <v>220</v>
      </c>
      <c r="C125" s="276">
        <v>8.84</v>
      </c>
      <c r="D125" s="276">
        <v>0</v>
      </c>
      <c r="E125" s="276">
        <v>0</v>
      </c>
      <c r="F125" s="276">
        <v>2.95</v>
      </c>
      <c r="G125" s="276">
        <v>2.6</v>
      </c>
      <c r="H125" s="276">
        <v>0</v>
      </c>
      <c r="I125" s="276">
        <v>0</v>
      </c>
      <c r="J125" s="276">
        <v>0</v>
      </c>
    </row>
    <row r="126" spans="2:10">
      <c r="B126" s="119" t="s">
        <v>645</v>
      </c>
      <c r="C126" s="276">
        <v>0</v>
      </c>
      <c r="D126" s="276">
        <v>0</v>
      </c>
      <c r="E126" s="276">
        <v>0</v>
      </c>
      <c r="F126" s="276">
        <v>3.65</v>
      </c>
      <c r="G126" s="276">
        <v>4.1399999999999997</v>
      </c>
      <c r="H126" s="276">
        <v>0</v>
      </c>
      <c r="I126" s="276">
        <v>2.3E-2</v>
      </c>
      <c r="J126" s="276">
        <v>0</v>
      </c>
    </row>
    <row r="127" spans="2:10">
      <c r="B127" s="119" t="s">
        <v>646</v>
      </c>
      <c r="C127" s="276">
        <v>0</v>
      </c>
      <c r="D127" s="276">
        <v>0</v>
      </c>
      <c r="E127" s="276">
        <v>0</v>
      </c>
      <c r="F127" s="276">
        <v>28.05</v>
      </c>
      <c r="G127" s="276">
        <v>0</v>
      </c>
      <c r="H127" s="276">
        <v>0</v>
      </c>
      <c r="I127" s="276">
        <v>0</v>
      </c>
      <c r="J127" s="276">
        <v>0</v>
      </c>
    </row>
    <row r="128" spans="2:10">
      <c r="B128" s="119" t="s">
        <v>647</v>
      </c>
      <c r="C128" s="276">
        <v>13.95</v>
      </c>
      <c r="D128" s="276">
        <v>0</v>
      </c>
      <c r="E128" s="276">
        <v>1.1200000000000001</v>
      </c>
      <c r="F128" s="276">
        <v>0</v>
      </c>
      <c r="G128" s="276">
        <v>9.82</v>
      </c>
      <c r="H128" s="276">
        <v>0</v>
      </c>
      <c r="I128" s="276">
        <v>2.5</v>
      </c>
      <c r="J128" s="276">
        <v>0</v>
      </c>
    </row>
    <row r="129" spans="2:10">
      <c r="B129" s="119" t="s">
        <v>210</v>
      </c>
      <c r="C129" s="276">
        <v>0</v>
      </c>
      <c r="D129" s="276">
        <v>0</v>
      </c>
      <c r="E129" s="276">
        <v>0</v>
      </c>
      <c r="F129" s="276">
        <v>0</v>
      </c>
      <c r="G129" s="276">
        <v>6.35</v>
      </c>
      <c r="H129" s="276">
        <v>0</v>
      </c>
      <c r="I129" s="276">
        <v>0</v>
      </c>
      <c r="J129" s="276">
        <v>1.22</v>
      </c>
    </row>
    <row r="130" spans="2:10">
      <c r="B130" s="119" t="s">
        <v>216</v>
      </c>
      <c r="C130" s="276">
        <v>9.3800000000000008</v>
      </c>
      <c r="D130" s="276">
        <v>0</v>
      </c>
      <c r="E130" s="276">
        <v>8.9</v>
      </c>
      <c r="F130" s="276">
        <v>0</v>
      </c>
      <c r="G130" s="276">
        <v>16.649999999999999</v>
      </c>
      <c r="H130" s="276">
        <v>62.16</v>
      </c>
      <c r="I130" s="276">
        <v>27.45</v>
      </c>
      <c r="J130" s="276">
        <v>7.89</v>
      </c>
    </row>
    <row r="131" spans="2:10">
      <c r="B131" s="119" t="s">
        <v>194</v>
      </c>
      <c r="C131" s="276">
        <v>7.37</v>
      </c>
      <c r="D131" s="276">
        <v>0</v>
      </c>
      <c r="E131" s="276">
        <v>5.8</v>
      </c>
      <c r="F131" s="276">
        <v>2.64</v>
      </c>
      <c r="G131" s="276">
        <v>0</v>
      </c>
      <c r="H131" s="276">
        <v>5.41</v>
      </c>
      <c r="I131" s="276">
        <v>12.5</v>
      </c>
      <c r="J131" s="276">
        <v>5.67</v>
      </c>
    </row>
    <row r="132" spans="2:10">
      <c r="B132" s="119" t="s">
        <v>648</v>
      </c>
      <c r="C132" s="276">
        <v>0</v>
      </c>
      <c r="D132" s="276">
        <v>0</v>
      </c>
      <c r="E132" s="276">
        <v>24.78</v>
      </c>
      <c r="F132" s="276">
        <v>0</v>
      </c>
      <c r="G132" s="276">
        <v>1.05</v>
      </c>
      <c r="H132" s="276">
        <v>5.54</v>
      </c>
      <c r="I132" s="276">
        <v>0</v>
      </c>
      <c r="J132" s="276">
        <v>0</v>
      </c>
    </row>
    <row r="133" spans="2:10">
      <c r="B133" s="119" t="s">
        <v>649</v>
      </c>
      <c r="C133" s="276">
        <v>0</v>
      </c>
      <c r="D133" s="276">
        <v>0</v>
      </c>
      <c r="E133" s="276">
        <v>2.35</v>
      </c>
      <c r="F133" s="276">
        <v>5.75</v>
      </c>
      <c r="G133" s="276">
        <v>3.95</v>
      </c>
      <c r="H133" s="276">
        <v>0</v>
      </c>
      <c r="I133" s="276">
        <v>10.36</v>
      </c>
      <c r="J133" s="276">
        <v>0</v>
      </c>
    </row>
    <row r="134" spans="2:10">
      <c r="B134" s="119" t="s">
        <v>650</v>
      </c>
      <c r="C134" s="276">
        <v>2.79</v>
      </c>
      <c r="D134" s="276">
        <v>7.92</v>
      </c>
      <c r="E134" s="276">
        <v>1.28</v>
      </c>
      <c r="F134" s="276">
        <v>0</v>
      </c>
      <c r="G134" s="276">
        <v>0</v>
      </c>
      <c r="H134" s="276">
        <v>0</v>
      </c>
      <c r="I134" s="276">
        <v>3.35</v>
      </c>
      <c r="J134" s="276">
        <v>0</v>
      </c>
    </row>
    <row r="135" spans="2:10">
      <c r="B135" s="119" t="s">
        <v>626</v>
      </c>
      <c r="C135" s="276">
        <v>0</v>
      </c>
      <c r="D135" s="276">
        <v>0</v>
      </c>
      <c r="E135" s="276">
        <v>0</v>
      </c>
      <c r="F135" s="276">
        <v>0</v>
      </c>
      <c r="G135" s="276">
        <v>0</v>
      </c>
      <c r="H135" s="276">
        <v>6.7</v>
      </c>
      <c r="I135" s="276">
        <v>3.56</v>
      </c>
      <c r="J135" s="276">
        <v>0</v>
      </c>
    </row>
    <row r="136" spans="2:10">
      <c r="B136" s="119" t="s">
        <v>651</v>
      </c>
      <c r="C136" s="276">
        <v>4.6500000000000004</v>
      </c>
      <c r="D136" s="276">
        <v>12.67</v>
      </c>
      <c r="E136" s="276">
        <v>1.1200000000000001</v>
      </c>
      <c r="F136" s="276">
        <v>0</v>
      </c>
      <c r="G136" s="276">
        <v>0</v>
      </c>
      <c r="H136" s="276">
        <v>0</v>
      </c>
      <c r="I136" s="276">
        <v>3.34</v>
      </c>
      <c r="J136" s="276">
        <v>3.67</v>
      </c>
    </row>
    <row r="137" spans="2:10">
      <c r="B137" s="119" t="s">
        <v>223</v>
      </c>
      <c r="C137" s="276">
        <v>10.7</v>
      </c>
      <c r="D137" s="276">
        <v>3.17</v>
      </c>
      <c r="E137" s="276">
        <v>0</v>
      </c>
      <c r="F137" s="276">
        <v>4.49</v>
      </c>
      <c r="G137" s="276">
        <v>0</v>
      </c>
      <c r="H137" s="276">
        <v>0</v>
      </c>
      <c r="I137" s="276">
        <v>0</v>
      </c>
      <c r="J137" s="276">
        <v>0</v>
      </c>
    </row>
    <row r="138" spans="2:10">
      <c r="B138" s="119" t="s">
        <v>652</v>
      </c>
      <c r="C138" s="276">
        <v>0</v>
      </c>
      <c r="D138" s="276">
        <v>25.57</v>
      </c>
      <c r="E138" s="276">
        <v>0</v>
      </c>
      <c r="F138" s="276">
        <v>0</v>
      </c>
      <c r="G138" s="276">
        <v>0</v>
      </c>
      <c r="H138" s="276">
        <v>6.68</v>
      </c>
      <c r="I138" s="276">
        <v>2.89</v>
      </c>
      <c r="J138" s="276">
        <v>12.89</v>
      </c>
    </row>
    <row r="139" spans="2:10">
      <c r="B139" s="119" t="s">
        <v>653</v>
      </c>
      <c r="C139" s="276">
        <v>0</v>
      </c>
      <c r="D139" s="276">
        <v>4.5199999999999996</v>
      </c>
      <c r="E139" s="276">
        <v>0</v>
      </c>
      <c r="F139" s="276">
        <v>0</v>
      </c>
      <c r="G139" s="276">
        <v>0</v>
      </c>
      <c r="H139" s="276">
        <v>0</v>
      </c>
      <c r="I139" s="276">
        <v>0</v>
      </c>
      <c r="J139" s="276">
        <v>0</v>
      </c>
    </row>
    <row r="140" spans="2:10">
      <c r="B140" s="318" t="s">
        <v>40</v>
      </c>
      <c r="C140" s="319">
        <v>100.00000000000003</v>
      </c>
      <c r="D140" s="319">
        <v>99.999999999999986</v>
      </c>
      <c r="E140" s="319">
        <v>100</v>
      </c>
      <c r="F140" s="319">
        <v>99.999999999999986</v>
      </c>
      <c r="G140" s="319">
        <v>100</v>
      </c>
      <c r="H140" s="319">
        <v>100</v>
      </c>
      <c r="I140" s="319">
        <v>100.003</v>
      </c>
      <c r="J140" s="319">
        <v>100</v>
      </c>
    </row>
    <row r="141" spans="2:10">
      <c r="B141" s="131" t="s">
        <v>348</v>
      </c>
      <c r="C141" s="111"/>
      <c r="D141" s="111"/>
    </row>
    <row r="142" spans="2:10">
      <c r="C142" s="134"/>
      <c r="D142" s="134"/>
      <c r="E142" s="134"/>
      <c r="F142" s="134"/>
      <c r="G142" s="134"/>
      <c r="H142" s="134"/>
      <c r="I142" s="134"/>
      <c r="J142" s="134"/>
    </row>
    <row r="144" spans="2:10">
      <c r="B144" s="416" t="s">
        <v>655</v>
      </c>
      <c r="C144" s="416"/>
      <c r="D144" s="416"/>
      <c r="E144" s="416"/>
      <c r="F144" s="416"/>
      <c r="G144" s="416"/>
      <c r="H144" s="416"/>
      <c r="I144" s="416"/>
      <c r="J144" s="416"/>
    </row>
    <row r="145" spans="2:10">
      <c r="B145" s="416">
        <v>2014</v>
      </c>
      <c r="C145" s="416"/>
      <c r="D145" s="416"/>
      <c r="E145" s="416"/>
      <c r="F145" s="416"/>
      <c r="G145" s="416"/>
      <c r="H145" s="416"/>
      <c r="I145" s="416"/>
      <c r="J145" s="416"/>
    </row>
    <row r="146" spans="2:10">
      <c r="B146" s="456"/>
      <c r="C146" s="456"/>
      <c r="D146" s="456"/>
      <c r="E146" s="456"/>
      <c r="F146" s="456"/>
      <c r="G146" s="456"/>
      <c r="H146" s="456"/>
      <c r="I146" s="456"/>
      <c r="J146" s="456"/>
    </row>
    <row r="147" spans="2:10">
      <c r="B147" s="249"/>
      <c r="C147" s="249" t="s">
        <v>81</v>
      </c>
      <c r="D147" s="249" t="s">
        <v>82</v>
      </c>
      <c r="E147" s="249" t="s">
        <v>83</v>
      </c>
      <c r="F147" s="249" t="s">
        <v>84</v>
      </c>
      <c r="G147" s="249" t="s">
        <v>85</v>
      </c>
      <c r="H147" s="249" t="s">
        <v>61</v>
      </c>
      <c r="I147" s="249" t="s">
        <v>373</v>
      </c>
      <c r="J147" s="249" t="s">
        <v>376</v>
      </c>
    </row>
    <row r="148" spans="2:10">
      <c r="B148" s="119" t="s">
        <v>629</v>
      </c>
      <c r="C148" s="276">
        <v>0</v>
      </c>
      <c r="D148" s="276">
        <v>0</v>
      </c>
      <c r="E148" s="276">
        <v>0</v>
      </c>
      <c r="F148" s="276">
        <v>9.7799999999999994</v>
      </c>
      <c r="G148" s="276">
        <v>0</v>
      </c>
      <c r="H148" s="276">
        <v>3.67</v>
      </c>
      <c r="I148" s="276" t="s">
        <v>598</v>
      </c>
      <c r="J148" s="276">
        <v>0</v>
      </c>
    </row>
    <row r="149" spans="2:10">
      <c r="B149" s="119" t="s">
        <v>630</v>
      </c>
      <c r="C149" s="276">
        <v>0</v>
      </c>
      <c r="D149" s="276">
        <v>0</v>
      </c>
      <c r="E149" s="276">
        <v>0</v>
      </c>
      <c r="F149" s="276">
        <v>0</v>
      </c>
      <c r="G149" s="276">
        <v>0</v>
      </c>
      <c r="H149" s="276">
        <v>0</v>
      </c>
      <c r="I149" s="276" t="s">
        <v>598</v>
      </c>
      <c r="J149" s="276">
        <v>0</v>
      </c>
    </row>
    <row r="150" spans="2:10">
      <c r="B150" s="119" t="s">
        <v>631</v>
      </c>
      <c r="C150" s="276">
        <v>9.3000000000000007</v>
      </c>
      <c r="D150" s="276">
        <v>2.69</v>
      </c>
      <c r="E150" s="276">
        <v>0</v>
      </c>
      <c r="F150" s="276">
        <v>0</v>
      </c>
      <c r="G150" s="276">
        <v>25.67</v>
      </c>
      <c r="H150" s="276">
        <v>0</v>
      </c>
      <c r="I150" s="276" t="s">
        <v>598</v>
      </c>
      <c r="J150" s="276">
        <v>0</v>
      </c>
    </row>
    <row r="151" spans="2:10">
      <c r="B151" s="119" t="s">
        <v>222</v>
      </c>
      <c r="C151" s="276">
        <v>0</v>
      </c>
      <c r="D151" s="276">
        <v>0</v>
      </c>
      <c r="E151" s="276">
        <v>5.25</v>
      </c>
      <c r="F151" s="276">
        <v>2.95</v>
      </c>
      <c r="G151" s="276">
        <v>0</v>
      </c>
      <c r="H151" s="276">
        <v>1.1200000000000001</v>
      </c>
      <c r="I151" s="276" t="s">
        <v>598</v>
      </c>
      <c r="J151" s="276">
        <v>0</v>
      </c>
    </row>
    <row r="152" spans="2:10">
      <c r="B152" s="119" t="s">
        <v>632</v>
      </c>
      <c r="C152" s="276">
        <v>0</v>
      </c>
      <c r="D152" s="276">
        <v>0</v>
      </c>
      <c r="E152" s="276">
        <v>0</v>
      </c>
      <c r="F152" s="276">
        <v>0</v>
      </c>
      <c r="G152" s="276">
        <v>0</v>
      </c>
      <c r="H152" s="276">
        <v>2.34</v>
      </c>
      <c r="I152" s="276" t="s">
        <v>598</v>
      </c>
      <c r="J152" s="276">
        <v>0</v>
      </c>
    </row>
    <row r="153" spans="2:10">
      <c r="B153" s="119" t="s">
        <v>633</v>
      </c>
      <c r="C153" s="276">
        <v>0</v>
      </c>
      <c r="D153" s="276">
        <v>0</v>
      </c>
      <c r="E153" s="276">
        <v>0</v>
      </c>
      <c r="F153" s="276">
        <v>0</v>
      </c>
      <c r="G153" s="276">
        <v>0</v>
      </c>
      <c r="H153" s="276">
        <v>0</v>
      </c>
      <c r="I153" s="276" t="s">
        <v>598</v>
      </c>
      <c r="J153" s="276">
        <v>0</v>
      </c>
    </row>
    <row r="154" spans="2:10">
      <c r="B154" s="119" t="s">
        <v>211</v>
      </c>
      <c r="C154" s="276">
        <v>0</v>
      </c>
      <c r="D154" s="276">
        <v>0</v>
      </c>
      <c r="E154" s="276">
        <v>1.1200000000000001</v>
      </c>
      <c r="F154" s="276">
        <v>0</v>
      </c>
      <c r="G154" s="276">
        <v>0</v>
      </c>
      <c r="H154" s="276">
        <v>12.34</v>
      </c>
      <c r="I154" s="276" t="s">
        <v>598</v>
      </c>
      <c r="J154" s="276">
        <v>0</v>
      </c>
    </row>
    <row r="155" spans="2:10">
      <c r="B155" s="119" t="s">
        <v>209</v>
      </c>
      <c r="C155" s="276">
        <v>0</v>
      </c>
      <c r="D155" s="276">
        <v>0</v>
      </c>
      <c r="E155" s="276">
        <v>3.4</v>
      </c>
      <c r="F155" s="276">
        <v>0</v>
      </c>
      <c r="G155" s="276">
        <v>0</v>
      </c>
      <c r="H155" s="276">
        <v>0</v>
      </c>
      <c r="I155" s="276" t="s">
        <v>598</v>
      </c>
      <c r="J155" s="276">
        <v>0</v>
      </c>
    </row>
    <row r="156" spans="2:10">
      <c r="B156" s="119" t="s">
        <v>219</v>
      </c>
      <c r="C156" s="276">
        <v>33.020000000000003</v>
      </c>
      <c r="D156" s="276">
        <v>21.52</v>
      </c>
      <c r="E156" s="276">
        <v>0</v>
      </c>
      <c r="F156" s="276">
        <v>30.43</v>
      </c>
      <c r="G156" s="276">
        <v>28.67</v>
      </c>
      <c r="H156" s="276">
        <v>0</v>
      </c>
      <c r="I156" s="276" t="s">
        <v>598</v>
      </c>
      <c r="J156" s="276">
        <v>0</v>
      </c>
    </row>
    <row r="157" spans="2:10">
      <c r="B157" s="119" t="s">
        <v>634</v>
      </c>
      <c r="C157" s="276">
        <v>0</v>
      </c>
      <c r="D157" s="276">
        <v>16.149999999999999</v>
      </c>
      <c r="E157" s="276">
        <v>0</v>
      </c>
      <c r="F157" s="276">
        <v>16.3</v>
      </c>
      <c r="G157" s="276">
        <v>0</v>
      </c>
      <c r="H157" s="276">
        <v>0</v>
      </c>
      <c r="I157" s="276" t="s">
        <v>598</v>
      </c>
      <c r="J157" s="276">
        <v>0</v>
      </c>
    </row>
    <row r="158" spans="2:10">
      <c r="B158" s="119" t="s">
        <v>614</v>
      </c>
      <c r="C158" s="276">
        <v>0</v>
      </c>
      <c r="D158" s="276">
        <v>0</v>
      </c>
      <c r="E158" s="276">
        <v>0</v>
      </c>
      <c r="F158" s="276">
        <v>0</v>
      </c>
      <c r="G158" s="276">
        <v>0</v>
      </c>
      <c r="H158" s="276">
        <v>0</v>
      </c>
      <c r="I158" s="276" t="s">
        <v>598</v>
      </c>
      <c r="J158" s="276">
        <v>0</v>
      </c>
    </row>
    <row r="159" spans="2:10">
      <c r="B159" s="119" t="s">
        <v>635</v>
      </c>
      <c r="C159" s="276">
        <v>0</v>
      </c>
      <c r="D159" s="276">
        <v>0</v>
      </c>
      <c r="E159" s="276">
        <v>35.4</v>
      </c>
      <c r="F159" s="276">
        <v>0</v>
      </c>
      <c r="G159" s="276">
        <v>0</v>
      </c>
      <c r="H159" s="276">
        <v>0</v>
      </c>
      <c r="I159" s="276" t="s">
        <v>598</v>
      </c>
      <c r="J159" s="276">
        <v>0</v>
      </c>
    </row>
    <row r="160" spans="2:10" ht="19.5" customHeight="1">
      <c r="B160" s="119" t="s">
        <v>636</v>
      </c>
      <c r="C160" s="276">
        <v>0</v>
      </c>
      <c r="D160" s="276">
        <v>0</v>
      </c>
      <c r="E160" s="276">
        <v>3.45</v>
      </c>
      <c r="F160" s="276">
        <v>6.52</v>
      </c>
      <c r="G160" s="276">
        <v>12.45</v>
      </c>
      <c r="H160" s="276">
        <v>1.32</v>
      </c>
      <c r="I160" s="276" t="s">
        <v>598</v>
      </c>
      <c r="J160" s="276">
        <v>4.57</v>
      </c>
    </row>
    <row r="161" spans="2:10">
      <c r="B161" s="119" t="s">
        <v>637</v>
      </c>
      <c r="C161" s="276">
        <v>0</v>
      </c>
      <c r="D161" s="276">
        <v>0</v>
      </c>
      <c r="E161" s="276">
        <v>2.25</v>
      </c>
      <c r="F161" s="276">
        <v>0</v>
      </c>
      <c r="G161" s="276">
        <v>0</v>
      </c>
      <c r="H161" s="276">
        <v>4.5999999999999996</v>
      </c>
      <c r="I161" s="276" t="s">
        <v>598</v>
      </c>
      <c r="J161" s="276">
        <v>0</v>
      </c>
    </row>
    <row r="162" spans="2:10">
      <c r="B162" s="119" t="s">
        <v>638</v>
      </c>
      <c r="C162" s="276">
        <v>0</v>
      </c>
      <c r="D162" s="276">
        <v>0</v>
      </c>
      <c r="E162" s="276">
        <v>2.23</v>
      </c>
      <c r="F162" s="276">
        <v>0</v>
      </c>
      <c r="G162" s="276">
        <v>0</v>
      </c>
      <c r="H162" s="276">
        <v>2.2000000000000002</v>
      </c>
      <c r="I162" s="276" t="s">
        <v>598</v>
      </c>
      <c r="J162" s="276">
        <v>0</v>
      </c>
    </row>
    <row r="163" spans="2:10">
      <c r="B163" s="119" t="s">
        <v>639</v>
      </c>
      <c r="C163" s="276">
        <v>4.2</v>
      </c>
      <c r="D163" s="276">
        <v>0</v>
      </c>
      <c r="E163" s="276">
        <v>0</v>
      </c>
      <c r="F163" s="276">
        <v>0</v>
      </c>
      <c r="G163" s="276">
        <v>0</v>
      </c>
      <c r="H163" s="276">
        <v>0</v>
      </c>
      <c r="I163" s="276" t="s">
        <v>598</v>
      </c>
      <c r="J163" s="276">
        <v>0</v>
      </c>
    </row>
    <row r="164" spans="2:10">
      <c r="B164" s="119" t="s">
        <v>640</v>
      </c>
      <c r="C164" s="276">
        <v>0</v>
      </c>
      <c r="D164" s="276">
        <v>0</v>
      </c>
      <c r="E164" s="276">
        <v>0</v>
      </c>
      <c r="F164" s="276">
        <v>0</v>
      </c>
      <c r="G164" s="276">
        <v>13.68</v>
      </c>
      <c r="H164" s="276">
        <v>0</v>
      </c>
      <c r="I164" s="276" t="s">
        <v>598</v>
      </c>
      <c r="J164" s="276">
        <v>0</v>
      </c>
    </row>
    <row r="165" spans="2:10">
      <c r="B165" s="119" t="s">
        <v>641</v>
      </c>
      <c r="C165" s="276">
        <v>0</v>
      </c>
      <c r="D165" s="276">
        <v>0</v>
      </c>
      <c r="E165" s="276">
        <v>0</v>
      </c>
      <c r="F165" s="276">
        <v>0</v>
      </c>
      <c r="G165" s="276">
        <v>1.55</v>
      </c>
      <c r="H165" s="276">
        <v>0</v>
      </c>
      <c r="I165" s="276" t="s">
        <v>598</v>
      </c>
      <c r="J165" s="276">
        <v>1.02</v>
      </c>
    </row>
    <row r="166" spans="2:10">
      <c r="B166" s="119" t="s">
        <v>642</v>
      </c>
      <c r="C166" s="276">
        <v>0</v>
      </c>
      <c r="D166" s="276">
        <v>0</v>
      </c>
      <c r="E166" s="276">
        <v>0</v>
      </c>
      <c r="F166" s="276">
        <v>0</v>
      </c>
      <c r="G166" s="276">
        <v>0</v>
      </c>
      <c r="H166" s="276">
        <v>6.78</v>
      </c>
      <c r="I166" s="276" t="s">
        <v>598</v>
      </c>
      <c r="J166" s="276">
        <v>0</v>
      </c>
    </row>
    <row r="167" spans="2:10">
      <c r="B167" s="119" t="s">
        <v>643</v>
      </c>
      <c r="C167" s="276">
        <v>0</v>
      </c>
      <c r="D167" s="276">
        <v>0</v>
      </c>
      <c r="E167" s="276">
        <v>0</v>
      </c>
      <c r="F167" s="276">
        <v>0</v>
      </c>
      <c r="G167" s="276">
        <v>0</v>
      </c>
      <c r="H167" s="276">
        <v>0</v>
      </c>
      <c r="I167" s="276" t="s">
        <v>598</v>
      </c>
      <c r="J167" s="276">
        <v>5.67</v>
      </c>
    </row>
    <row r="168" spans="2:10">
      <c r="B168" s="119" t="s">
        <v>644</v>
      </c>
      <c r="C168" s="276">
        <v>0</v>
      </c>
      <c r="D168" s="276">
        <v>0</v>
      </c>
      <c r="E168" s="276">
        <v>0</v>
      </c>
      <c r="F168" s="276">
        <v>1.26</v>
      </c>
      <c r="G168" s="276">
        <v>0</v>
      </c>
      <c r="H168" s="276">
        <v>0</v>
      </c>
      <c r="I168" s="276" t="s">
        <v>598</v>
      </c>
      <c r="J168" s="276">
        <v>3.48</v>
      </c>
    </row>
    <row r="169" spans="2:10">
      <c r="B169" s="119" t="s">
        <v>220</v>
      </c>
      <c r="C169" s="276">
        <v>8.84</v>
      </c>
      <c r="D169" s="276">
        <v>0</v>
      </c>
      <c r="E169" s="276">
        <v>24.38</v>
      </c>
      <c r="F169" s="276">
        <v>9.7799999999999994</v>
      </c>
      <c r="G169" s="276">
        <v>0</v>
      </c>
      <c r="H169" s="276">
        <v>0</v>
      </c>
      <c r="I169" s="276" t="s">
        <v>598</v>
      </c>
      <c r="J169" s="276">
        <v>0</v>
      </c>
    </row>
    <row r="170" spans="2:10">
      <c r="B170" s="119" t="s">
        <v>645</v>
      </c>
      <c r="C170" s="276">
        <v>0</v>
      </c>
      <c r="D170" s="276">
        <v>0</v>
      </c>
      <c r="E170" s="276">
        <v>0</v>
      </c>
      <c r="F170" s="276">
        <v>3.23</v>
      </c>
      <c r="G170" s="276">
        <v>0</v>
      </c>
      <c r="H170" s="276">
        <v>0</v>
      </c>
      <c r="I170" s="276" t="s">
        <v>598</v>
      </c>
      <c r="J170" s="276">
        <v>0</v>
      </c>
    </row>
    <row r="171" spans="2:10">
      <c r="B171" s="119" t="s">
        <v>646</v>
      </c>
      <c r="C171" s="276">
        <v>0</v>
      </c>
      <c r="D171" s="276">
        <v>0</v>
      </c>
      <c r="E171" s="276">
        <v>0</v>
      </c>
      <c r="F171" s="276">
        <v>17.39</v>
      </c>
      <c r="G171" s="276">
        <v>0</v>
      </c>
      <c r="H171" s="276">
        <v>0</v>
      </c>
      <c r="I171" s="276" t="s">
        <v>598</v>
      </c>
      <c r="J171" s="276">
        <v>0</v>
      </c>
    </row>
    <row r="172" spans="2:10">
      <c r="B172" s="119" t="s">
        <v>647</v>
      </c>
      <c r="C172" s="276">
        <v>13.95</v>
      </c>
      <c r="D172" s="276">
        <v>0</v>
      </c>
      <c r="E172" s="276">
        <v>0</v>
      </c>
      <c r="F172" s="276">
        <v>2.36</v>
      </c>
      <c r="G172" s="276">
        <v>0</v>
      </c>
      <c r="H172" s="276">
        <v>3.58</v>
      </c>
      <c r="I172" s="276" t="s">
        <v>598</v>
      </c>
      <c r="J172" s="276">
        <v>0</v>
      </c>
    </row>
    <row r="173" spans="2:10">
      <c r="B173" s="119" t="s">
        <v>210</v>
      </c>
      <c r="C173" s="276">
        <v>0</v>
      </c>
      <c r="D173" s="276">
        <v>0</v>
      </c>
      <c r="E173" s="276">
        <v>3.23</v>
      </c>
      <c r="F173" s="276">
        <v>0</v>
      </c>
      <c r="G173" s="276">
        <v>0</v>
      </c>
      <c r="H173" s="276">
        <v>0</v>
      </c>
      <c r="I173" s="276" t="s">
        <v>598</v>
      </c>
      <c r="J173" s="276">
        <v>4.45</v>
      </c>
    </row>
    <row r="174" spans="2:10">
      <c r="B174" s="119" t="s">
        <v>216</v>
      </c>
      <c r="C174" s="276">
        <v>6.05</v>
      </c>
      <c r="D174" s="276">
        <v>0</v>
      </c>
      <c r="E174" s="276">
        <v>3.45</v>
      </c>
      <c r="F174" s="276">
        <v>0</v>
      </c>
      <c r="G174" s="276">
        <v>0</v>
      </c>
      <c r="H174" s="276">
        <v>27.87</v>
      </c>
      <c r="I174" s="276" t="s">
        <v>598</v>
      </c>
      <c r="J174" s="276">
        <v>45.67</v>
      </c>
    </row>
    <row r="175" spans="2:10">
      <c r="B175" s="119" t="s">
        <v>194</v>
      </c>
      <c r="C175" s="276">
        <v>6.5</v>
      </c>
      <c r="D175" s="276">
        <v>0</v>
      </c>
      <c r="E175" s="276">
        <v>8.58</v>
      </c>
      <c r="F175" s="276">
        <v>0</v>
      </c>
      <c r="G175" s="276">
        <v>0</v>
      </c>
      <c r="H175" s="276">
        <v>4.5599999999999996</v>
      </c>
      <c r="I175" s="276" t="s">
        <v>598</v>
      </c>
      <c r="J175" s="276">
        <v>23.67</v>
      </c>
    </row>
    <row r="176" spans="2:10" ht="15" customHeight="1">
      <c r="B176" s="119" t="s">
        <v>648</v>
      </c>
      <c r="C176" s="276">
        <v>0</v>
      </c>
      <c r="D176" s="276">
        <v>0</v>
      </c>
      <c r="E176" s="276">
        <v>0</v>
      </c>
      <c r="F176" s="276">
        <v>0</v>
      </c>
      <c r="G176" s="276">
        <v>0</v>
      </c>
      <c r="H176" s="276">
        <v>0</v>
      </c>
      <c r="I176" s="276" t="s">
        <v>598</v>
      </c>
      <c r="J176" s="276">
        <v>0</v>
      </c>
    </row>
    <row r="177" spans="2:26">
      <c r="B177" s="119" t="s">
        <v>649</v>
      </c>
      <c r="C177" s="276">
        <v>0</v>
      </c>
      <c r="D177" s="276">
        <v>0</v>
      </c>
      <c r="E177" s="276">
        <v>0</v>
      </c>
      <c r="F177" s="276">
        <v>0</v>
      </c>
      <c r="G177" s="276">
        <v>0</v>
      </c>
      <c r="H177" s="276">
        <v>0</v>
      </c>
      <c r="I177" s="276" t="s">
        <v>598</v>
      </c>
      <c r="J177" s="276">
        <v>0</v>
      </c>
    </row>
    <row r="178" spans="2:26">
      <c r="B178" s="119" t="s">
        <v>650</v>
      </c>
      <c r="C178" s="276">
        <v>2.79</v>
      </c>
      <c r="D178" s="276">
        <v>4</v>
      </c>
      <c r="E178" s="276">
        <v>0</v>
      </c>
      <c r="F178" s="276">
        <v>0</v>
      </c>
      <c r="G178" s="276">
        <v>13.6</v>
      </c>
      <c r="H178" s="276">
        <v>2.54</v>
      </c>
      <c r="I178" s="276" t="s">
        <v>598</v>
      </c>
      <c r="J178" s="276">
        <v>0</v>
      </c>
    </row>
    <row r="179" spans="2:26">
      <c r="B179" s="119" t="s">
        <v>626</v>
      </c>
      <c r="C179" s="276">
        <v>0</v>
      </c>
      <c r="D179" s="276">
        <v>0</v>
      </c>
      <c r="E179" s="276">
        <v>0</v>
      </c>
      <c r="F179" s="276">
        <v>0</v>
      </c>
      <c r="G179" s="276">
        <v>2</v>
      </c>
      <c r="H179" s="276">
        <v>12.33</v>
      </c>
      <c r="I179" s="276" t="s">
        <v>598</v>
      </c>
      <c r="J179" s="276">
        <v>0</v>
      </c>
    </row>
    <row r="180" spans="2:26">
      <c r="B180" s="119" t="s">
        <v>651</v>
      </c>
      <c r="C180" s="276">
        <v>4.6500000000000004</v>
      </c>
      <c r="D180" s="276">
        <v>11.15</v>
      </c>
      <c r="E180" s="276">
        <v>2.23</v>
      </c>
      <c r="F180" s="276">
        <v>0</v>
      </c>
      <c r="G180" s="276">
        <v>2.38</v>
      </c>
      <c r="H180" s="276">
        <v>0.2</v>
      </c>
      <c r="I180" s="276" t="s">
        <v>598</v>
      </c>
      <c r="J180" s="276">
        <v>0</v>
      </c>
    </row>
    <row r="181" spans="2:26">
      <c r="B181" s="119" t="s">
        <v>223</v>
      </c>
      <c r="C181" s="276">
        <v>10.7</v>
      </c>
      <c r="D181" s="276">
        <v>9.1</v>
      </c>
      <c r="E181" s="276">
        <v>3.45</v>
      </c>
      <c r="F181" s="276">
        <v>0</v>
      </c>
      <c r="G181" s="276">
        <v>0</v>
      </c>
      <c r="H181" s="276">
        <v>0</v>
      </c>
      <c r="I181" s="276" t="s">
        <v>598</v>
      </c>
      <c r="J181" s="276">
        <v>0</v>
      </c>
    </row>
    <row r="182" spans="2:26">
      <c r="B182" s="119" t="s">
        <v>652</v>
      </c>
      <c r="C182" s="276">
        <v>0</v>
      </c>
      <c r="D182" s="276">
        <v>7.31</v>
      </c>
      <c r="E182" s="276">
        <v>1.58</v>
      </c>
      <c r="F182" s="276">
        <v>0</v>
      </c>
      <c r="G182" s="276">
        <v>0</v>
      </c>
      <c r="H182" s="276">
        <v>14.55</v>
      </c>
      <c r="I182" s="276" t="s">
        <v>598</v>
      </c>
      <c r="J182" s="276">
        <v>11.47</v>
      </c>
    </row>
    <row r="183" spans="2:26">
      <c r="B183" s="119" t="s">
        <v>653</v>
      </c>
      <c r="C183" s="276">
        <v>0</v>
      </c>
      <c r="D183" s="276">
        <v>28.08</v>
      </c>
      <c r="E183" s="276">
        <v>0</v>
      </c>
      <c r="F183" s="276">
        <v>0</v>
      </c>
      <c r="G183" s="276">
        <v>0</v>
      </c>
      <c r="H183" s="276">
        <v>0</v>
      </c>
      <c r="I183" s="276" t="s">
        <v>598</v>
      </c>
      <c r="J183" s="276">
        <v>0</v>
      </c>
    </row>
    <row r="184" spans="2:26">
      <c r="B184" s="318" t="s">
        <v>40</v>
      </c>
      <c r="C184" s="319">
        <v>100.00000000000003</v>
      </c>
      <c r="D184" s="319">
        <v>100</v>
      </c>
      <c r="E184" s="319">
        <v>100.00000000000001</v>
      </c>
      <c r="F184" s="319">
        <v>100</v>
      </c>
      <c r="G184" s="319">
        <v>99.999999999999986</v>
      </c>
      <c r="H184" s="319">
        <v>100</v>
      </c>
      <c r="I184" s="319" t="s">
        <v>598</v>
      </c>
      <c r="J184" s="319">
        <v>100</v>
      </c>
    </row>
    <row r="185" spans="2:26">
      <c r="B185" s="119"/>
      <c r="C185" s="313"/>
      <c r="D185" s="313"/>
      <c r="E185" s="313"/>
      <c r="F185" s="313"/>
      <c r="G185" s="313"/>
      <c r="H185" s="313"/>
      <c r="I185" s="313"/>
      <c r="J185" s="313"/>
    </row>
    <row r="186" spans="2:26">
      <c r="B186" s="119"/>
      <c r="C186" s="313"/>
      <c r="D186" s="313"/>
      <c r="E186" s="313"/>
      <c r="F186" s="313"/>
      <c r="G186" s="313"/>
      <c r="H186" s="313"/>
      <c r="I186" s="313"/>
      <c r="J186" s="313"/>
    </row>
    <row r="187" spans="2:26">
      <c r="B187" s="139"/>
    </row>
    <row r="188" spans="2:26" s="118" customFormat="1" ht="15.75">
      <c r="B188" s="416" t="s">
        <v>336</v>
      </c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416"/>
    </row>
    <row r="189" spans="2:26" s="118" customFormat="1" ht="15.75">
      <c r="B189" s="416"/>
      <c r="C189" s="416"/>
      <c r="D189" s="416"/>
      <c r="E189" s="416"/>
      <c r="F189" s="416"/>
      <c r="G189" s="416"/>
      <c r="H189" s="416"/>
      <c r="I189" s="416"/>
      <c r="J189" s="416"/>
      <c r="K189" s="416"/>
      <c r="L189" s="416"/>
      <c r="M189" s="416"/>
      <c r="N189" s="416"/>
      <c r="O189" s="416"/>
      <c r="P189" s="416"/>
      <c r="Q189" s="416"/>
      <c r="R189" s="416"/>
      <c r="S189" s="416"/>
      <c r="T189" s="416"/>
      <c r="U189" s="416"/>
      <c r="V189" s="416"/>
      <c r="W189" s="416"/>
      <c r="X189" s="416"/>
      <c r="Y189" s="416"/>
      <c r="Z189" s="416"/>
    </row>
    <row r="190" spans="2:26" s="118" customFormat="1" ht="15.75">
      <c r="B190" s="230"/>
      <c r="C190" s="230"/>
      <c r="D190" s="230"/>
      <c r="E190" s="230"/>
      <c r="F190" s="230"/>
      <c r="G190" s="230"/>
      <c r="H190" s="230"/>
      <c r="I190" s="230"/>
      <c r="J190" s="230"/>
      <c r="K190" s="230"/>
    </row>
    <row r="191" spans="2:26">
      <c r="B191" s="446" t="s">
        <v>79</v>
      </c>
      <c r="C191" s="446"/>
      <c r="D191" s="446"/>
      <c r="E191" s="446"/>
      <c r="F191" s="446"/>
      <c r="G191" s="446"/>
      <c r="H191" s="446"/>
      <c r="I191" s="446"/>
      <c r="J191" s="446"/>
      <c r="K191" s="446"/>
      <c r="L191" s="446"/>
      <c r="M191" s="446"/>
      <c r="N191" s="446"/>
      <c r="O191" s="446"/>
      <c r="P191" s="446"/>
      <c r="Q191" s="446"/>
      <c r="R191" s="446"/>
      <c r="S191" s="446"/>
      <c r="T191" s="446"/>
      <c r="U191" s="446"/>
      <c r="V191" s="446"/>
      <c r="W191" s="446"/>
      <c r="X191" s="446"/>
      <c r="Y191" s="446"/>
      <c r="Z191" s="446"/>
    </row>
    <row r="192" spans="2:26">
      <c r="B192" s="202"/>
      <c r="C192" s="454" t="s">
        <v>225</v>
      </c>
      <c r="D192" s="454"/>
      <c r="E192" s="454"/>
      <c r="F192" s="454" t="s">
        <v>58</v>
      </c>
      <c r="G192" s="454"/>
      <c r="H192" s="454"/>
      <c r="I192" s="454" t="s">
        <v>166</v>
      </c>
      <c r="J192" s="454"/>
      <c r="K192" s="454"/>
      <c r="L192" s="454" t="s">
        <v>167</v>
      </c>
      <c r="M192" s="454"/>
      <c r="N192" s="454"/>
      <c r="O192" s="454" t="s">
        <v>168</v>
      </c>
      <c r="P192" s="454"/>
      <c r="Q192" s="454"/>
      <c r="R192" s="454" t="s">
        <v>61</v>
      </c>
      <c r="S192" s="454"/>
      <c r="T192" s="454"/>
      <c r="U192" s="454" t="s">
        <v>373</v>
      </c>
      <c r="V192" s="454"/>
      <c r="W192" s="454"/>
      <c r="X192" s="454" t="s">
        <v>381</v>
      </c>
      <c r="Y192" s="454"/>
      <c r="Z192" s="454"/>
    </row>
    <row r="193" spans="2:26">
      <c r="B193" s="203"/>
      <c r="C193" s="203" t="s">
        <v>226</v>
      </c>
      <c r="D193" s="203" t="s">
        <v>227</v>
      </c>
      <c r="E193" s="203" t="s">
        <v>228</v>
      </c>
      <c r="F193" s="203" t="s">
        <v>226</v>
      </c>
      <c r="G193" s="203" t="s">
        <v>227</v>
      </c>
      <c r="H193" s="203" t="s">
        <v>228</v>
      </c>
      <c r="I193" s="203" t="s">
        <v>226</v>
      </c>
      <c r="J193" s="203" t="s">
        <v>227</v>
      </c>
      <c r="K193" s="203" t="s">
        <v>228</v>
      </c>
      <c r="L193" s="203" t="s">
        <v>226</v>
      </c>
      <c r="M193" s="203" t="s">
        <v>227</v>
      </c>
      <c r="N193" s="203" t="s">
        <v>228</v>
      </c>
      <c r="O193" s="203" t="s">
        <v>226</v>
      </c>
      <c r="P193" s="203" t="s">
        <v>227</v>
      </c>
      <c r="Q193" s="203" t="s">
        <v>228</v>
      </c>
      <c r="R193" s="203" t="s">
        <v>226</v>
      </c>
      <c r="S193" s="203" t="s">
        <v>227</v>
      </c>
      <c r="T193" s="203" t="s">
        <v>228</v>
      </c>
      <c r="U193" s="203" t="s">
        <v>226</v>
      </c>
      <c r="V193" s="203" t="s">
        <v>227</v>
      </c>
      <c r="W193" s="203" t="s">
        <v>228</v>
      </c>
      <c r="X193" s="203" t="s">
        <v>226</v>
      </c>
      <c r="Y193" s="203" t="s">
        <v>227</v>
      </c>
      <c r="Z193" s="203" t="s">
        <v>228</v>
      </c>
    </row>
    <row r="194" spans="2:26">
      <c r="B194" s="450" t="s">
        <v>229</v>
      </c>
      <c r="C194" s="450"/>
      <c r="D194" s="450"/>
      <c r="E194" s="450"/>
      <c r="F194" s="450"/>
      <c r="G194" s="450"/>
      <c r="H194" s="450"/>
      <c r="I194" s="450"/>
      <c r="J194" s="450"/>
      <c r="K194" s="450"/>
      <c r="L194" s="450"/>
      <c r="M194" s="450"/>
      <c r="N194" s="450"/>
      <c r="O194" s="450"/>
      <c r="P194" s="450"/>
      <c r="Q194" s="450"/>
      <c r="R194" s="450"/>
      <c r="S194" s="450"/>
      <c r="T194" s="450"/>
      <c r="U194" s="450"/>
      <c r="V194" s="450"/>
      <c r="W194" s="450"/>
      <c r="X194" s="450"/>
      <c r="Y194" s="450"/>
      <c r="Z194" s="450"/>
    </row>
    <row r="195" spans="2:26">
      <c r="B195" s="308" t="s">
        <v>230</v>
      </c>
      <c r="C195" s="205">
        <v>86</v>
      </c>
      <c r="D195" s="205">
        <v>12</v>
      </c>
      <c r="E195" s="205">
        <v>2</v>
      </c>
      <c r="F195" s="205">
        <v>91.31</v>
      </c>
      <c r="G195" s="205">
        <v>6.03</v>
      </c>
      <c r="H195" s="276">
        <v>2.66</v>
      </c>
      <c r="I195" s="276">
        <v>91.36</v>
      </c>
      <c r="J195" s="276">
        <v>8.64</v>
      </c>
      <c r="K195" s="276">
        <v>0</v>
      </c>
      <c r="L195" s="276">
        <v>83.11</v>
      </c>
      <c r="M195" s="276">
        <v>8.11</v>
      </c>
      <c r="N195" s="276">
        <v>8.7799999999999994</v>
      </c>
      <c r="O195" s="276">
        <v>67.09</v>
      </c>
      <c r="P195" s="276">
        <v>23.43</v>
      </c>
      <c r="Q195" s="276">
        <v>9.48</v>
      </c>
      <c r="R195" s="276">
        <v>97.8</v>
      </c>
      <c r="S195" s="276">
        <v>2.2000000000000002</v>
      </c>
      <c r="T195" s="276">
        <v>0</v>
      </c>
      <c r="U195" s="276">
        <v>86.72</v>
      </c>
      <c r="V195" s="276">
        <v>6.04</v>
      </c>
      <c r="W195" s="276">
        <v>7.24</v>
      </c>
      <c r="X195" s="276">
        <v>92.86</v>
      </c>
      <c r="Y195" s="276">
        <v>7.14</v>
      </c>
      <c r="Z195" s="276">
        <v>0</v>
      </c>
    </row>
    <row r="196" spans="2:26">
      <c r="B196" s="308" t="s">
        <v>231</v>
      </c>
      <c r="C196" s="205">
        <v>72.97</v>
      </c>
      <c r="D196" s="205">
        <v>25.1</v>
      </c>
      <c r="E196" s="205">
        <v>1.93</v>
      </c>
      <c r="F196" s="205">
        <v>93.49</v>
      </c>
      <c r="G196" s="205">
        <v>5.14</v>
      </c>
      <c r="H196" s="276">
        <v>1.37</v>
      </c>
      <c r="I196" s="276">
        <v>74.819999999999993</v>
      </c>
      <c r="J196" s="276">
        <v>23.18</v>
      </c>
      <c r="K196" s="276">
        <v>2</v>
      </c>
      <c r="L196" s="276">
        <v>79.86</v>
      </c>
      <c r="M196" s="276">
        <v>11.51</v>
      </c>
      <c r="N196" s="276">
        <v>8.6300000000000008</v>
      </c>
      <c r="O196" s="276">
        <v>72.38</v>
      </c>
      <c r="P196" s="276">
        <v>25.45</v>
      </c>
      <c r="Q196" s="276">
        <v>2.17</v>
      </c>
      <c r="R196" s="276">
        <v>100</v>
      </c>
      <c r="S196" s="276">
        <v>0</v>
      </c>
      <c r="T196" s="276">
        <v>0</v>
      </c>
      <c r="U196" s="276">
        <v>88</v>
      </c>
      <c r="V196" s="276">
        <v>10</v>
      </c>
      <c r="W196" s="276">
        <v>2</v>
      </c>
      <c r="X196" s="276">
        <v>87.14</v>
      </c>
      <c r="Y196" s="276">
        <v>12.86</v>
      </c>
      <c r="Z196" s="276">
        <v>0</v>
      </c>
    </row>
    <row r="197" spans="2:26">
      <c r="B197" s="308" t="s">
        <v>214</v>
      </c>
      <c r="C197" s="205">
        <v>80.84</v>
      </c>
      <c r="D197" s="205">
        <v>16.87</v>
      </c>
      <c r="E197" s="205">
        <v>2.29</v>
      </c>
      <c r="F197" s="205">
        <v>92.12</v>
      </c>
      <c r="G197" s="205">
        <v>6.21</v>
      </c>
      <c r="H197" s="276">
        <v>1.67</v>
      </c>
      <c r="I197" s="276">
        <v>85.14</v>
      </c>
      <c r="J197" s="276">
        <v>8.52</v>
      </c>
      <c r="K197" s="276">
        <v>6.34</v>
      </c>
      <c r="L197" s="276">
        <v>85.92</v>
      </c>
      <c r="M197" s="276">
        <v>7.75</v>
      </c>
      <c r="N197" s="276">
        <v>6.33</v>
      </c>
      <c r="O197" s="276">
        <v>72.319999999999993</v>
      </c>
      <c r="P197" s="276">
        <v>25.38</v>
      </c>
      <c r="Q197" s="276">
        <v>2.2999999999999998</v>
      </c>
      <c r="R197" s="276">
        <v>100</v>
      </c>
      <c r="S197" s="276">
        <v>0</v>
      </c>
      <c r="T197" s="276">
        <v>0</v>
      </c>
      <c r="U197" s="276">
        <v>86.75</v>
      </c>
      <c r="V197" s="276">
        <v>11.37</v>
      </c>
      <c r="W197" s="276">
        <v>1.88</v>
      </c>
      <c r="X197" s="276">
        <v>92.86</v>
      </c>
      <c r="Y197" s="276">
        <v>7.14</v>
      </c>
      <c r="Z197" s="276">
        <v>0</v>
      </c>
    </row>
    <row r="198" spans="2:26">
      <c r="B198" s="450" t="s">
        <v>232</v>
      </c>
      <c r="C198" s="450"/>
      <c r="D198" s="450"/>
      <c r="E198" s="450"/>
      <c r="F198" s="450"/>
      <c r="G198" s="450"/>
      <c r="H198" s="450"/>
      <c r="I198" s="450"/>
      <c r="J198" s="450"/>
      <c r="K198" s="450"/>
      <c r="L198" s="450"/>
      <c r="M198" s="450"/>
      <c r="N198" s="450"/>
      <c r="O198" s="450"/>
      <c r="P198" s="450"/>
      <c r="Q198" s="450"/>
      <c r="R198" s="450"/>
      <c r="S198" s="450"/>
      <c r="T198" s="450"/>
      <c r="U198" s="450"/>
      <c r="V198" s="450"/>
      <c r="W198" s="450"/>
      <c r="X198" s="450"/>
      <c r="Y198" s="450"/>
      <c r="Z198" s="450"/>
    </row>
    <row r="199" spans="2:26">
      <c r="B199" s="308" t="s">
        <v>230</v>
      </c>
      <c r="C199" s="205">
        <v>88.62</v>
      </c>
      <c r="D199" s="205">
        <v>11.36</v>
      </c>
      <c r="E199" s="205">
        <v>0.02</v>
      </c>
      <c r="F199" s="205">
        <v>93.7</v>
      </c>
      <c r="G199" s="205">
        <v>5.08</v>
      </c>
      <c r="H199" s="205">
        <v>1.22</v>
      </c>
      <c r="I199" s="205">
        <v>93.05</v>
      </c>
      <c r="J199" s="205">
        <v>6.88</v>
      </c>
      <c r="K199" s="205">
        <v>7.0000000000000007E-2</v>
      </c>
      <c r="L199" s="205">
        <v>87.97</v>
      </c>
      <c r="M199" s="205">
        <v>7.86</v>
      </c>
      <c r="N199" s="205">
        <v>4.17</v>
      </c>
      <c r="O199" s="205">
        <v>84</v>
      </c>
      <c r="P199" s="205">
        <v>12</v>
      </c>
      <c r="Q199" s="205">
        <v>4</v>
      </c>
      <c r="R199" s="205">
        <v>98.82</v>
      </c>
      <c r="S199" s="205">
        <v>1.18</v>
      </c>
      <c r="T199" s="205">
        <v>0</v>
      </c>
      <c r="U199" s="205">
        <v>87.55</v>
      </c>
      <c r="V199" s="205">
        <v>10.210000000000001</v>
      </c>
      <c r="W199" s="205">
        <v>2.2400000000000002</v>
      </c>
      <c r="X199" s="205">
        <v>87.18</v>
      </c>
      <c r="Y199" s="205">
        <v>12.82</v>
      </c>
      <c r="Z199" s="205">
        <v>0</v>
      </c>
    </row>
    <row r="200" spans="2:26">
      <c r="B200" s="308" t="s">
        <v>231</v>
      </c>
      <c r="C200" s="205">
        <v>88.46</v>
      </c>
      <c r="D200" s="205">
        <v>10</v>
      </c>
      <c r="E200" s="205">
        <v>1.54</v>
      </c>
      <c r="F200" s="205">
        <v>89.58</v>
      </c>
      <c r="G200" s="205">
        <v>8.16</v>
      </c>
      <c r="H200" s="205">
        <v>2.2599999999999998</v>
      </c>
      <c r="I200" s="205">
        <v>87.54</v>
      </c>
      <c r="J200" s="205">
        <v>9.2899999999999991</v>
      </c>
      <c r="K200" s="205">
        <v>3.17</v>
      </c>
      <c r="L200" s="205">
        <v>85.79</v>
      </c>
      <c r="M200" s="205">
        <v>7.91</v>
      </c>
      <c r="N200" s="205">
        <v>6.3</v>
      </c>
      <c r="O200" s="205">
        <v>89.15</v>
      </c>
      <c r="P200" s="205">
        <v>9.1199999999999992</v>
      </c>
      <c r="Q200" s="205">
        <v>1.73</v>
      </c>
      <c r="R200" s="205">
        <v>97.65</v>
      </c>
      <c r="S200" s="205">
        <v>2.35</v>
      </c>
      <c r="T200" s="205">
        <v>0</v>
      </c>
      <c r="U200" s="205">
        <v>91.22</v>
      </c>
      <c r="V200" s="205">
        <v>6.38</v>
      </c>
      <c r="W200" s="205">
        <v>2.4</v>
      </c>
      <c r="X200" s="205">
        <v>86.92</v>
      </c>
      <c r="Y200" s="205">
        <v>13.08</v>
      </c>
      <c r="Z200" s="205">
        <v>0</v>
      </c>
    </row>
    <row r="201" spans="2:26">
      <c r="B201" s="308" t="s">
        <v>214</v>
      </c>
      <c r="C201" s="205">
        <v>82.61</v>
      </c>
      <c r="D201" s="205">
        <v>16.52</v>
      </c>
      <c r="E201" s="205">
        <v>0.87</v>
      </c>
      <c r="F201" s="205">
        <v>91.9</v>
      </c>
      <c r="G201" s="205">
        <v>7.35</v>
      </c>
      <c r="H201" s="205">
        <v>0.75</v>
      </c>
      <c r="I201" s="205">
        <v>87.92</v>
      </c>
      <c r="J201" s="205">
        <v>8.27</v>
      </c>
      <c r="K201" s="205">
        <v>3.81</v>
      </c>
      <c r="L201" s="205">
        <v>70</v>
      </c>
      <c r="M201" s="205">
        <v>29.09</v>
      </c>
      <c r="N201" s="205">
        <v>0.91</v>
      </c>
      <c r="O201" s="205">
        <v>92.44</v>
      </c>
      <c r="P201" s="205">
        <v>5.56</v>
      </c>
      <c r="Q201" s="205">
        <v>2</v>
      </c>
      <c r="R201" s="205">
        <v>100</v>
      </c>
      <c r="S201" s="205">
        <v>0</v>
      </c>
      <c r="T201" s="205">
        <v>0</v>
      </c>
      <c r="U201" s="205">
        <v>63.27</v>
      </c>
      <c r="V201" s="205">
        <v>28.57</v>
      </c>
      <c r="W201" s="205">
        <v>8.16</v>
      </c>
      <c r="X201" s="205">
        <v>82.05</v>
      </c>
      <c r="Y201" s="205">
        <v>17.95</v>
      </c>
      <c r="Z201" s="205">
        <v>0</v>
      </c>
    </row>
    <row r="202" spans="2:26">
      <c r="B202" s="450" t="s">
        <v>233</v>
      </c>
      <c r="C202" s="450"/>
      <c r="D202" s="450"/>
      <c r="E202" s="450"/>
      <c r="F202" s="450"/>
      <c r="G202" s="450"/>
      <c r="H202" s="450"/>
      <c r="I202" s="450"/>
      <c r="J202" s="450"/>
      <c r="K202" s="450"/>
      <c r="L202" s="450"/>
      <c r="M202" s="450"/>
      <c r="N202" s="450"/>
      <c r="O202" s="450"/>
      <c r="P202" s="450"/>
      <c r="Q202" s="450"/>
      <c r="R202" s="450"/>
      <c r="S202" s="450"/>
      <c r="T202" s="450"/>
      <c r="U202" s="450"/>
      <c r="V202" s="450"/>
      <c r="W202" s="450"/>
      <c r="X202" s="450"/>
      <c r="Y202" s="450"/>
      <c r="Z202" s="450"/>
    </row>
    <row r="203" spans="2:26">
      <c r="B203" s="308" t="s">
        <v>230</v>
      </c>
      <c r="C203" s="205">
        <v>80.599999999999994</v>
      </c>
      <c r="D203" s="205">
        <v>13.95</v>
      </c>
      <c r="E203" s="205">
        <v>5.45</v>
      </c>
      <c r="F203" s="205">
        <v>93</v>
      </c>
      <c r="G203" s="205">
        <v>7</v>
      </c>
      <c r="H203" s="205">
        <v>0</v>
      </c>
      <c r="I203" s="205">
        <v>87.69</v>
      </c>
      <c r="J203" s="205">
        <v>12.27</v>
      </c>
      <c r="K203" s="205">
        <v>0.04</v>
      </c>
      <c r="L203" s="205">
        <v>69.95</v>
      </c>
      <c r="M203" s="205">
        <v>23.34</v>
      </c>
      <c r="N203" s="205">
        <v>6.71</v>
      </c>
      <c r="O203" s="205">
        <v>80</v>
      </c>
      <c r="P203" s="205">
        <v>20</v>
      </c>
      <c r="Q203" s="205">
        <v>0</v>
      </c>
      <c r="R203" s="205">
        <v>81.63</v>
      </c>
      <c r="S203" s="205">
        <v>14.23</v>
      </c>
      <c r="T203" s="205">
        <v>4.1399999999999997</v>
      </c>
      <c r="U203" s="205">
        <v>86.67</v>
      </c>
      <c r="V203" s="205">
        <v>8.58</v>
      </c>
      <c r="W203" s="205">
        <v>4.75</v>
      </c>
      <c r="X203" s="205">
        <v>72.38</v>
      </c>
      <c r="Y203" s="205">
        <v>18.329999999999998</v>
      </c>
      <c r="Z203" s="205">
        <v>9.2899999999999991</v>
      </c>
    </row>
    <row r="204" spans="2:26">
      <c r="B204" s="308" t="s">
        <v>231</v>
      </c>
      <c r="C204" s="205">
        <v>83.3</v>
      </c>
      <c r="D204" s="205">
        <v>14.84</v>
      </c>
      <c r="E204" s="205">
        <v>1.86</v>
      </c>
      <c r="F204" s="205">
        <v>92.85</v>
      </c>
      <c r="G204" s="205">
        <v>5.12</v>
      </c>
      <c r="H204" s="205">
        <v>2.0299999999999998</v>
      </c>
      <c r="I204" s="205">
        <v>79.02</v>
      </c>
      <c r="J204" s="205">
        <v>15.41</v>
      </c>
      <c r="K204" s="205">
        <v>5.57</v>
      </c>
      <c r="L204" s="205">
        <v>81.06</v>
      </c>
      <c r="M204" s="205">
        <v>13.69</v>
      </c>
      <c r="N204" s="205">
        <v>5.25</v>
      </c>
      <c r="O204" s="205">
        <v>78.540000000000006</v>
      </c>
      <c r="P204" s="205">
        <v>19.899999999999999</v>
      </c>
      <c r="Q204" s="205">
        <v>1.56</v>
      </c>
      <c r="R204" s="205">
        <v>87.6</v>
      </c>
      <c r="S204" s="205">
        <v>8</v>
      </c>
      <c r="T204" s="205">
        <v>4.4000000000000004</v>
      </c>
      <c r="U204" s="205">
        <v>68.75</v>
      </c>
      <c r="V204" s="205">
        <v>18.75</v>
      </c>
      <c r="W204" s="205">
        <v>12.5</v>
      </c>
      <c r="X204" s="205">
        <v>70.7</v>
      </c>
      <c r="Y204" s="205">
        <v>24.04</v>
      </c>
      <c r="Z204" s="205">
        <v>5.26</v>
      </c>
    </row>
    <row r="205" spans="2:26">
      <c r="B205" s="308" t="s">
        <v>214</v>
      </c>
      <c r="C205" s="205">
        <v>81.78</v>
      </c>
      <c r="D205" s="205">
        <v>18.16</v>
      </c>
      <c r="E205" s="205">
        <v>0.06</v>
      </c>
      <c r="F205" s="205">
        <v>93.71</v>
      </c>
      <c r="G205" s="205">
        <v>6.23</v>
      </c>
      <c r="H205" s="205">
        <v>6.3E-2</v>
      </c>
      <c r="I205" s="205">
        <v>72.56</v>
      </c>
      <c r="J205" s="205">
        <v>25.64</v>
      </c>
      <c r="K205" s="205">
        <v>1.8</v>
      </c>
      <c r="L205" s="205">
        <v>61.06</v>
      </c>
      <c r="M205" s="205">
        <v>29.7</v>
      </c>
      <c r="N205" s="205">
        <v>9.24</v>
      </c>
      <c r="O205" s="205">
        <v>79.34</v>
      </c>
      <c r="P205" s="205">
        <v>20.57</v>
      </c>
      <c r="Q205" s="205">
        <v>9.4E-2</v>
      </c>
      <c r="R205" s="205">
        <v>80.8</v>
      </c>
      <c r="S205" s="205">
        <v>14.37</v>
      </c>
      <c r="T205" s="205">
        <v>4.83</v>
      </c>
      <c r="U205" s="205">
        <v>88.33</v>
      </c>
      <c r="V205" s="205">
        <v>5</v>
      </c>
      <c r="W205" s="205">
        <v>6.67</v>
      </c>
      <c r="X205" s="205">
        <v>52.63</v>
      </c>
      <c r="Y205" s="205">
        <v>36.85</v>
      </c>
      <c r="Z205" s="205">
        <v>10.52</v>
      </c>
    </row>
    <row r="206" spans="2:26">
      <c r="B206" s="450" t="s">
        <v>234</v>
      </c>
      <c r="C206" s="450"/>
      <c r="D206" s="450"/>
      <c r="E206" s="450"/>
      <c r="F206" s="450"/>
      <c r="G206" s="450"/>
      <c r="H206" s="450"/>
      <c r="I206" s="450"/>
      <c r="J206" s="450"/>
      <c r="K206" s="450"/>
      <c r="L206" s="450"/>
      <c r="M206" s="450"/>
      <c r="N206" s="450"/>
      <c r="O206" s="450"/>
      <c r="P206" s="450"/>
      <c r="Q206" s="450"/>
      <c r="R206" s="450"/>
      <c r="S206" s="450"/>
      <c r="T206" s="450"/>
      <c r="U206" s="450"/>
      <c r="V206" s="450"/>
      <c r="W206" s="450"/>
      <c r="X206" s="450"/>
      <c r="Y206" s="450"/>
      <c r="Z206" s="450"/>
    </row>
    <row r="207" spans="2:26">
      <c r="B207" s="308" t="s">
        <v>230</v>
      </c>
      <c r="C207" s="205">
        <v>92.08</v>
      </c>
      <c r="D207" s="205">
        <v>7.92</v>
      </c>
      <c r="E207" s="205">
        <v>0</v>
      </c>
      <c r="F207" s="205">
        <v>94.55</v>
      </c>
      <c r="G207" s="205">
        <v>4.74</v>
      </c>
      <c r="H207" s="205">
        <v>0.71</v>
      </c>
      <c r="I207" s="205">
        <v>86.75</v>
      </c>
      <c r="J207" s="205">
        <v>13.25</v>
      </c>
      <c r="K207" s="205">
        <v>0</v>
      </c>
      <c r="L207" s="205">
        <v>94.16</v>
      </c>
      <c r="M207" s="205">
        <v>3.25</v>
      </c>
      <c r="N207" s="205">
        <v>2.59</v>
      </c>
      <c r="O207" s="205">
        <v>89.18</v>
      </c>
      <c r="P207" s="205">
        <v>10.199999999999999</v>
      </c>
      <c r="Q207" s="205">
        <v>0.62</v>
      </c>
      <c r="R207" s="205">
        <v>82.98</v>
      </c>
      <c r="S207" s="205">
        <v>10.64</v>
      </c>
      <c r="T207" s="205">
        <v>6.38</v>
      </c>
      <c r="U207" s="205">
        <v>88.79</v>
      </c>
      <c r="V207" s="205">
        <v>11.15</v>
      </c>
      <c r="W207" s="205">
        <v>6.2E-2</v>
      </c>
      <c r="X207" s="205">
        <v>89.32</v>
      </c>
      <c r="Y207" s="205">
        <v>7.45</v>
      </c>
      <c r="Z207" s="205">
        <v>3.23</v>
      </c>
    </row>
    <row r="208" spans="2:26">
      <c r="B208" s="308" t="s">
        <v>231</v>
      </c>
      <c r="C208" s="205">
        <v>91.58</v>
      </c>
      <c r="D208" s="205">
        <v>8.42</v>
      </c>
      <c r="E208" s="205">
        <v>0</v>
      </c>
      <c r="F208" s="205">
        <v>93.56</v>
      </c>
      <c r="G208" s="205">
        <v>6.35</v>
      </c>
      <c r="H208" s="205">
        <v>8.6999999999999994E-2</v>
      </c>
      <c r="I208" s="205">
        <v>63.37</v>
      </c>
      <c r="J208" s="205">
        <v>36.630000000000003</v>
      </c>
      <c r="K208" s="205">
        <v>0</v>
      </c>
      <c r="L208" s="205">
        <v>69.92</v>
      </c>
      <c r="M208" s="205">
        <v>27.68</v>
      </c>
      <c r="N208" s="205">
        <v>2.4</v>
      </c>
      <c r="O208" s="205">
        <v>77.03</v>
      </c>
      <c r="P208" s="205">
        <v>20.41</v>
      </c>
      <c r="Q208" s="205">
        <v>2.56</v>
      </c>
      <c r="R208" s="205">
        <v>96.16</v>
      </c>
      <c r="S208" s="205">
        <v>2.88</v>
      </c>
      <c r="T208" s="205">
        <v>0.96</v>
      </c>
      <c r="U208" s="205">
        <v>87.45</v>
      </c>
      <c r="V208" s="205">
        <v>5.53</v>
      </c>
      <c r="W208" s="205">
        <v>7.02</v>
      </c>
      <c r="X208" s="205">
        <v>85.71</v>
      </c>
      <c r="Y208" s="205">
        <v>10.15</v>
      </c>
      <c r="Z208" s="205">
        <v>4.1399999999999997</v>
      </c>
    </row>
    <row r="209" spans="2:26">
      <c r="B209" s="308" t="s">
        <v>214</v>
      </c>
      <c r="C209" s="205">
        <v>98.08</v>
      </c>
      <c r="D209" s="205">
        <v>1.92</v>
      </c>
      <c r="E209" s="205">
        <v>0</v>
      </c>
      <c r="F209" s="205">
        <v>95</v>
      </c>
      <c r="G209" s="205">
        <v>4.9400000000000004</v>
      </c>
      <c r="H209" s="205">
        <v>0.06</v>
      </c>
      <c r="I209" s="205">
        <v>76</v>
      </c>
      <c r="J209" s="205">
        <v>24</v>
      </c>
      <c r="K209" s="205">
        <v>0</v>
      </c>
      <c r="L209" s="205">
        <v>73</v>
      </c>
      <c r="M209" s="205">
        <v>26.14</v>
      </c>
      <c r="N209" s="205">
        <v>0.86</v>
      </c>
      <c r="O209" s="205">
        <v>85.12</v>
      </c>
      <c r="P209" s="205">
        <v>13.08</v>
      </c>
      <c r="Q209" s="205">
        <v>1.8</v>
      </c>
      <c r="R209" s="205">
        <v>100</v>
      </c>
      <c r="S209" s="205">
        <v>0</v>
      </c>
      <c r="T209" s="205">
        <v>0</v>
      </c>
      <c r="U209" s="205">
        <v>65.959999999999994</v>
      </c>
      <c r="V209" s="205">
        <v>21.27</v>
      </c>
      <c r="W209" s="205">
        <v>12.77</v>
      </c>
      <c r="X209" s="205">
        <v>87.66</v>
      </c>
      <c r="Y209" s="205">
        <v>11.93</v>
      </c>
      <c r="Z209" s="205">
        <v>0.41</v>
      </c>
    </row>
    <row r="210" spans="2:26" s="145" customFormat="1">
      <c r="B210" s="320" t="s">
        <v>165</v>
      </c>
      <c r="C210" s="302">
        <v>85.576666666666668</v>
      </c>
      <c r="D210" s="302">
        <v>13.088333333333331</v>
      </c>
      <c r="E210" s="302">
        <v>1.3349999999999997</v>
      </c>
      <c r="F210" s="302">
        <v>93.074166666666656</v>
      </c>
      <c r="G210" s="302">
        <v>5.9066666666666663</v>
      </c>
      <c r="H210" s="302">
        <v>1.0194166666666666</v>
      </c>
      <c r="I210" s="302">
        <v>80.788333333333327</v>
      </c>
      <c r="J210" s="302">
        <v>16.728333333333335</v>
      </c>
      <c r="K210" s="302">
        <v>2.4833333333333329</v>
      </c>
      <c r="L210" s="302">
        <v>78.483333333333334</v>
      </c>
      <c r="M210" s="302">
        <v>16.335833333333337</v>
      </c>
      <c r="N210" s="302">
        <v>5.1808333333333332</v>
      </c>
      <c r="O210" s="302">
        <v>80.171666666666653</v>
      </c>
      <c r="P210" s="302">
        <v>16.849166666666665</v>
      </c>
      <c r="Q210" s="302">
        <v>2.9794999999999998</v>
      </c>
      <c r="R210" s="302">
        <v>93.62</v>
      </c>
      <c r="S210" s="302">
        <v>4.6541666666666668</v>
      </c>
      <c r="T210" s="302">
        <v>1.7258333333333333</v>
      </c>
      <c r="U210" s="302">
        <v>82.454999999999998</v>
      </c>
      <c r="V210" s="302">
        <v>11.904166666666667</v>
      </c>
      <c r="W210" s="302">
        <v>5.6409999999999991</v>
      </c>
      <c r="X210" s="302">
        <v>82.284166666666664</v>
      </c>
      <c r="Y210" s="302">
        <v>14.978333333333332</v>
      </c>
      <c r="Z210" s="302">
        <v>2.7374999999999994</v>
      </c>
    </row>
    <row r="211" spans="2:26">
      <c r="B211" s="86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2:26">
      <c r="B212" s="139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spans="2:26">
      <c r="B213" s="139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spans="2:26">
      <c r="B214" s="446" t="s">
        <v>89</v>
      </c>
      <c r="C214" s="446"/>
      <c r="D214" s="446"/>
      <c r="E214" s="446"/>
      <c r="F214" s="446"/>
      <c r="G214" s="446"/>
      <c r="H214" s="446"/>
      <c r="I214" s="446"/>
      <c r="J214" s="446"/>
      <c r="K214" s="446"/>
      <c r="L214" s="446"/>
      <c r="M214" s="446"/>
      <c r="N214" s="446"/>
      <c r="O214" s="446"/>
      <c r="P214" s="446"/>
      <c r="Q214" s="446"/>
      <c r="R214" s="446"/>
      <c r="S214" s="446"/>
      <c r="T214" s="446"/>
      <c r="U214" s="446"/>
      <c r="V214" s="446"/>
      <c r="W214" s="446"/>
      <c r="X214" s="446"/>
      <c r="Y214" s="446"/>
      <c r="Z214" s="446"/>
    </row>
    <row r="215" spans="2:26">
      <c r="B215" s="202" t="s">
        <v>199</v>
      </c>
      <c r="C215" s="454" t="s">
        <v>225</v>
      </c>
      <c r="D215" s="454"/>
      <c r="E215" s="454"/>
      <c r="F215" s="454" t="s">
        <v>58</v>
      </c>
      <c r="G215" s="454"/>
      <c r="H215" s="454"/>
      <c r="I215" s="454" t="s">
        <v>166</v>
      </c>
      <c r="J215" s="454"/>
      <c r="K215" s="454"/>
      <c r="L215" s="454" t="s">
        <v>167</v>
      </c>
      <c r="M215" s="454"/>
      <c r="N215" s="454"/>
      <c r="O215" s="454" t="s">
        <v>168</v>
      </c>
      <c r="P215" s="454"/>
      <c r="Q215" s="454"/>
      <c r="R215" s="454" t="s">
        <v>61</v>
      </c>
      <c r="S215" s="454"/>
      <c r="T215" s="454"/>
      <c r="U215" s="454" t="s">
        <v>373</v>
      </c>
      <c r="V215" s="454"/>
      <c r="W215" s="454"/>
      <c r="X215" s="454" t="s">
        <v>381</v>
      </c>
      <c r="Y215" s="454"/>
      <c r="Z215" s="454"/>
    </row>
    <row r="216" spans="2:26">
      <c r="B216" s="203"/>
      <c r="C216" s="203" t="s">
        <v>226</v>
      </c>
      <c r="D216" s="203" t="s">
        <v>227</v>
      </c>
      <c r="E216" s="203" t="s">
        <v>228</v>
      </c>
      <c r="F216" s="203" t="s">
        <v>226</v>
      </c>
      <c r="G216" s="203" t="s">
        <v>227</v>
      </c>
      <c r="H216" s="203" t="s">
        <v>228</v>
      </c>
      <c r="I216" s="203" t="s">
        <v>226</v>
      </c>
      <c r="J216" s="203" t="s">
        <v>227</v>
      </c>
      <c r="K216" s="203" t="s">
        <v>228</v>
      </c>
      <c r="L216" s="203" t="s">
        <v>226</v>
      </c>
      <c r="M216" s="203" t="s">
        <v>227</v>
      </c>
      <c r="N216" s="203" t="s">
        <v>228</v>
      </c>
      <c r="O216" s="203" t="s">
        <v>226</v>
      </c>
      <c r="P216" s="203" t="s">
        <v>227</v>
      </c>
      <c r="Q216" s="203" t="s">
        <v>228</v>
      </c>
      <c r="R216" s="203" t="s">
        <v>226</v>
      </c>
      <c r="S216" s="203" t="s">
        <v>227</v>
      </c>
      <c r="T216" s="203" t="s">
        <v>228</v>
      </c>
      <c r="U216" s="203" t="s">
        <v>226</v>
      </c>
      <c r="V216" s="203" t="s">
        <v>227</v>
      </c>
      <c r="W216" s="203" t="s">
        <v>228</v>
      </c>
      <c r="X216" s="203" t="s">
        <v>226</v>
      </c>
      <c r="Y216" s="203" t="s">
        <v>227</v>
      </c>
      <c r="Z216" s="203" t="s">
        <v>228</v>
      </c>
    </row>
    <row r="217" spans="2:26">
      <c r="B217" s="450" t="s">
        <v>229</v>
      </c>
      <c r="C217" s="450"/>
      <c r="D217" s="450"/>
      <c r="E217" s="450"/>
      <c r="F217" s="450"/>
      <c r="G217" s="450"/>
      <c r="H217" s="450"/>
      <c r="I217" s="450"/>
      <c r="J217" s="450"/>
      <c r="K217" s="450"/>
      <c r="L217" s="450"/>
      <c r="M217" s="450"/>
      <c r="N217" s="450"/>
      <c r="O217" s="450"/>
      <c r="P217" s="450"/>
      <c r="Q217" s="450"/>
      <c r="R217" s="450"/>
      <c r="S217" s="450"/>
      <c r="T217" s="450"/>
      <c r="U217" s="450"/>
      <c r="V217" s="450"/>
      <c r="W217" s="450"/>
      <c r="X217" s="450"/>
      <c r="Y217" s="450"/>
      <c r="Z217" s="450"/>
    </row>
    <row r="218" spans="2:26">
      <c r="B218" s="308" t="s">
        <v>230</v>
      </c>
      <c r="C218" s="205">
        <v>89</v>
      </c>
      <c r="D218" s="205">
        <v>7.7</v>
      </c>
      <c r="E218" s="205">
        <v>3.3</v>
      </c>
      <c r="F218" s="205">
        <v>91.56</v>
      </c>
      <c r="G218" s="205">
        <v>5.14</v>
      </c>
      <c r="H218" s="276">
        <v>3.3</v>
      </c>
      <c r="I218" s="276">
        <v>94.4</v>
      </c>
      <c r="J218" s="276">
        <v>5.6</v>
      </c>
      <c r="K218" s="276">
        <v>0</v>
      </c>
      <c r="L218" s="276">
        <v>83.78</v>
      </c>
      <c r="M218" s="276">
        <v>13.51</v>
      </c>
      <c r="N218" s="276">
        <v>2.71</v>
      </c>
      <c r="O218" s="276">
        <v>68.89</v>
      </c>
      <c r="P218" s="276">
        <v>17.850000000000001</v>
      </c>
      <c r="Q218" s="276">
        <v>13.26</v>
      </c>
      <c r="R218" s="276">
        <v>95.45</v>
      </c>
      <c r="S218" s="276">
        <v>4.32</v>
      </c>
      <c r="T218" s="276">
        <v>0.23</v>
      </c>
      <c r="U218" s="276" t="s">
        <v>598</v>
      </c>
      <c r="V218" s="276" t="s">
        <v>598</v>
      </c>
      <c r="W218" s="276" t="s">
        <v>598</v>
      </c>
      <c r="X218" s="276">
        <v>97.8</v>
      </c>
      <c r="Y218" s="276">
        <v>2.2000000000000002</v>
      </c>
      <c r="Z218" s="276">
        <v>0</v>
      </c>
    </row>
    <row r="219" spans="2:26">
      <c r="B219" s="308" t="s">
        <v>231</v>
      </c>
      <c r="C219" s="205">
        <v>76.41</v>
      </c>
      <c r="D219" s="205">
        <v>22.47</v>
      </c>
      <c r="E219" s="205">
        <v>1.1200000000000001</v>
      </c>
      <c r="F219" s="205">
        <v>90.67</v>
      </c>
      <c r="G219" s="205">
        <v>7.51</v>
      </c>
      <c r="H219" s="276">
        <v>1.82</v>
      </c>
      <c r="I219" s="276">
        <v>77.8</v>
      </c>
      <c r="J219" s="276">
        <v>16.600000000000001</v>
      </c>
      <c r="K219" s="276">
        <v>5.6</v>
      </c>
      <c r="L219" s="276">
        <v>86.67</v>
      </c>
      <c r="M219" s="276">
        <v>13.33</v>
      </c>
      <c r="N219" s="276">
        <v>0</v>
      </c>
      <c r="O219" s="276">
        <v>70</v>
      </c>
      <c r="P219" s="276">
        <v>30</v>
      </c>
      <c r="Q219" s="276">
        <v>0</v>
      </c>
      <c r="R219" s="276">
        <v>81.22</v>
      </c>
      <c r="S219" s="276">
        <v>16.37</v>
      </c>
      <c r="T219" s="276">
        <v>2.41</v>
      </c>
      <c r="U219" s="276" t="s">
        <v>598</v>
      </c>
      <c r="V219" s="276" t="s">
        <v>598</v>
      </c>
      <c r="W219" s="276" t="s">
        <v>598</v>
      </c>
      <c r="X219" s="276">
        <v>94.33</v>
      </c>
      <c r="Y219" s="276">
        <v>5.67</v>
      </c>
      <c r="Z219" s="276">
        <v>0</v>
      </c>
    </row>
    <row r="220" spans="2:26">
      <c r="B220" s="308" t="s">
        <v>214</v>
      </c>
      <c r="C220" s="205">
        <v>79.78</v>
      </c>
      <c r="D220" s="205">
        <v>17.97</v>
      </c>
      <c r="E220" s="205">
        <v>2.25</v>
      </c>
      <c r="F220" s="205">
        <v>94.19</v>
      </c>
      <c r="G220" s="205">
        <v>3.93</v>
      </c>
      <c r="H220" s="276">
        <v>1.88</v>
      </c>
      <c r="I220" s="276">
        <v>94.44</v>
      </c>
      <c r="J220" s="276">
        <v>5.56</v>
      </c>
      <c r="K220" s="276">
        <v>0</v>
      </c>
      <c r="L220" s="276">
        <v>96.12</v>
      </c>
      <c r="M220" s="276">
        <v>3.88</v>
      </c>
      <c r="N220" s="276">
        <v>0</v>
      </c>
      <c r="O220" s="276">
        <v>78.5</v>
      </c>
      <c r="P220" s="276">
        <v>21.5</v>
      </c>
      <c r="Q220" s="276">
        <v>0</v>
      </c>
      <c r="R220" s="276">
        <v>78.67</v>
      </c>
      <c r="S220" s="276">
        <v>13.6</v>
      </c>
      <c r="T220" s="276">
        <v>7.73</v>
      </c>
      <c r="U220" s="276" t="s">
        <v>598</v>
      </c>
      <c r="V220" s="276" t="s">
        <v>598</v>
      </c>
      <c r="W220" s="276" t="s">
        <v>598</v>
      </c>
      <c r="X220" s="276">
        <v>97.7</v>
      </c>
      <c r="Y220" s="276">
        <v>0</v>
      </c>
      <c r="Z220" s="276">
        <v>2.2999999999999998</v>
      </c>
    </row>
    <row r="221" spans="2:26">
      <c r="B221" s="450" t="s">
        <v>232</v>
      </c>
      <c r="C221" s="450"/>
      <c r="D221" s="450"/>
      <c r="E221" s="450"/>
      <c r="F221" s="450"/>
      <c r="G221" s="450"/>
      <c r="H221" s="450"/>
      <c r="I221" s="450"/>
      <c r="J221" s="450"/>
      <c r="K221" s="450"/>
      <c r="L221" s="450"/>
      <c r="M221" s="450"/>
      <c r="N221" s="450"/>
      <c r="O221" s="450"/>
      <c r="P221" s="450"/>
      <c r="Q221" s="450"/>
      <c r="R221" s="450"/>
      <c r="S221" s="450"/>
      <c r="T221" s="450"/>
      <c r="U221" s="450"/>
      <c r="V221" s="450"/>
      <c r="W221" s="450"/>
      <c r="X221" s="450"/>
      <c r="Y221" s="450"/>
      <c r="Z221" s="450"/>
    </row>
    <row r="222" spans="2:26">
      <c r="B222" s="308" t="s">
        <v>230</v>
      </c>
      <c r="C222" s="205">
        <v>93.78</v>
      </c>
      <c r="D222" s="205">
        <v>6.14</v>
      </c>
      <c r="E222" s="205">
        <v>0.08</v>
      </c>
      <c r="F222" s="205">
        <v>92.76</v>
      </c>
      <c r="G222" s="205">
        <v>6.02</v>
      </c>
      <c r="H222" s="205">
        <v>1.22</v>
      </c>
      <c r="I222" s="205">
        <v>79.45</v>
      </c>
      <c r="J222" s="205">
        <v>11.44</v>
      </c>
      <c r="K222" s="205">
        <v>9.11</v>
      </c>
      <c r="L222" s="205">
        <v>88.18</v>
      </c>
      <c r="M222" s="205">
        <v>9.09</v>
      </c>
      <c r="N222" s="205">
        <v>2.73</v>
      </c>
      <c r="O222" s="205">
        <v>60</v>
      </c>
      <c r="P222" s="205">
        <v>30</v>
      </c>
      <c r="Q222" s="205">
        <v>10</v>
      </c>
      <c r="R222" s="205">
        <v>77.55</v>
      </c>
      <c r="S222" s="205">
        <v>14.29</v>
      </c>
      <c r="T222" s="205">
        <v>8.16</v>
      </c>
      <c r="U222" s="205" t="s">
        <v>598</v>
      </c>
      <c r="V222" s="205" t="s">
        <v>598</v>
      </c>
      <c r="W222" s="205" t="s">
        <v>598</v>
      </c>
      <c r="X222" s="205">
        <v>77.55</v>
      </c>
      <c r="Y222" s="205">
        <v>14.21</v>
      </c>
      <c r="Z222" s="205">
        <v>8.24</v>
      </c>
    </row>
    <row r="223" spans="2:26">
      <c r="B223" s="308" t="s">
        <v>231</v>
      </c>
      <c r="C223" s="205">
        <v>94.59</v>
      </c>
      <c r="D223" s="205">
        <v>3.74</v>
      </c>
      <c r="E223" s="205">
        <v>1.67</v>
      </c>
      <c r="F223" s="205">
        <v>90.86</v>
      </c>
      <c r="G223" s="205">
        <v>7.8</v>
      </c>
      <c r="H223" s="205">
        <v>1.34</v>
      </c>
      <c r="I223" s="205">
        <v>71.78</v>
      </c>
      <c r="J223" s="205">
        <v>18.05</v>
      </c>
      <c r="K223" s="205">
        <v>10.17</v>
      </c>
      <c r="L223" s="205">
        <v>77.27</v>
      </c>
      <c r="M223" s="205">
        <v>20</v>
      </c>
      <c r="N223" s="205">
        <v>2.73</v>
      </c>
      <c r="O223" s="205">
        <v>70</v>
      </c>
      <c r="P223" s="205">
        <v>30</v>
      </c>
      <c r="Q223" s="205">
        <v>0</v>
      </c>
      <c r="R223" s="205">
        <v>81.22</v>
      </c>
      <c r="S223" s="205">
        <v>15.41</v>
      </c>
      <c r="T223" s="205">
        <v>3.37</v>
      </c>
      <c r="U223" s="205" t="s">
        <v>598</v>
      </c>
      <c r="V223" s="205" t="s">
        <v>598</v>
      </c>
      <c r="W223" s="205" t="s">
        <v>598</v>
      </c>
      <c r="X223" s="205">
        <v>80.349999999999994</v>
      </c>
      <c r="Y223" s="205">
        <v>19.649999999999999</v>
      </c>
      <c r="Z223" s="205">
        <v>0</v>
      </c>
    </row>
    <row r="224" spans="2:26">
      <c r="B224" s="308" t="s">
        <v>214</v>
      </c>
      <c r="C224" s="205">
        <v>83.68</v>
      </c>
      <c r="D224" s="205">
        <v>16.03</v>
      </c>
      <c r="E224" s="205">
        <v>0.28999999999999998</v>
      </c>
      <c r="F224" s="205">
        <v>94</v>
      </c>
      <c r="G224" s="205">
        <v>6</v>
      </c>
      <c r="H224" s="205">
        <v>0</v>
      </c>
      <c r="I224" s="205">
        <v>83.4</v>
      </c>
      <c r="J224" s="205">
        <v>10.199999999999999</v>
      </c>
      <c r="K224" s="205">
        <v>6.4</v>
      </c>
      <c r="L224" s="205">
        <v>75.36</v>
      </c>
      <c r="M224" s="205">
        <v>22.42</v>
      </c>
      <c r="N224" s="205">
        <v>2.2200000000000002</v>
      </c>
      <c r="O224" s="205">
        <v>75.849999999999994</v>
      </c>
      <c r="P224" s="205">
        <v>18.149999999999999</v>
      </c>
      <c r="Q224" s="205">
        <v>6</v>
      </c>
      <c r="R224" s="205">
        <v>100</v>
      </c>
      <c r="S224" s="205">
        <v>0</v>
      </c>
      <c r="T224" s="205">
        <v>0</v>
      </c>
      <c r="U224" s="205" t="s">
        <v>598</v>
      </c>
      <c r="V224" s="205" t="s">
        <v>598</v>
      </c>
      <c r="W224" s="205" t="s">
        <v>598</v>
      </c>
      <c r="X224" s="205">
        <v>86.66</v>
      </c>
      <c r="Y224" s="205">
        <v>13.34</v>
      </c>
      <c r="Z224" s="205">
        <v>0</v>
      </c>
    </row>
    <row r="225" spans="2:26">
      <c r="B225" s="450" t="s">
        <v>233</v>
      </c>
      <c r="C225" s="450"/>
      <c r="D225" s="450"/>
      <c r="E225" s="450"/>
      <c r="F225" s="450"/>
      <c r="G225" s="450"/>
      <c r="H225" s="450"/>
      <c r="I225" s="450"/>
      <c r="J225" s="450"/>
      <c r="K225" s="450"/>
      <c r="L225" s="450"/>
      <c r="M225" s="450"/>
      <c r="N225" s="450"/>
      <c r="O225" s="450"/>
      <c r="P225" s="450"/>
      <c r="Q225" s="450"/>
      <c r="R225" s="450"/>
      <c r="S225" s="450"/>
      <c r="T225" s="450"/>
      <c r="U225" s="450"/>
      <c r="V225" s="450"/>
      <c r="W225" s="450"/>
      <c r="X225" s="450"/>
      <c r="Y225" s="450"/>
      <c r="Z225" s="450"/>
    </row>
    <row r="226" spans="2:26">
      <c r="B226" s="308" t="s">
        <v>230</v>
      </c>
      <c r="C226" s="205">
        <v>76.92</v>
      </c>
      <c r="D226" s="205">
        <v>18.46</v>
      </c>
      <c r="E226" s="205">
        <v>4.62</v>
      </c>
      <c r="F226" s="205">
        <v>88.5</v>
      </c>
      <c r="G226" s="205">
        <v>6.81</v>
      </c>
      <c r="H226" s="205">
        <v>4.6900000000000004</v>
      </c>
      <c r="I226" s="205">
        <v>79.41</v>
      </c>
      <c r="J226" s="205">
        <v>14.71</v>
      </c>
      <c r="K226" s="205">
        <v>5.88</v>
      </c>
      <c r="L226" s="205">
        <v>84.79</v>
      </c>
      <c r="M226" s="205">
        <v>12.15</v>
      </c>
      <c r="N226" s="205">
        <v>3.06</v>
      </c>
      <c r="O226" s="205">
        <v>75.7</v>
      </c>
      <c r="P226" s="205">
        <v>23.68</v>
      </c>
      <c r="Q226" s="205">
        <v>0.62</v>
      </c>
      <c r="R226" s="205">
        <v>85</v>
      </c>
      <c r="S226" s="205">
        <v>15</v>
      </c>
      <c r="T226" s="205">
        <v>0</v>
      </c>
      <c r="U226" s="205" t="s">
        <v>598</v>
      </c>
      <c r="V226" s="205" t="s">
        <v>598</v>
      </c>
      <c r="W226" s="205" t="s">
        <v>598</v>
      </c>
      <c r="X226" s="205">
        <v>75.400000000000006</v>
      </c>
      <c r="Y226" s="205">
        <v>16.25</v>
      </c>
      <c r="Z226" s="205">
        <v>8.35</v>
      </c>
    </row>
    <row r="227" spans="2:26">
      <c r="B227" s="308" t="s">
        <v>231</v>
      </c>
      <c r="C227" s="205">
        <v>86.36</v>
      </c>
      <c r="D227" s="205">
        <v>12.12</v>
      </c>
      <c r="E227" s="205">
        <v>1.52</v>
      </c>
      <c r="F227" s="205">
        <v>92.44</v>
      </c>
      <c r="G227" s="205">
        <v>6.77</v>
      </c>
      <c r="H227" s="205">
        <v>0.79</v>
      </c>
      <c r="I227" s="205">
        <v>64.709999999999994</v>
      </c>
      <c r="J227" s="205">
        <v>20.59</v>
      </c>
      <c r="K227" s="205">
        <v>14.7</v>
      </c>
      <c r="L227" s="205">
        <v>89.52</v>
      </c>
      <c r="M227" s="205">
        <v>6.91</v>
      </c>
      <c r="N227" s="205">
        <v>3.57</v>
      </c>
      <c r="O227" s="205">
        <v>80.099999999999994</v>
      </c>
      <c r="P227" s="205">
        <v>16.350000000000001</v>
      </c>
      <c r="Q227" s="205">
        <v>3.55</v>
      </c>
      <c r="R227" s="205">
        <v>91.17</v>
      </c>
      <c r="S227" s="205">
        <v>6.75</v>
      </c>
      <c r="T227" s="205">
        <v>2.08</v>
      </c>
      <c r="U227" s="205" t="s">
        <v>598</v>
      </c>
      <c r="V227" s="205" t="s">
        <v>598</v>
      </c>
      <c r="W227" s="205" t="s">
        <v>598</v>
      </c>
      <c r="X227" s="205">
        <v>78.8</v>
      </c>
      <c r="Y227" s="205">
        <v>18.899999999999999</v>
      </c>
      <c r="Z227" s="205">
        <v>2.2999999999999998</v>
      </c>
    </row>
    <row r="228" spans="2:26">
      <c r="B228" s="308" t="s">
        <v>214</v>
      </c>
      <c r="C228" s="205">
        <v>89.55</v>
      </c>
      <c r="D228" s="205">
        <v>7.46</v>
      </c>
      <c r="E228" s="205">
        <v>2.99</v>
      </c>
      <c r="F228" s="205">
        <v>94.31</v>
      </c>
      <c r="G228" s="205">
        <v>4.08</v>
      </c>
      <c r="H228" s="205">
        <v>1.61</v>
      </c>
      <c r="I228" s="205">
        <v>81.78</v>
      </c>
      <c r="J228" s="205">
        <v>16.47</v>
      </c>
      <c r="K228" s="205">
        <v>1.75</v>
      </c>
      <c r="L228" s="205">
        <v>82.38</v>
      </c>
      <c r="M228" s="205">
        <v>15.24</v>
      </c>
      <c r="N228" s="205">
        <v>2.38</v>
      </c>
      <c r="O228" s="205">
        <v>80</v>
      </c>
      <c r="P228" s="205">
        <v>20</v>
      </c>
      <c r="Q228" s="205">
        <v>0</v>
      </c>
      <c r="R228" s="205">
        <v>86.9</v>
      </c>
      <c r="S228" s="205">
        <v>13.1</v>
      </c>
      <c r="T228" s="205">
        <v>0</v>
      </c>
      <c r="U228" s="205" t="s">
        <v>598</v>
      </c>
      <c r="V228" s="205" t="s">
        <v>598</v>
      </c>
      <c r="W228" s="205" t="s">
        <v>598</v>
      </c>
      <c r="X228" s="205">
        <v>86.9</v>
      </c>
      <c r="Y228" s="205">
        <v>13.1</v>
      </c>
      <c r="Z228" s="205">
        <v>0</v>
      </c>
    </row>
    <row r="229" spans="2:26">
      <c r="B229" s="450" t="s">
        <v>234</v>
      </c>
      <c r="C229" s="450"/>
      <c r="D229" s="450"/>
      <c r="E229" s="450"/>
      <c r="F229" s="450"/>
      <c r="G229" s="450"/>
      <c r="H229" s="450"/>
      <c r="I229" s="450"/>
      <c r="J229" s="450"/>
      <c r="K229" s="450"/>
      <c r="L229" s="450"/>
      <c r="M229" s="450"/>
      <c r="N229" s="450"/>
      <c r="O229" s="450"/>
      <c r="P229" s="450"/>
      <c r="Q229" s="450"/>
      <c r="R229" s="450"/>
      <c r="S229" s="450"/>
      <c r="T229" s="450"/>
      <c r="U229" s="450"/>
      <c r="V229" s="450"/>
      <c r="W229" s="450"/>
      <c r="X229" s="450"/>
      <c r="Y229" s="450"/>
      <c r="Z229" s="450"/>
    </row>
    <row r="230" spans="2:26">
      <c r="B230" s="308" t="s">
        <v>230</v>
      </c>
      <c r="C230" s="205">
        <v>88.54</v>
      </c>
      <c r="D230" s="205">
        <v>10.42</v>
      </c>
      <c r="E230" s="205">
        <v>1.04</v>
      </c>
      <c r="F230" s="205">
        <v>95.16</v>
      </c>
      <c r="G230" s="205">
        <v>3.64</v>
      </c>
      <c r="H230" s="205">
        <v>1.2</v>
      </c>
      <c r="I230" s="205">
        <v>87.1</v>
      </c>
      <c r="J230" s="205">
        <v>9.67</v>
      </c>
      <c r="K230" s="205">
        <v>3.23</v>
      </c>
      <c r="L230" s="205">
        <v>94.54</v>
      </c>
      <c r="M230" s="205">
        <v>4.75</v>
      </c>
      <c r="N230" s="205">
        <v>0.71</v>
      </c>
      <c r="O230" s="205">
        <v>75</v>
      </c>
      <c r="P230" s="205">
        <v>25</v>
      </c>
      <c r="Q230" s="205">
        <v>0</v>
      </c>
      <c r="R230" s="205">
        <v>80.05</v>
      </c>
      <c r="S230" s="205">
        <v>16.5</v>
      </c>
      <c r="T230" s="205">
        <v>3.45</v>
      </c>
      <c r="U230" s="205" t="s">
        <v>598</v>
      </c>
      <c r="V230" s="205" t="s">
        <v>598</v>
      </c>
      <c r="W230" s="205" t="s">
        <v>598</v>
      </c>
      <c r="X230" s="205">
        <v>88.32</v>
      </c>
      <c r="Y230" s="205">
        <v>8.4499999999999993</v>
      </c>
      <c r="Z230" s="205">
        <v>3.23</v>
      </c>
    </row>
    <row r="231" spans="2:26">
      <c r="B231" s="308" t="s">
        <v>231</v>
      </c>
      <c r="C231" s="205">
        <v>91.58</v>
      </c>
      <c r="D231" s="205">
        <v>8.42</v>
      </c>
      <c r="E231" s="205">
        <v>0</v>
      </c>
      <c r="F231" s="205">
        <v>94.4</v>
      </c>
      <c r="G231" s="205">
        <v>5.24</v>
      </c>
      <c r="H231" s="205">
        <v>0.36</v>
      </c>
      <c r="I231" s="205">
        <v>78.900000000000006</v>
      </c>
      <c r="J231" s="205">
        <v>18.2</v>
      </c>
      <c r="K231" s="205">
        <v>2.9</v>
      </c>
      <c r="L231" s="205">
        <v>73.28</v>
      </c>
      <c r="M231" s="205">
        <v>24.14</v>
      </c>
      <c r="N231" s="205">
        <v>2.58</v>
      </c>
      <c r="O231" s="205">
        <v>72.5</v>
      </c>
      <c r="P231" s="205">
        <v>17.5</v>
      </c>
      <c r="Q231" s="205">
        <v>10</v>
      </c>
      <c r="R231" s="205">
        <v>78.31</v>
      </c>
      <c r="S231" s="205">
        <v>12.34</v>
      </c>
      <c r="T231" s="205">
        <v>9.35</v>
      </c>
      <c r="U231" s="205" t="s">
        <v>598</v>
      </c>
      <c r="V231" s="205" t="s">
        <v>598</v>
      </c>
      <c r="W231" s="205" t="s">
        <v>598</v>
      </c>
      <c r="X231" s="205">
        <v>85.5</v>
      </c>
      <c r="Y231" s="205">
        <v>11.05</v>
      </c>
      <c r="Z231" s="205">
        <v>3.45</v>
      </c>
    </row>
    <row r="232" spans="2:26">
      <c r="B232" s="308" t="s">
        <v>214</v>
      </c>
      <c r="C232" s="205">
        <v>84.01</v>
      </c>
      <c r="D232" s="205">
        <v>15.91</v>
      </c>
      <c r="E232" s="205">
        <v>0.08</v>
      </c>
      <c r="F232" s="205">
        <v>95.21</v>
      </c>
      <c r="G232" s="205">
        <v>4.7699999999999996</v>
      </c>
      <c r="H232" s="205">
        <v>2.4E-2</v>
      </c>
      <c r="I232" s="205">
        <v>77.42</v>
      </c>
      <c r="J232" s="205">
        <v>12.9</v>
      </c>
      <c r="K232" s="205">
        <v>9.68</v>
      </c>
      <c r="L232" s="205">
        <v>70.77</v>
      </c>
      <c r="M232" s="205">
        <v>25.04</v>
      </c>
      <c r="N232" s="205">
        <v>4.1900000000000004</v>
      </c>
      <c r="O232" s="205">
        <v>80</v>
      </c>
      <c r="P232" s="205">
        <v>17.5</v>
      </c>
      <c r="Q232" s="205">
        <v>2.5</v>
      </c>
      <c r="R232" s="205">
        <v>83.45</v>
      </c>
      <c r="S232" s="205">
        <v>9.9</v>
      </c>
      <c r="T232" s="205">
        <v>6.65</v>
      </c>
      <c r="U232" s="205" t="s">
        <v>598</v>
      </c>
      <c r="V232" s="205" t="s">
        <v>598</v>
      </c>
      <c r="W232" s="205" t="s">
        <v>598</v>
      </c>
      <c r="X232" s="205">
        <v>87.1</v>
      </c>
      <c r="Y232" s="205">
        <v>12.9</v>
      </c>
      <c r="Z232" s="205">
        <v>0</v>
      </c>
    </row>
    <row r="233" spans="2:26" s="145" customFormat="1">
      <c r="B233" s="320" t="s">
        <v>165</v>
      </c>
      <c r="C233" s="302">
        <v>82.537500000000009</v>
      </c>
      <c r="D233" s="302">
        <v>14.134999999999998</v>
      </c>
      <c r="E233" s="302">
        <v>3.3275000000000001</v>
      </c>
      <c r="F233" s="302">
        <v>91.219166666666652</v>
      </c>
      <c r="G233" s="302">
        <v>6.839999999999999</v>
      </c>
      <c r="H233" s="302">
        <v>1.9411666666666667</v>
      </c>
      <c r="I233" s="302">
        <v>80.395833333333329</v>
      </c>
      <c r="J233" s="302">
        <v>14.819999999999999</v>
      </c>
      <c r="K233" s="302">
        <v>4.7841666666666667</v>
      </c>
      <c r="L233" s="302">
        <v>83.554999999999993</v>
      </c>
      <c r="M233" s="302">
        <v>14.205</v>
      </c>
      <c r="N233" s="302">
        <v>2.2399999999999998</v>
      </c>
      <c r="O233" s="302">
        <v>73.87833333333333</v>
      </c>
      <c r="P233" s="302">
        <v>22.294166666666666</v>
      </c>
      <c r="Q233" s="302">
        <v>3.8275000000000001</v>
      </c>
      <c r="R233" s="302">
        <v>84.915833333333339</v>
      </c>
      <c r="S233" s="302">
        <v>11.464999999999998</v>
      </c>
      <c r="T233" s="302">
        <v>3.6191666666666666</v>
      </c>
      <c r="U233" s="302" t="s">
        <v>598</v>
      </c>
      <c r="V233" s="302" t="s">
        <v>598</v>
      </c>
      <c r="W233" s="302" t="s">
        <v>598</v>
      </c>
      <c r="X233" s="302">
        <v>86.367499999999993</v>
      </c>
      <c r="Y233" s="302">
        <v>11.31</v>
      </c>
      <c r="Z233" s="302">
        <v>2.3225000000000002</v>
      </c>
    </row>
    <row r="234" spans="2:26">
      <c r="B234" s="131" t="s">
        <v>348</v>
      </c>
      <c r="C234" s="111"/>
      <c r="D234" s="111"/>
    </row>
    <row r="235" spans="2:26">
      <c r="B235" s="107"/>
      <c r="C235" s="316"/>
      <c r="D235" s="111"/>
      <c r="F235" s="134"/>
      <c r="I235" s="134"/>
    </row>
    <row r="236" spans="2:26">
      <c r="B236" s="107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16"/>
      <c r="Z236" s="316"/>
    </row>
    <row r="237" spans="2:26">
      <c r="B237" s="107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16"/>
      <c r="Y237" s="316"/>
      <c r="Z237" s="316"/>
    </row>
    <row r="238" spans="2:26">
      <c r="C238" s="316"/>
      <c r="D238" s="316"/>
      <c r="E238" s="316"/>
      <c r="F238" s="316"/>
      <c r="G238" s="316"/>
      <c r="H238" s="316"/>
      <c r="I238" s="316"/>
      <c r="J238" s="316"/>
      <c r="K238" s="316"/>
      <c r="L238" s="316"/>
      <c r="M238" s="316"/>
      <c r="N238" s="316"/>
      <c r="O238" s="316"/>
      <c r="P238" s="316"/>
      <c r="Q238" s="316"/>
      <c r="R238" s="316"/>
      <c r="S238" s="316"/>
      <c r="T238" s="316"/>
      <c r="U238" s="316"/>
      <c r="V238" s="316"/>
      <c r="W238" s="316"/>
      <c r="X238" s="316"/>
      <c r="Y238" s="316"/>
      <c r="Z238" s="316"/>
    </row>
    <row r="239" spans="2:26">
      <c r="B239" s="139"/>
    </row>
    <row r="241" spans="2:26">
      <c r="B241" s="416" t="s">
        <v>334</v>
      </c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16"/>
      <c r="O241" s="416"/>
      <c r="P241" s="416"/>
      <c r="Q241" s="416"/>
      <c r="R241" s="416"/>
      <c r="S241" s="416"/>
      <c r="T241" s="416"/>
      <c r="U241" s="416"/>
      <c r="V241" s="416"/>
      <c r="W241" s="416"/>
      <c r="X241" s="416"/>
      <c r="Y241" s="416"/>
      <c r="Z241" s="416"/>
    </row>
    <row r="242" spans="2:26">
      <c r="B242" s="416">
        <v>2014</v>
      </c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416"/>
    </row>
    <row r="244" spans="2:26">
      <c r="B244" s="446" t="s">
        <v>79</v>
      </c>
      <c r="C244" s="446"/>
      <c r="D244" s="446"/>
      <c r="E244" s="446"/>
      <c r="F244" s="446"/>
      <c r="G244" s="446"/>
      <c r="H244" s="446"/>
      <c r="I244" s="446"/>
      <c r="J244" s="446"/>
      <c r="K244" s="446"/>
      <c r="L244" s="446"/>
      <c r="M244" s="446"/>
      <c r="N244" s="446"/>
      <c r="O244" s="446"/>
      <c r="P244" s="446"/>
      <c r="Q244" s="446"/>
      <c r="R244" s="446"/>
      <c r="S244" s="446"/>
      <c r="T244" s="446"/>
      <c r="U244" s="446"/>
      <c r="V244" s="446"/>
      <c r="W244" s="446"/>
      <c r="X244" s="446"/>
      <c r="Y244" s="446"/>
      <c r="Z244" s="446"/>
    </row>
    <row r="245" spans="2:26">
      <c r="B245" s="202" t="s">
        <v>199</v>
      </c>
      <c r="C245" s="454" t="s">
        <v>225</v>
      </c>
      <c r="D245" s="454"/>
      <c r="E245" s="454"/>
      <c r="F245" s="454" t="s">
        <v>58</v>
      </c>
      <c r="G245" s="454"/>
      <c r="H245" s="454"/>
      <c r="I245" s="454" t="s">
        <v>166</v>
      </c>
      <c r="J245" s="454"/>
      <c r="K245" s="454"/>
      <c r="L245" s="454" t="s">
        <v>167</v>
      </c>
      <c r="M245" s="454"/>
      <c r="N245" s="454"/>
      <c r="O245" s="454" t="s">
        <v>168</v>
      </c>
      <c r="P245" s="454"/>
      <c r="Q245" s="454"/>
      <c r="R245" s="454" t="s">
        <v>61</v>
      </c>
      <c r="S245" s="454"/>
      <c r="T245" s="454"/>
      <c r="U245" s="454" t="s">
        <v>373</v>
      </c>
      <c r="V245" s="454"/>
      <c r="W245" s="454"/>
      <c r="X245" s="454" t="s">
        <v>381</v>
      </c>
      <c r="Y245" s="454"/>
      <c r="Z245" s="454"/>
    </row>
    <row r="246" spans="2:26">
      <c r="B246" s="203"/>
      <c r="C246" s="203" t="s">
        <v>226</v>
      </c>
      <c r="D246" s="203" t="s">
        <v>227</v>
      </c>
      <c r="E246" s="203" t="s">
        <v>228</v>
      </c>
      <c r="F246" s="203" t="s">
        <v>226</v>
      </c>
      <c r="G246" s="203" t="s">
        <v>227</v>
      </c>
      <c r="H246" s="203" t="s">
        <v>228</v>
      </c>
      <c r="I246" s="203" t="s">
        <v>226</v>
      </c>
      <c r="J246" s="203" t="s">
        <v>227</v>
      </c>
      <c r="K246" s="203" t="s">
        <v>228</v>
      </c>
      <c r="L246" s="203" t="s">
        <v>226</v>
      </c>
      <c r="M246" s="203" t="s">
        <v>227</v>
      </c>
      <c r="N246" s="203" t="s">
        <v>228</v>
      </c>
      <c r="O246" s="203" t="s">
        <v>226</v>
      </c>
      <c r="P246" s="203" t="s">
        <v>227</v>
      </c>
      <c r="Q246" s="203" t="s">
        <v>228</v>
      </c>
      <c r="R246" s="203" t="s">
        <v>226</v>
      </c>
      <c r="S246" s="203" t="s">
        <v>227</v>
      </c>
      <c r="T246" s="203" t="s">
        <v>228</v>
      </c>
      <c r="U246" s="203" t="s">
        <v>226</v>
      </c>
      <c r="V246" s="203" t="s">
        <v>227</v>
      </c>
      <c r="W246" s="203" t="s">
        <v>228</v>
      </c>
      <c r="X246" s="203" t="s">
        <v>226</v>
      </c>
      <c r="Y246" s="203" t="s">
        <v>227</v>
      </c>
      <c r="Z246" s="203" t="s">
        <v>228</v>
      </c>
    </row>
    <row r="247" spans="2:26">
      <c r="B247" s="86" t="s">
        <v>235</v>
      </c>
      <c r="C247" s="205">
        <v>89.67</v>
      </c>
      <c r="D247" s="205">
        <v>9.7799999999999994</v>
      </c>
      <c r="E247" s="205">
        <v>0.55000000000000004</v>
      </c>
      <c r="F247" s="205">
        <v>96.06</v>
      </c>
      <c r="G247" s="205">
        <v>3.89</v>
      </c>
      <c r="H247" s="276">
        <v>5.0999999999999997E-2</v>
      </c>
      <c r="I247" s="276">
        <v>93.45</v>
      </c>
      <c r="J247" s="276">
        <v>6.55</v>
      </c>
      <c r="K247" s="276">
        <v>0</v>
      </c>
      <c r="L247" s="276">
        <v>91.31</v>
      </c>
      <c r="M247" s="276">
        <v>8.15</v>
      </c>
      <c r="N247" s="276">
        <v>0.54</v>
      </c>
      <c r="O247" s="276">
        <v>64.14</v>
      </c>
      <c r="P247" s="276">
        <v>33.19</v>
      </c>
      <c r="Q247" s="276">
        <v>2.67</v>
      </c>
      <c r="R247" s="276">
        <v>100</v>
      </c>
      <c r="S247" s="276">
        <v>0</v>
      </c>
      <c r="T247" s="276">
        <v>0</v>
      </c>
      <c r="U247" s="276">
        <v>92.31</v>
      </c>
      <c r="V247" s="276">
        <v>7.69</v>
      </c>
      <c r="W247" s="276">
        <v>0</v>
      </c>
      <c r="X247" s="276">
        <v>100</v>
      </c>
      <c r="Y247" s="276">
        <v>0</v>
      </c>
      <c r="Z247" s="276">
        <v>0</v>
      </c>
    </row>
    <row r="248" spans="2:26">
      <c r="B248" s="86" t="s">
        <v>236</v>
      </c>
      <c r="C248" s="205">
        <v>85.77</v>
      </c>
      <c r="D248" s="205">
        <v>13.98</v>
      </c>
      <c r="E248" s="205">
        <v>0.25</v>
      </c>
      <c r="F248" s="205">
        <v>91.89</v>
      </c>
      <c r="G248" s="205">
        <v>8.0399999999999991</v>
      </c>
      <c r="H248" s="276">
        <v>7.1999999999999995E-2</v>
      </c>
      <c r="I248" s="276">
        <v>54.17</v>
      </c>
      <c r="J248" s="276">
        <v>43.27</v>
      </c>
      <c r="K248" s="276">
        <v>2.56</v>
      </c>
      <c r="L248" s="276">
        <v>75.959999999999994</v>
      </c>
      <c r="M248" s="276">
        <v>21.91</v>
      </c>
      <c r="N248" s="276">
        <v>2.13</v>
      </c>
      <c r="O248" s="276">
        <v>71.989999999999995</v>
      </c>
      <c r="P248" s="276">
        <v>26.8</v>
      </c>
      <c r="Q248" s="276">
        <v>1.21</v>
      </c>
      <c r="R248" s="276">
        <v>99.18</v>
      </c>
      <c r="S248" s="276">
        <v>0.82</v>
      </c>
      <c r="T248" s="276">
        <v>0</v>
      </c>
      <c r="U248" s="276">
        <v>74.510000000000005</v>
      </c>
      <c r="V248" s="276">
        <v>13.73</v>
      </c>
      <c r="W248" s="276">
        <v>11.76</v>
      </c>
      <c r="X248" s="276">
        <v>83.87</v>
      </c>
      <c r="Y248" s="276">
        <v>16.13</v>
      </c>
      <c r="Z248" s="276">
        <v>0</v>
      </c>
    </row>
    <row r="249" spans="2:26">
      <c r="B249" s="86" t="s">
        <v>237</v>
      </c>
      <c r="C249" s="205">
        <v>90.26</v>
      </c>
      <c r="D249" s="205">
        <v>9.74</v>
      </c>
      <c r="E249" s="205">
        <v>0</v>
      </c>
      <c r="F249" s="205">
        <v>94.82</v>
      </c>
      <c r="G249" s="205">
        <v>4.68</v>
      </c>
      <c r="H249" s="276">
        <v>0.5</v>
      </c>
      <c r="I249" s="276">
        <v>90.02</v>
      </c>
      <c r="J249" s="276">
        <v>9.76</v>
      </c>
      <c r="K249" s="276">
        <v>0.22</v>
      </c>
      <c r="L249" s="276">
        <v>85.08</v>
      </c>
      <c r="M249" s="276">
        <v>13.45</v>
      </c>
      <c r="N249" s="276">
        <v>1.47</v>
      </c>
      <c r="O249" s="276">
        <v>76.900000000000006</v>
      </c>
      <c r="P249" s="276">
        <v>22.73</v>
      </c>
      <c r="Q249" s="276">
        <v>0.372</v>
      </c>
      <c r="R249" s="276">
        <v>96.36</v>
      </c>
      <c r="S249" s="276">
        <v>3.64</v>
      </c>
      <c r="T249" s="276">
        <v>0</v>
      </c>
      <c r="U249" s="276">
        <v>82</v>
      </c>
      <c r="V249" s="276">
        <v>17</v>
      </c>
      <c r="W249" s="276">
        <v>1</v>
      </c>
      <c r="X249" s="276">
        <v>88.89</v>
      </c>
      <c r="Y249" s="276">
        <v>11.11</v>
      </c>
      <c r="Z249" s="276">
        <v>0</v>
      </c>
    </row>
    <row r="250" spans="2:26">
      <c r="B250" s="86" t="s">
        <v>238</v>
      </c>
      <c r="C250" s="205">
        <v>71.84</v>
      </c>
      <c r="D250" s="205">
        <v>25.06</v>
      </c>
      <c r="E250" s="205">
        <v>3.1</v>
      </c>
      <c r="F250" s="205">
        <v>64.739999999999995</v>
      </c>
      <c r="G250" s="205">
        <v>30.81</v>
      </c>
      <c r="H250" s="205">
        <v>4.45</v>
      </c>
      <c r="I250" s="205">
        <v>55.21</v>
      </c>
      <c r="J250" s="205">
        <v>33.21</v>
      </c>
      <c r="K250" s="205">
        <v>11.58</v>
      </c>
      <c r="L250" s="205">
        <v>72.12</v>
      </c>
      <c r="M250" s="205">
        <v>24.87</v>
      </c>
      <c r="N250" s="205">
        <v>3.01</v>
      </c>
      <c r="O250" s="205">
        <v>61.65</v>
      </c>
      <c r="P250" s="205">
        <v>35.369999999999997</v>
      </c>
      <c r="Q250" s="205">
        <v>2.98</v>
      </c>
      <c r="R250" s="205">
        <v>92.73</v>
      </c>
      <c r="S250" s="205">
        <v>7.27</v>
      </c>
      <c r="T250" s="205">
        <v>0</v>
      </c>
      <c r="U250" s="205">
        <v>70.83</v>
      </c>
      <c r="V250" s="205">
        <v>18.75</v>
      </c>
      <c r="W250" s="205">
        <v>10.42</v>
      </c>
      <c r="X250" s="205">
        <v>67.349999999999994</v>
      </c>
      <c r="Y250" s="205">
        <v>29.59</v>
      </c>
      <c r="Z250" s="205">
        <v>3.06</v>
      </c>
    </row>
    <row r="251" spans="2:26">
      <c r="B251" s="86" t="s">
        <v>239</v>
      </c>
      <c r="C251" s="205">
        <v>87</v>
      </c>
      <c r="D251" s="205">
        <v>13</v>
      </c>
      <c r="E251" s="205">
        <v>1E-3</v>
      </c>
      <c r="F251" s="205">
        <v>75.400000000000006</v>
      </c>
      <c r="G251" s="205">
        <v>23.25</v>
      </c>
      <c r="H251" s="205">
        <v>1.35</v>
      </c>
      <c r="I251" s="205">
        <v>52.53</v>
      </c>
      <c r="J251" s="205">
        <v>41.37</v>
      </c>
      <c r="K251" s="205">
        <v>6.1</v>
      </c>
      <c r="L251" s="205">
        <v>69.11</v>
      </c>
      <c r="M251" s="205">
        <v>26.39</v>
      </c>
      <c r="N251" s="205">
        <v>4.5</v>
      </c>
      <c r="O251" s="205">
        <v>64.34</v>
      </c>
      <c r="P251" s="205">
        <v>33.81</v>
      </c>
      <c r="Q251" s="205">
        <v>1.85</v>
      </c>
      <c r="R251" s="205">
        <v>99.1</v>
      </c>
      <c r="S251" s="205">
        <v>0.9</v>
      </c>
      <c r="T251" s="205">
        <v>0</v>
      </c>
      <c r="U251" s="205">
        <v>72.55</v>
      </c>
      <c r="V251" s="205">
        <v>19.61</v>
      </c>
      <c r="W251" s="205">
        <v>7.84</v>
      </c>
      <c r="X251" s="205">
        <v>88.66</v>
      </c>
      <c r="Y251" s="205">
        <v>11.34</v>
      </c>
      <c r="Z251" s="205">
        <v>0</v>
      </c>
    </row>
    <row r="252" spans="2:26">
      <c r="B252" s="86" t="s">
        <v>240</v>
      </c>
      <c r="C252" s="205">
        <v>81.48</v>
      </c>
      <c r="D252" s="205">
        <v>16.25</v>
      </c>
      <c r="E252" s="205">
        <v>2.27</v>
      </c>
      <c r="F252" s="205">
        <v>79.599999999999994</v>
      </c>
      <c r="G252" s="205">
        <v>19.2</v>
      </c>
      <c r="H252" s="205">
        <v>1.2</v>
      </c>
      <c r="I252" s="205">
        <v>62.16</v>
      </c>
      <c r="J252" s="205">
        <v>16.22</v>
      </c>
      <c r="K252" s="205">
        <v>21.62</v>
      </c>
      <c r="L252" s="205">
        <v>65.3</v>
      </c>
      <c r="M252" s="205">
        <v>27.86</v>
      </c>
      <c r="N252" s="205">
        <v>6.84</v>
      </c>
      <c r="O252" s="205">
        <v>69.66</v>
      </c>
      <c r="P252" s="205">
        <v>23.39</v>
      </c>
      <c r="Q252" s="205">
        <v>6.95</v>
      </c>
      <c r="R252" s="205">
        <v>95.45</v>
      </c>
      <c r="S252" s="205">
        <v>4.55</v>
      </c>
      <c r="T252" s="205">
        <v>0</v>
      </c>
      <c r="U252" s="205">
        <v>64.7</v>
      </c>
      <c r="V252" s="205">
        <v>21.57</v>
      </c>
      <c r="W252" s="205">
        <v>13.73</v>
      </c>
      <c r="X252" s="205">
        <v>73.959999999999994</v>
      </c>
      <c r="Y252" s="205">
        <v>25</v>
      </c>
      <c r="Z252" s="205">
        <v>1.04</v>
      </c>
    </row>
    <row r="253" spans="2:26">
      <c r="B253" s="86" t="s">
        <v>241</v>
      </c>
      <c r="C253" s="205">
        <v>62.59</v>
      </c>
      <c r="D253" s="205">
        <v>31.16</v>
      </c>
      <c r="E253" s="205">
        <v>6.25</v>
      </c>
      <c r="F253" s="205">
        <v>85.75</v>
      </c>
      <c r="G253" s="205">
        <v>12.25</v>
      </c>
      <c r="H253" s="205">
        <v>2</v>
      </c>
      <c r="I253" s="205">
        <v>69.05</v>
      </c>
      <c r="J253" s="205">
        <v>27.24</v>
      </c>
      <c r="K253" s="205">
        <v>3.71</v>
      </c>
      <c r="L253" s="205">
        <v>64.08</v>
      </c>
      <c r="M253" s="205">
        <v>30.56</v>
      </c>
      <c r="N253" s="205">
        <v>5.36</v>
      </c>
      <c r="O253" s="205">
        <v>59.87</v>
      </c>
      <c r="P253" s="205">
        <v>35.340000000000003</v>
      </c>
      <c r="Q253" s="205">
        <v>4.79</v>
      </c>
      <c r="R253" s="205">
        <v>97.27</v>
      </c>
      <c r="S253" s="205">
        <v>2.73</v>
      </c>
      <c r="T253" s="205">
        <v>0</v>
      </c>
      <c r="U253" s="205">
        <v>65.38</v>
      </c>
      <c r="V253" s="205">
        <v>23.08</v>
      </c>
      <c r="W253" s="205">
        <v>11.54</v>
      </c>
      <c r="X253" s="205">
        <v>94.9</v>
      </c>
      <c r="Y253" s="205">
        <v>5.0999999999999996</v>
      </c>
      <c r="Z253" s="205">
        <v>0</v>
      </c>
    </row>
    <row r="254" spans="2:26">
      <c r="B254" s="86" t="s">
        <v>242</v>
      </c>
      <c r="C254" s="205">
        <v>85.75</v>
      </c>
      <c r="D254" s="205">
        <v>14</v>
      </c>
      <c r="E254" s="205">
        <v>0.25</v>
      </c>
      <c r="F254" s="205">
        <v>90.89</v>
      </c>
      <c r="G254" s="205">
        <v>8.9</v>
      </c>
      <c r="H254" s="205">
        <v>0.21</v>
      </c>
      <c r="I254" s="205">
        <v>54.17</v>
      </c>
      <c r="J254" s="205">
        <v>43.27</v>
      </c>
      <c r="K254" s="205">
        <v>2.56</v>
      </c>
      <c r="L254" s="205">
        <v>75.959999999999994</v>
      </c>
      <c r="M254" s="205">
        <v>21.91</v>
      </c>
      <c r="N254" s="205">
        <v>2.13</v>
      </c>
      <c r="O254" s="205">
        <v>71.989999999999995</v>
      </c>
      <c r="P254" s="205">
        <v>26.8</v>
      </c>
      <c r="Q254" s="205">
        <v>1.21</v>
      </c>
      <c r="R254" s="205">
        <v>99.2</v>
      </c>
      <c r="S254" s="205">
        <v>0.8</v>
      </c>
      <c r="T254" s="205">
        <v>0</v>
      </c>
      <c r="U254" s="205">
        <v>74.510000000000005</v>
      </c>
      <c r="V254" s="205">
        <v>13.73</v>
      </c>
      <c r="W254" s="205">
        <v>11.76</v>
      </c>
      <c r="X254" s="205">
        <v>83.87</v>
      </c>
      <c r="Y254" s="205">
        <v>16.13</v>
      </c>
      <c r="Z254" s="205">
        <v>0</v>
      </c>
    </row>
    <row r="255" spans="2:26">
      <c r="B255" s="86" t="s">
        <v>243</v>
      </c>
      <c r="C255" s="205">
        <v>94.05</v>
      </c>
      <c r="D255" s="205">
        <v>5.95</v>
      </c>
      <c r="E255" s="205">
        <v>0</v>
      </c>
      <c r="F255" s="205">
        <v>85.94</v>
      </c>
      <c r="G255" s="205">
        <v>13.97</v>
      </c>
      <c r="H255" s="205">
        <v>8.7999999999999995E-2</v>
      </c>
      <c r="I255" s="205">
        <v>67.489999999999995</v>
      </c>
      <c r="J255" s="205">
        <v>31.71</v>
      </c>
      <c r="K255" s="205">
        <v>0.8</v>
      </c>
      <c r="L255" s="205">
        <v>83.08</v>
      </c>
      <c r="M255" s="205">
        <v>14.66</v>
      </c>
      <c r="N255" s="205">
        <v>2.2599999999999998</v>
      </c>
      <c r="O255" s="205">
        <v>68.11</v>
      </c>
      <c r="P255" s="205">
        <v>30.85</v>
      </c>
      <c r="Q255" s="205">
        <v>1.04</v>
      </c>
      <c r="R255" s="205">
        <v>97.27</v>
      </c>
      <c r="S255" s="205">
        <v>2.73</v>
      </c>
      <c r="T255" s="205">
        <v>0</v>
      </c>
      <c r="U255" s="205">
        <v>65.39</v>
      </c>
      <c r="V255" s="205">
        <v>21.15</v>
      </c>
      <c r="W255" s="205">
        <v>13.46</v>
      </c>
      <c r="X255" s="205">
        <v>88.54</v>
      </c>
      <c r="Y255" s="205">
        <v>11.46</v>
      </c>
      <c r="Z255" s="205">
        <v>0</v>
      </c>
    </row>
    <row r="256" spans="2:26" s="145" customFormat="1">
      <c r="B256" s="320" t="s">
        <v>165</v>
      </c>
      <c r="C256" s="302">
        <v>83.156666666666666</v>
      </c>
      <c r="D256" s="302">
        <v>15.435555555555554</v>
      </c>
      <c r="E256" s="302">
        <v>1.4078888888888887</v>
      </c>
      <c r="F256" s="302">
        <v>85.009999999999991</v>
      </c>
      <c r="G256" s="302">
        <v>13.887777777777778</v>
      </c>
      <c r="H256" s="302">
        <v>1.1023333333333334</v>
      </c>
      <c r="I256" s="302">
        <v>66.472222222222229</v>
      </c>
      <c r="J256" s="302">
        <v>28.06666666666667</v>
      </c>
      <c r="K256" s="302">
        <v>5.4611111111111112</v>
      </c>
      <c r="L256" s="302">
        <v>75.777777777777786</v>
      </c>
      <c r="M256" s="302">
        <v>21.084444444444443</v>
      </c>
      <c r="N256" s="302">
        <v>3.1377777777777771</v>
      </c>
      <c r="O256" s="302">
        <v>67.62777777777778</v>
      </c>
      <c r="P256" s="302">
        <v>29.808888888888891</v>
      </c>
      <c r="Q256" s="302">
        <v>2.5635555555555554</v>
      </c>
      <c r="R256" s="302">
        <v>97.395555555555561</v>
      </c>
      <c r="S256" s="302">
        <v>2.6044444444444448</v>
      </c>
      <c r="T256" s="302">
        <v>0</v>
      </c>
      <c r="U256" s="302">
        <v>73.575555555555553</v>
      </c>
      <c r="V256" s="302">
        <v>17.367777777777778</v>
      </c>
      <c r="W256" s="302">
        <v>9.0566666666666649</v>
      </c>
      <c r="X256" s="302">
        <v>85.56</v>
      </c>
      <c r="Y256" s="302">
        <v>13.984444444444442</v>
      </c>
      <c r="Z256" s="302">
        <v>0.45555555555555549</v>
      </c>
    </row>
    <row r="257" spans="2:26" s="145" customFormat="1">
      <c r="B257" s="281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spans="2:26" s="145" customFormat="1">
      <c r="B258" s="281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spans="2:26">
      <c r="B259" s="446" t="s">
        <v>244</v>
      </c>
      <c r="C259" s="446"/>
      <c r="D259" s="446"/>
      <c r="E259" s="446"/>
      <c r="F259" s="446"/>
      <c r="G259" s="446"/>
      <c r="H259" s="446"/>
      <c r="I259" s="446"/>
      <c r="J259" s="446"/>
      <c r="K259" s="446"/>
      <c r="L259" s="446"/>
      <c r="M259" s="446"/>
      <c r="N259" s="446"/>
      <c r="O259" s="446"/>
      <c r="P259" s="446"/>
      <c r="Q259" s="446"/>
      <c r="R259" s="446"/>
      <c r="S259" s="446"/>
      <c r="T259" s="446"/>
      <c r="U259" s="446"/>
      <c r="V259" s="446"/>
      <c r="W259" s="446"/>
      <c r="X259" s="446"/>
      <c r="Y259" s="446"/>
      <c r="Z259" s="446"/>
    </row>
    <row r="260" spans="2:26">
      <c r="B260" s="202" t="s">
        <v>199</v>
      </c>
      <c r="C260" s="454" t="s">
        <v>225</v>
      </c>
      <c r="D260" s="454"/>
      <c r="E260" s="454"/>
      <c r="F260" s="454" t="s">
        <v>58</v>
      </c>
      <c r="G260" s="454"/>
      <c r="H260" s="454"/>
      <c r="I260" s="454" t="s">
        <v>166</v>
      </c>
      <c r="J260" s="454"/>
      <c r="K260" s="454"/>
      <c r="L260" s="454" t="s">
        <v>167</v>
      </c>
      <c r="M260" s="454"/>
      <c r="N260" s="454"/>
      <c r="O260" s="454" t="s">
        <v>168</v>
      </c>
      <c r="P260" s="454"/>
      <c r="Q260" s="454"/>
      <c r="R260" s="454" t="s">
        <v>61</v>
      </c>
      <c r="S260" s="454"/>
      <c r="T260" s="454"/>
      <c r="U260" s="454" t="s">
        <v>373</v>
      </c>
      <c r="V260" s="454"/>
      <c r="W260" s="454"/>
      <c r="X260" s="454" t="s">
        <v>381</v>
      </c>
      <c r="Y260" s="454"/>
      <c r="Z260" s="454"/>
    </row>
    <row r="261" spans="2:26">
      <c r="B261" s="203"/>
      <c r="C261" s="203" t="s">
        <v>226</v>
      </c>
      <c r="D261" s="203" t="s">
        <v>227</v>
      </c>
      <c r="E261" s="203" t="s">
        <v>228</v>
      </c>
      <c r="F261" s="203" t="s">
        <v>226</v>
      </c>
      <c r="G261" s="203" t="s">
        <v>227</v>
      </c>
      <c r="H261" s="203" t="s">
        <v>228</v>
      </c>
      <c r="I261" s="203" t="s">
        <v>226</v>
      </c>
      <c r="J261" s="203" t="s">
        <v>227</v>
      </c>
      <c r="K261" s="203" t="s">
        <v>228</v>
      </c>
      <c r="L261" s="203" t="s">
        <v>226</v>
      </c>
      <c r="M261" s="203" t="s">
        <v>227</v>
      </c>
      <c r="N261" s="203" t="s">
        <v>228</v>
      </c>
      <c r="O261" s="203" t="s">
        <v>226</v>
      </c>
      <c r="P261" s="203" t="s">
        <v>227</v>
      </c>
      <c r="Q261" s="203" t="s">
        <v>228</v>
      </c>
      <c r="R261" s="203" t="s">
        <v>226</v>
      </c>
      <c r="S261" s="203" t="s">
        <v>227</v>
      </c>
      <c r="T261" s="203" t="s">
        <v>228</v>
      </c>
      <c r="U261" s="203" t="s">
        <v>226</v>
      </c>
      <c r="V261" s="203" t="s">
        <v>227</v>
      </c>
      <c r="W261" s="203" t="s">
        <v>228</v>
      </c>
      <c r="X261" s="203" t="s">
        <v>226</v>
      </c>
      <c r="Y261" s="203" t="s">
        <v>227</v>
      </c>
      <c r="Z261" s="203" t="s">
        <v>228</v>
      </c>
    </row>
    <row r="262" spans="2:26">
      <c r="B262" s="86" t="s">
        <v>235</v>
      </c>
      <c r="C262" s="205">
        <v>83.56</v>
      </c>
      <c r="D262" s="205">
        <v>16.440000000000001</v>
      </c>
      <c r="E262" s="205">
        <v>0</v>
      </c>
      <c r="F262" s="205">
        <v>96.62</v>
      </c>
      <c r="G262" s="205">
        <v>3.38</v>
      </c>
      <c r="H262" s="276">
        <v>0</v>
      </c>
      <c r="I262" s="276">
        <v>62.16</v>
      </c>
      <c r="J262" s="276">
        <v>37.840000000000003</v>
      </c>
      <c r="K262" s="276">
        <v>0</v>
      </c>
      <c r="L262" s="276">
        <v>90.91</v>
      </c>
      <c r="M262" s="276">
        <v>6.61</v>
      </c>
      <c r="N262" s="276">
        <v>2.48</v>
      </c>
      <c r="O262" s="276">
        <v>60</v>
      </c>
      <c r="P262" s="276">
        <v>40</v>
      </c>
      <c r="Q262" s="276">
        <v>0</v>
      </c>
      <c r="R262" s="276">
        <v>100</v>
      </c>
      <c r="S262" s="276">
        <v>0</v>
      </c>
      <c r="T262" s="276">
        <v>0</v>
      </c>
      <c r="U262" s="276" t="s">
        <v>598</v>
      </c>
      <c r="V262" s="276" t="s">
        <v>598</v>
      </c>
      <c r="W262" s="276" t="s">
        <v>598</v>
      </c>
      <c r="X262" s="276">
        <v>100</v>
      </c>
      <c r="Y262" s="276">
        <v>0</v>
      </c>
      <c r="Z262" s="276">
        <v>0</v>
      </c>
    </row>
    <row r="263" spans="2:26">
      <c r="B263" s="86" t="s">
        <v>236</v>
      </c>
      <c r="C263" s="205">
        <v>83.62</v>
      </c>
      <c r="D263" s="205">
        <v>13.79</v>
      </c>
      <c r="E263" s="205">
        <v>2.59</v>
      </c>
      <c r="F263" s="205">
        <v>91.9</v>
      </c>
      <c r="G263" s="205">
        <v>8.0399999999999991</v>
      </c>
      <c r="H263" s="276">
        <v>6.4000000000000001E-2</v>
      </c>
      <c r="I263" s="276">
        <v>72.97</v>
      </c>
      <c r="J263" s="276">
        <v>21.62</v>
      </c>
      <c r="K263" s="276">
        <v>5.41</v>
      </c>
      <c r="L263" s="276">
        <v>73.02</v>
      </c>
      <c r="M263" s="276">
        <v>24.6</v>
      </c>
      <c r="N263" s="276">
        <v>2.38</v>
      </c>
      <c r="O263" s="276">
        <v>50</v>
      </c>
      <c r="P263" s="276">
        <v>50</v>
      </c>
      <c r="Q263" s="276">
        <v>0</v>
      </c>
      <c r="R263" s="276">
        <v>100</v>
      </c>
      <c r="S263" s="276">
        <v>0</v>
      </c>
      <c r="T263" s="276">
        <v>0</v>
      </c>
      <c r="U263" s="276" t="s">
        <v>598</v>
      </c>
      <c r="V263" s="276" t="s">
        <v>598</v>
      </c>
      <c r="W263" s="276" t="s">
        <v>598</v>
      </c>
      <c r="X263" s="276">
        <v>83.23</v>
      </c>
      <c r="Y263" s="276">
        <v>16.77</v>
      </c>
      <c r="Z263" s="276">
        <v>0</v>
      </c>
    </row>
    <row r="264" spans="2:26">
      <c r="B264" s="86" t="s">
        <v>237</v>
      </c>
      <c r="C264" s="205">
        <v>90.8</v>
      </c>
      <c r="D264" s="205">
        <v>8.4499999999999993</v>
      </c>
      <c r="E264" s="205">
        <v>0.75</v>
      </c>
      <c r="F264" s="205">
        <v>95.15</v>
      </c>
      <c r="G264" s="205">
        <v>3.8</v>
      </c>
      <c r="H264" s="276">
        <v>1.05</v>
      </c>
      <c r="I264" s="276">
        <v>97.3</v>
      </c>
      <c r="J264" s="276">
        <v>2.7</v>
      </c>
      <c r="K264" s="276">
        <v>0</v>
      </c>
      <c r="L264" s="276">
        <v>77.17</v>
      </c>
      <c r="M264" s="276">
        <v>20.47</v>
      </c>
      <c r="N264" s="276">
        <v>2.36</v>
      </c>
      <c r="O264" s="276">
        <v>80</v>
      </c>
      <c r="P264" s="276">
        <v>20</v>
      </c>
      <c r="Q264" s="276">
        <v>0</v>
      </c>
      <c r="R264" s="276">
        <v>100</v>
      </c>
      <c r="S264" s="276">
        <v>0</v>
      </c>
      <c r="T264" s="276">
        <v>0</v>
      </c>
      <c r="U264" s="276" t="s">
        <v>598</v>
      </c>
      <c r="V264" s="276" t="s">
        <v>598</v>
      </c>
      <c r="W264" s="276" t="s">
        <v>598</v>
      </c>
      <c r="X264" s="276">
        <v>87.5</v>
      </c>
      <c r="Y264" s="276">
        <v>12.5</v>
      </c>
      <c r="Z264" s="276">
        <v>0</v>
      </c>
    </row>
    <row r="265" spans="2:26">
      <c r="B265" s="86" t="s">
        <v>238</v>
      </c>
      <c r="C265" s="205">
        <v>79.819999999999993</v>
      </c>
      <c r="D265" s="205">
        <v>15.79</v>
      </c>
      <c r="E265" s="205">
        <v>4.3899999999999997</v>
      </c>
      <c r="F265" s="205">
        <v>76.930000000000007</v>
      </c>
      <c r="G265" s="205">
        <v>18.72</v>
      </c>
      <c r="H265" s="205">
        <v>4.3499999999999996</v>
      </c>
      <c r="I265" s="205">
        <v>40.54</v>
      </c>
      <c r="J265" s="205">
        <v>29.73</v>
      </c>
      <c r="K265" s="205">
        <v>29.73</v>
      </c>
      <c r="L265" s="205">
        <v>62.2</v>
      </c>
      <c r="M265" s="205">
        <v>34.65</v>
      </c>
      <c r="N265" s="205">
        <v>3.15</v>
      </c>
      <c r="O265" s="205">
        <v>60</v>
      </c>
      <c r="P265" s="205">
        <v>40</v>
      </c>
      <c r="Q265" s="205">
        <v>0</v>
      </c>
      <c r="R265" s="205">
        <v>100</v>
      </c>
      <c r="S265" s="205">
        <v>0</v>
      </c>
      <c r="T265" s="205">
        <v>0</v>
      </c>
      <c r="U265" s="205" t="s">
        <v>598</v>
      </c>
      <c r="V265" s="205" t="s">
        <v>598</v>
      </c>
      <c r="W265" s="205" t="s">
        <v>598</v>
      </c>
      <c r="X265" s="205">
        <v>75.56</v>
      </c>
      <c r="Y265" s="205">
        <v>21.41</v>
      </c>
      <c r="Z265" s="205">
        <v>3.03</v>
      </c>
    </row>
    <row r="266" spans="2:26">
      <c r="B266" s="86" t="s">
        <v>239</v>
      </c>
      <c r="C266" s="205">
        <v>88.8</v>
      </c>
      <c r="D266" s="205">
        <v>11.2</v>
      </c>
      <c r="E266" s="205">
        <v>0</v>
      </c>
      <c r="F266" s="205">
        <v>86.4</v>
      </c>
      <c r="G266" s="205">
        <v>11.69</v>
      </c>
      <c r="H266" s="205">
        <v>1.91</v>
      </c>
      <c r="I266" s="205">
        <v>70.95</v>
      </c>
      <c r="J266" s="205">
        <v>16.05</v>
      </c>
      <c r="K266" s="205">
        <v>13</v>
      </c>
      <c r="L266" s="205">
        <v>69.599999999999994</v>
      </c>
      <c r="M266" s="205">
        <v>24.8</v>
      </c>
      <c r="N266" s="205">
        <v>5.6</v>
      </c>
      <c r="O266" s="205">
        <v>40</v>
      </c>
      <c r="P266" s="205">
        <v>50</v>
      </c>
      <c r="Q266" s="205">
        <v>10</v>
      </c>
      <c r="R266" s="205">
        <v>100</v>
      </c>
      <c r="S266" s="205">
        <v>0</v>
      </c>
      <c r="T266" s="205">
        <v>0</v>
      </c>
      <c r="U266" s="205" t="s">
        <v>598</v>
      </c>
      <c r="V266" s="205" t="s">
        <v>598</v>
      </c>
      <c r="W266" s="205" t="s">
        <v>598</v>
      </c>
      <c r="X266" s="205">
        <v>87.86</v>
      </c>
      <c r="Y266" s="205">
        <v>12.14</v>
      </c>
      <c r="Z266" s="205">
        <v>0</v>
      </c>
    </row>
    <row r="267" spans="2:26">
      <c r="B267" s="86" t="s">
        <v>240</v>
      </c>
      <c r="C267" s="205">
        <v>82.57</v>
      </c>
      <c r="D267" s="205">
        <v>13.76</v>
      </c>
      <c r="E267" s="205">
        <v>3.67</v>
      </c>
      <c r="F267" s="205">
        <v>89.52</v>
      </c>
      <c r="G267" s="205">
        <v>9.56</v>
      </c>
      <c r="H267" s="205">
        <v>0.92</v>
      </c>
      <c r="I267" s="205">
        <v>42.73</v>
      </c>
      <c r="J267" s="205">
        <v>49.56</v>
      </c>
      <c r="K267" s="205">
        <v>7.71</v>
      </c>
      <c r="L267" s="205">
        <v>56.35</v>
      </c>
      <c r="M267" s="205">
        <v>38.89</v>
      </c>
      <c r="N267" s="205">
        <v>4.76</v>
      </c>
      <c r="O267" s="205">
        <v>55.56</v>
      </c>
      <c r="P267" s="205">
        <v>44.44</v>
      </c>
      <c r="Q267" s="205">
        <v>0</v>
      </c>
      <c r="R267" s="205">
        <v>100</v>
      </c>
      <c r="S267" s="205">
        <v>0</v>
      </c>
      <c r="T267" s="205">
        <v>0</v>
      </c>
      <c r="U267" s="205" t="s">
        <v>598</v>
      </c>
      <c r="V267" s="205" t="s">
        <v>598</v>
      </c>
      <c r="W267" s="205" t="s">
        <v>598</v>
      </c>
      <c r="X267" s="205">
        <v>77.78</v>
      </c>
      <c r="Y267" s="205">
        <v>22.22</v>
      </c>
      <c r="Z267" s="205">
        <v>0</v>
      </c>
    </row>
    <row r="268" spans="2:26">
      <c r="B268" s="86" t="s">
        <v>241</v>
      </c>
      <c r="C268" s="205">
        <v>69.03</v>
      </c>
      <c r="D268" s="205">
        <v>26.55</v>
      </c>
      <c r="E268" s="205">
        <v>4.42</v>
      </c>
      <c r="F268" s="205">
        <v>86.67</v>
      </c>
      <c r="G268" s="205">
        <v>10.88</v>
      </c>
      <c r="H268" s="205">
        <v>2.4500000000000002</v>
      </c>
      <c r="I268" s="205">
        <v>54.05</v>
      </c>
      <c r="J268" s="205">
        <v>8.11</v>
      </c>
      <c r="K268" s="205">
        <v>37.840000000000003</v>
      </c>
      <c r="L268" s="205">
        <v>48.8</v>
      </c>
      <c r="M268" s="205">
        <v>46.4</v>
      </c>
      <c r="N268" s="205">
        <v>4.8</v>
      </c>
      <c r="O268" s="205">
        <v>50</v>
      </c>
      <c r="P268" s="205">
        <v>40</v>
      </c>
      <c r="Q268" s="205">
        <v>10</v>
      </c>
      <c r="R268" s="205">
        <v>83.33</v>
      </c>
      <c r="S268" s="205">
        <v>0</v>
      </c>
      <c r="T268" s="205">
        <v>16.670000000000002</v>
      </c>
      <c r="U268" s="205" t="s">
        <v>598</v>
      </c>
      <c r="V268" s="205" t="s">
        <v>598</v>
      </c>
      <c r="W268" s="205" t="s">
        <v>598</v>
      </c>
      <c r="X268" s="205">
        <v>88.89</v>
      </c>
      <c r="Y268" s="205">
        <v>11.11</v>
      </c>
      <c r="Z268" s="205">
        <v>0</v>
      </c>
    </row>
    <row r="269" spans="2:26">
      <c r="B269" s="86" t="s">
        <v>242</v>
      </c>
      <c r="C269" s="205">
        <v>83.62</v>
      </c>
      <c r="D269" s="205">
        <v>13.79</v>
      </c>
      <c r="E269" s="205">
        <v>2.59</v>
      </c>
      <c r="F269" s="205">
        <v>92.49</v>
      </c>
      <c r="G269" s="205">
        <v>7.45</v>
      </c>
      <c r="H269" s="205">
        <v>6.4000000000000001E-2</v>
      </c>
      <c r="I269" s="205">
        <v>72.97</v>
      </c>
      <c r="J269" s="205">
        <v>21.62</v>
      </c>
      <c r="K269" s="205">
        <v>5.41</v>
      </c>
      <c r="L269" s="205">
        <v>73</v>
      </c>
      <c r="M269" s="205">
        <v>24.62</v>
      </c>
      <c r="N269" s="205">
        <v>2.38</v>
      </c>
      <c r="O269" s="205">
        <v>50</v>
      </c>
      <c r="P269" s="205">
        <v>50</v>
      </c>
      <c r="Q269" s="205">
        <v>0</v>
      </c>
      <c r="R269" s="205">
        <v>100</v>
      </c>
      <c r="S269" s="205">
        <v>0</v>
      </c>
      <c r="T269" s="205">
        <v>0</v>
      </c>
      <c r="U269" s="205" t="s">
        <v>598</v>
      </c>
      <c r="V269" s="205" t="s">
        <v>598</v>
      </c>
      <c r="W269" s="205" t="s">
        <v>598</v>
      </c>
      <c r="X269" s="205">
        <v>83.33</v>
      </c>
      <c r="Y269" s="205">
        <v>16.670000000000002</v>
      </c>
      <c r="Z269" s="205">
        <v>0</v>
      </c>
    </row>
    <row r="270" spans="2:26">
      <c r="B270" s="86" t="s">
        <v>243</v>
      </c>
      <c r="C270" s="205">
        <v>94.78</v>
      </c>
      <c r="D270" s="205">
        <v>5.22</v>
      </c>
      <c r="E270" s="205">
        <v>0</v>
      </c>
      <c r="F270" s="205">
        <v>89.4</v>
      </c>
      <c r="G270" s="205">
        <v>10.55</v>
      </c>
      <c r="H270" s="205">
        <v>4.4999999999999998E-2</v>
      </c>
      <c r="I270" s="205">
        <v>48.65</v>
      </c>
      <c r="J270" s="205">
        <v>13.51</v>
      </c>
      <c r="K270" s="205">
        <v>37.840000000000003</v>
      </c>
      <c r="L270" s="205">
        <v>81.89</v>
      </c>
      <c r="M270" s="205">
        <v>16.54</v>
      </c>
      <c r="N270" s="205">
        <v>1.57</v>
      </c>
      <c r="O270" s="205">
        <v>60</v>
      </c>
      <c r="P270" s="205">
        <v>40</v>
      </c>
      <c r="Q270" s="205">
        <v>0</v>
      </c>
      <c r="R270" s="205">
        <v>100</v>
      </c>
      <c r="S270" s="205">
        <v>0</v>
      </c>
      <c r="T270" s="205">
        <v>0</v>
      </c>
      <c r="U270" s="205" t="s">
        <v>598</v>
      </c>
      <c r="V270" s="205" t="s">
        <v>598</v>
      </c>
      <c r="W270" s="205" t="s">
        <v>598</v>
      </c>
      <c r="X270" s="205">
        <v>100</v>
      </c>
      <c r="Y270" s="205">
        <v>0</v>
      </c>
      <c r="Z270" s="205">
        <v>0</v>
      </c>
    </row>
    <row r="271" spans="2:26" s="317" customFormat="1">
      <c r="B271" s="320" t="s">
        <v>165</v>
      </c>
      <c r="C271" s="302">
        <v>84.066666666666663</v>
      </c>
      <c r="D271" s="302">
        <v>13.887777777777778</v>
      </c>
      <c r="E271" s="302">
        <v>2.0455555555555551</v>
      </c>
      <c r="F271" s="302">
        <v>89.453333333333319</v>
      </c>
      <c r="G271" s="302">
        <v>9.3411111111111111</v>
      </c>
      <c r="H271" s="302">
        <v>1.2058888888888888</v>
      </c>
      <c r="I271" s="302">
        <v>62.480000000000004</v>
      </c>
      <c r="J271" s="302">
        <v>22.304444444444446</v>
      </c>
      <c r="K271" s="302">
        <v>15.215555555555556</v>
      </c>
      <c r="L271" s="302">
        <v>70.326666666666654</v>
      </c>
      <c r="M271" s="302">
        <v>26.397777777777776</v>
      </c>
      <c r="N271" s="302">
        <v>3.2755555555555551</v>
      </c>
      <c r="O271" s="302">
        <v>56.173333333333332</v>
      </c>
      <c r="P271" s="302">
        <v>41.604444444444447</v>
      </c>
      <c r="Q271" s="302">
        <v>2.2222222222222223</v>
      </c>
      <c r="R271" s="302">
        <v>98.147777777777776</v>
      </c>
      <c r="S271" s="302">
        <v>0</v>
      </c>
      <c r="T271" s="302">
        <v>1.8522222222222224</v>
      </c>
      <c r="U271" s="302" t="s">
        <v>598</v>
      </c>
      <c r="V271" s="302" t="s">
        <v>598</v>
      </c>
      <c r="W271" s="302" t="s">
        <v>598</v>
      </c>
      <c r="X271" s="302">
        <v>87.127777777777794</v>
      </c>
      <c r="Y271" s="302">
        <v>12.535555555555554</v>
      </c>
      <c r="Z271" s="302">
        <v>0.33666666666666667</v>
      </c>
    </row>
    <row r="272" spans="2:26">
      <c r="B272" s="131" t="s">
        <v>348</v>
      </c>
      <c r="C272" s="111"/>
      <c r="D272" s="111"/>
    </row>
    <row r="273" spans="2:9">
      <c r="B273" s="107"/>
      <c r="C273" s="316"/>
      <c r="D273" s="111"/>
      <c r="F273" s="134"/>
      <c r="I273" s="134"/>
    </row>
    <row r="274" spans="2:9">
      <c r="B274" s="107"/>
      <c r="C274" s="111"/>
      <c r="D274" s="111"/>
    </row>
  </sheetData>
  <sheetProtection algorithmName="SHA-512" hashValue="DWorNhkFgfqijWNfog9n2KCvpIB5swNe96yDM/PXgb5cFeURLwXSTFAi3Go29sQqmSsrso9SfUgiFGUfrr7Nmg==" saltValue="uS/4GC+OIDpj5CVrWjoTDA==" spinCount="100000" sheet="1" objects="1" scenarios="1"/>
  <autoFilter ref="B35:J63"/>
  <sortState ref="B320:F328">
    <sortCondition ref="B320"/>
  </sortState>
  <mergeCells count="64">
    <mergeCell ref="U260:W260"/>
    <mergeCell ref="X260:Z260"/>
    <mergeCell ref="B259:Z259"/>
    <mergeCell ref="B244:Z244"/>
    <mergeCell ref="C260:E260"/>
    <mergeCell ref="F260:H260"/>
    <mergeCell ref="I260:K260"/>
    <mergeCell ref="C245:E245"/>
    <mergeCell ref="F245:H245"/>
    <mergeCell ref="I245:K245"/>
    <mergeCell ref="L260:N260"/>
    <mergeCell ref="O260:Q260"/>
    <mergeCell ref="R260:T260"/>
    <mergeCell ref="B144:J144"/>
    <mergeCell ref="B146:J146"/>
    <mergeCell ref="B100:J100"/>
    <mergeCell ref="B241:Z241"/>
    <mergeCell ref="B242:Z242"/>
    <mergeCell ref="O215:Q215"/>
    <mergeCell ref="U215:W215"/>
    <mergeCell ref="X215:Z215"/>
    <mergeCell ref="X192:Z192"/>
    <mergeCell ref="B145:J145"/>
    <mergeCell ref="B191:Z191"/>
    <mergeCell ref="B214:Z214"/>
    <mergeCell ref="B194:Z194"/>
    <mergeCell ref="B198:Z198"/>
    <mergeCell ref="B202:Z202"/>
    <mergeCell ref="B206:Z206"/>
    <mergeCell ref="B66:J66"/>
    <mergeCell ref="B67:J67"/>
    <mergeCell ref="B101:J101"/>
    <mergeCell ref="B102:J102"/>
    <mergeCell ref="B68:J68"/>
    <mergeCell ref="R192:T192"/>
    <mergeCell ref="U192:W192"/>
    <mergeCell ref="C192:E192"/>
    <mergeCell ref="F192:H192"/>
    <mergeCell ref="I192:K192"/>
    <mergeCell ref="B217:Z217"/>
    <mergeCell ref="B221:Z221"/>
    <mergeCell ref="B225:Z225"/>
    <mergeCell ref="B229:Z229"/>
    <mergeCell ref="L245:N245"/>
    <mergeCell ref="O245:Q245"/>
    <mergeCell ref="R245:T245"/>
    <mergeCell ref="U245:W245"/>
    <mergeCell ref="X245:Z245"/>
    <mergeCell ref="B1:K1"/>
    <mergeCell ref="B5:J5"/>
    <mergeCell ref="B188:Z189"/>
    <mergeCell ref="R215:T215"/>
    <mergeCell ref="B6:J6"/>
    <mergeCell ref="B8:J8"/>
    <mergeCell ref="B18:J18"/>
    <mergeCell ref="B34:I34"/>
    <mergeCell ref="B32:J32"/>
    <mergeCell ref="B33:J33"/>
    <mergeCell ref="L192:N192"/>
    <mergeCell ref="O192:Q192"/>
    <mergeCell ref="C215:E215"/>
    <mergeCell ref="F215:H215"/>
    <mergeCell ref="I215:K215"/>
    <mergeCell ref="L215:N21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O168"/>
  <sheetViews>
    <sheetView zoomScaleNormal="100" workbookViewId="0">
      <selection activeCell="A27" sqref="A27"/>
    </sheetView>
  </sheetViews>
  <sheetFormatPr baseColWidth="10" defaultRowHeight="15"/>
  <cols>
    <col min="1" max="2" width="11.42578125" style="161"/>
    <col min="3" max="3" width="17.85546875" style="161" bestFit="1" customWidth="1"/>
    <col min="4" max="4" width="16" style="161" customWidth="1"/>
    <col min="5" max="5" width="11.42578125" style="161"/>
    <col min="6" max="6" width="12.28515625" style="161" customWidth="1"/>
    <col min="7" max="7" width="13.7109375" style="161" customWidth="1"/>
    <col min="8" max="8" width="16.140625" style="161" customWidth="1"/>
    <col min="9" max="16384" width="11.42578125" style="161"/>
  </cols>
  <sheetData>
    <row r="1" spans="2:15" ht="23.25">
      <c r="B1" s="417" t="s">
        <v>246</v>
      </c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</row>
    <row r="3" spans="2:15" ht="23.25">
      <c r="B3" s="457" t="s">
        <v>247</v>
      </c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</row>
    <row r="4" spans="2:15" ht="15.75">
      <c r="B4" s="333"/>
      <c r="C4" s="333"/>
      <c r="D4" s="330"/>
      <c r="E4" s="330"/>
      <c r="F4" s="330"/>
      <c r="G4" s="330"/>
      <c r="H4" s="330"/>
      <c r="I4" s="330"/>
      <c r="J4" s="330"/>
    </row>
    <row r="5" spans="2:15" ht="15.75">
      <c r="B5" s="334"/>
      <c r="C5" s="334"/>
      <c r="D5" s="334"/>
      <c r="E5" s="334"/>
      <c r="F5" s="334"/>
      <c r="G5" s="334"/>
      <c r="H5" s="334"/>
      <c r="I5" s="330"/>
      <c r="J5" s="330"/>
    </row>
    <row r="7" spans="2:15" ht="15.75">
      <c r="B7" s="416" t="s">
        <v>304</v>
      </c>
      <c r="C7" s="416"/>
      <c r="D7" s="416"/>
      <c r="E7" s="416"/>
      <c r="F7" s="416"/>
      <c r="G7" s="416"/>
      <c r="H7" s="416"/>
      <c r="I7" s="416"/>
      <c r="J7" s="416"/>
    </row>
    <row r="8" spans="2:15" ht="15.75">
      <c r="B8" s="416">
        <v>2014</v>
      </c>
      <c r="C8" s="416"/>
      <c r="D8" s="416"/>
      <c r="E8" s="416"/>
      <c r="F8" s="416"/>
      <c r="G8" s="416"/>
      <c r="H8" s="416"/>
      <c r="I8" s="416"/>
      <c r="J8" s="416"/>
      <c r="M8" s="305"/>
    </row>
    <row r="9" spans="2:15">
      <c r="B9" s="321"/>
      <c r="C9" s="321"/>
      <c r="D9" s="321"/>
      <c r="E9" s="321"/>
      <c r="F9" s="321"/>
      <c r="G9" s="321"/>
      <c r="H9" s="321"/>
      <c r="I9" s="321"/>
      <c r="J9" s="321"/>
      <c r="M9" s="197"/>
    </row>
    <row r="10" spans="2:15">
      <c r="B10" s="458" t="s">
        <v>255</v>
      </c>
      <c r="C10" s="354" t="s">
        <v>256</v>
      </c>
      <c r="D10" s="354"/>
      <c r="E10" s="354"/>
      <c r="F10" s="460" t="s">
        <v>257</v>
      </c>
      <c r="G10" s="460"/>
      <c r="H10" s="460"/>
      <c r="I10" s="460" t="s">
        <v>258</v>
      </c>
      <c r="J10" s="460"/>
      <c r="K10" s="460"/>
    </row>
    <row r="11" spans="2:15">
      <c r="B11" s="459"/>
      <c r="C11" s="355" t="s">
        <v>259</v>
      </c>
      <c r="D11" s="355" t="s">
        <v>260</v>
      </c>
      <c r="E11" s="355" t="s">
        <v>40</v>
      </c>
      <c r="F11" s="355" t="s">
        <v>259</v>
      </c>
      <c r="G11" s="355" t="s">
        <v>260</v>
      </c>
      <c r="H11" s="355" t="s">
        <v>40</v>
      </c>
      <c r="I11" s="355" t="s">
        <v>261</v>
      </c>
      <c r="J11" s="355" t="s">
        <v>262</v>
      </c>
      <c r="K11" s="355" t="s">
        <v>40</v>
      </c>
    </row>
    <row r="12" spans="2:15">
      <c r="B12" s="321" t="s">
        <v>41</v>
      </c>
      <c r="C12" s="322">
        <v>56182</v>
      </c>
      <c r="D12" s="322">
        <v>37939</v>
      </c>
      <c r="E12" s="322">
        <v>94121</v>
      </c>
      <c r="F12" s="322">
        <v>440655</v>
      </c>
      <c r="G12" s="322">
        <v>428864</v>
      </c>
      <c r="H12" s="322">
        <v>869519</v>
      </c>
      <c r="I12" s="322">
        <v>4216</v>
      </c>
      <c r="J12" s="322">
        <v>47440</v>
      </c>
      <c r="K12" s="322">
        <f>I12+J12</f>
        <v>51656</v>
      </c>
    </row>
    <row r="13" spans="2:15">
      <c r="B13" s="321" t="s">
        <v>71</v>
      </c>
      <c r="C13" s="322">
        <v>48114</v>
      </c>
      <c r="D13" s="322">
        <v>33159</v>
      </c>
      <c r="E13" s="322">
        <v>81273</v>
      </c>
      <c r="F13" s="322">
        <v>294876</v>
      </c>
      <c r="G13" s="322">
        <v>361248</v>
      </c>
      <c r="H13" s="322">
        <v>656124</v>
      </c>
      <c r="I13" s="322">
        <v>4060</v>
      </c>
      <c r="J13" s="322">
        <v>44735</v>
      </c>
      <c r="K13" s="322">
        <f t="shared" ref="K13:K24" si="0">I13+J13</f>
        <v>48795</v>
      </c>
    </row>
    <row r="14" spans="2:15">
      <c r="B14" s="321" t="s">
        <v>43</v>
      </c>
      <c r="C14" s="322">
        <v>53065</v>
      </c>
      <c r="D14" s="322">
        <v>36484</v>
      </c>
      <c r="E14" s="322">
        <v>89549</v>
      </c>
      <c r="F14" s="322">
        <v>331716</v>
      </c>
      <c r="G14" s="322">
        <v>407190</v>
      </c>
      <c r="H14" s="322">
        <v>738906</v>
      </c>
      <c r="I14" s="322">
        <v>4960</v>
      </c>
      <c r="J14" s="322">
        <v>55823</v>
      </c>
      <c r="K14" s="322">
        <f t="shared" si="0"/>
        <v>60783</v>
      </c>
    </row>
    <row r="15" spans="2:15">
      <c r="B15" s="321" t="s">
        <v>44</v>
      </c>
      <c r="C15" s="322">
        <v>57253</v>
      </c>
      <c r="D15" s="322">
        <v>38231</v>
      </c>
      <c r="E15" s="322">
        <v>95484</v>
      </c>
      <c r="F15" s="322">
        <v>499140</v>
      </c>
      <c r="G15" s="322">
        <v>433672</v>
      </c>
      <c r="H15" s="322">
        <v>932812</v>
      </c>
      <c r="I15" s="322">
        <v>4710</v>
      </c>
      <c r="J15" s="322">
        <v>52712</v>
      </c>
      <c r="K15" s="322">
        <f t="shared" si="0"/>
        <v>57422</v>
      </c>
    </row>
    <row r="16" spans="2:15">
      <c r="B16" s="321" t="s">
        <v>45</v>
      </c>
      <c r="C16" s="322">
        <v>54220</v>
      </c>
      <c r="D16" s="322">
        <v>36235</v>
      </c>
      <c r="E16" s="322">
        <v>90455</v>
      </c>
      <c r="F16" s="322">
        <v>400344</v>
      </c>
      <c r="G16" s="322">
        <v>418251</v>
      </c>
      <c r="H16" s="322">
        <v>818595</v>
      </c>
      <c r="I16" s="322">
        <v>5301</v>
      </c>
      <c r="J16" s="322">
        <v>61887</v>
      </c>
      <c r="K16" s="322">
        <f t="shared" si="0"/>
        <v>67188</v>
      </c>
    </row>
    <row r="17" spans="2:13">
      <c r="B17" s="321" t="s">
        <v>46</v>
      </c>
      <c r="C17" s="322">
        <v>51514</v>
      </c>
      <c r="D17" s="322">
        <v>34838</v>
      </c>
      <c r="E17" s="322">
        <v>86352</v>
      </c>
      <c r="F17" s="322">
        <v>400200</v>
      </c>
      <c r="G17" s="322">
        <v>391870</v>
      </c>
      <c r="H17" s="322">
        <v>792070</v>
      </c>
      <c r="I17" s="322">
        <v>5430</v>
      </c>
      <c r="J17" s="322">
        <v>61913</v>
      </c>
      <c r="K17" s="322">
        <f t="shared" si="0"/>
        <v>67343</v>
      </c>
    </row>
    <row r="18" spans="2:13">
      <c r="B18" s="321" t="s">
        <v>47</v>
      </c>
      <c r="C18" s="322">
        <v>56275</v>
      </c>
      <c r="D18" s="322">
        <v>39165</v>
      </c>
      <c r="E18" s="322">
        <v>95440</v>
      </c>
      <c r="F18" s="322">
        <v>527280</v>
      </c>
      <c r="G18" s="322">
        <v>444487</v>
      </c>
      <c r="H18" s="322">
        <v>971767</v>
      </c>
      <c r="I18" s="322">
        <v>4464</v>
      </c>
      <c r="J18" s="322">
        <v>51499</v>
      </c>
      <c r="K18" s="322">
        <f t="shared" si="0"/>
        <v>55963</v>
      </c>
    </row>
    <row r="19" spans="2:13">
      <c r="B19" s="321" t="s">
        <v>72</v>
      </c>
      <c r="C19" s="322">
        <v>54759</v>
      </c>
      <c r="D19" s="322">
        <v>37990</v>
      </c>
      <c r="E19" s="322">
        <v>92749</v>
      </c>
      <c r="F19" s="322">
        <v>484035</v>
      </c>
      <c r="G19" s="322">
        <v>453093</v>
      </c>
      <c r="H19" s="322">
        <v>937128</v>
      </c>
      <c r="I19" s="322">
        <v>5363</v>
      </c>
      <c r="J19" s="322">
        <v>64864</v>
      </c>
      <c r="K19" s="322">
        <f t="shared" si="0"/>
        <v>70227</v>
      </c>
    </row>
    <row r="20" spans="2:13">
      <c r="B20" s="321" t="s">
        <v>73</v>
      </c>
      <c r="C20" s="322">
        <v>54326</v>
      </c>
      <c r="D20" s="322">
        <v>35205</v>
      </c>
      <c r="E20" s="322">
        <v>89531</v>
      </c>
      <c r="F20" s="322">
        <v>403452</v>
      </c>
      <c r="G20" s="322">
        <v>392452</v>
      </c>
      <c r="H20" s="322">
        <v>795904</v>
      </c>
      <c r="I20" s="322">
        <v>4830</v>
      </c>
      <c r="J20" s="322">
        <v>53483</v>
      </c>
      <c r="K20" s="322">
        <f t="shared" si="0"/>
        <v>58313</v>
      </c>
    </row>
    <row r="21" spans="2:13">
      <c r="B21" s="321" t="s">
        <v>74</v>
      </c>
      <c r="C21" s="322">
        <v>54580</v>
      </c>
      <c r="D21" s="322">
        <v>35969</v>
      </c>
      <c r="E21" s="322">
        <v>90549</v>
      </c>
      <c r="F21" s="322">
        <v>383112</v>
      </c>
      <c r="G21" s="322">
        <v>318642</v>
      </c>
      <c r="H21" s="322">
        <v>701754</v>
      </c>
      <c r="I21" s="322">
        <v>4743</v>
      </c>
      <c r="J21" s="322">
        <v>55499</v>
      </c>
      <c r="K21" s="322">
        <f t="shared" si="0"/>
        <v>60242</v>
      </c>
    </row>
    <row r="22" spans="2:13">
      <c r="B22" s="321" t="s">
        <v>263</v>
      </c>
      <c r="C22" s="322">
        <v>52945</v>
      </c>
      <c r="D22" s="322">
        <v>35370</v>
      </c>
      <c r="E22" s="322">
        <v>88315</v>
      </c>
      <c r="F22" s="322">
        <v>375708</v>
      </c>
      <c r="G22" s="322">
        <v>401454</v>
      </c>
      <c r="H22" s="322">
        <v>777162</v>
      </c>
      <c r="I22" s="322">
        <v>4470</v>
      </c>
      <c r="J22" s="322">
        <v>51309</v>
      </c>
      <c r="K22" s="322">
        <f t="shared" si="0"/>
        <v>55779</v>
      </c>
    </row>
    <row r="23" spans="2:13">
      <c r="B23" s="321" t="s">
        <v>75</v>
      </c>
      <c r="C23" s="322">
        <v>57387</v>
      </c>
      <c r="D23" s="322">
        <v>37793</v>
      </c>
      <c r="E23" s="322">
        <v>95180</v>
      </c>
      <c r="F23" s="322">
        <v>556290</v>
      </c>
      <c r="G23" s="322">
        <v>469715</v>
      </c>
      <c r="H23" s="322">
        <v>1026005</v>
      </c>
      <c r="I23" s="322">
        <v>5580</v>
      </c>
      <c r="J23" s="322">
        <v>70485</v>
      </c>
      <c r="K23" s="322">
        <f t="shared" si="0"/>
        <v>76065</v>
      </c>
    </row>
    <row r="24" spans="2:13">
      <c r="B24" s="356" t="s">
        <v>264</v>
      </c>
      <c r="C24" s="357">
        <v>650620</v>
      </c>
      <c r="D24" s="357">
        <v>438378</v>
      </c>
      <c r="E24" s="357">
        <v>1088998</v>
      </c>
      <c r="F24" s="357">
        <v>5096808</v>
      </c>
      <c r="G24" s="357">
        <v>4920938</v>
      </c>
      <c r="H24" s="357">
        <v>10017746</v>
      </c>
      <c r="I24" s="357">
        <v>58127</v>
      </c>
      <c r="J24" s="357">
        <v>671649</v>
      </c>
      <c r="K24" s="357">
        <f t="shared" si="0"/>
        <v>729776</v>
      </c>
      <c r="M24" s="335"/>
    </row>
    <row r="25" spans="2:13" s="199" customFormat="1" ht="14.25" customHeight="1">
      <c r="B25" s="358" t="s">
        <v>337</v>
      </c>
      <c r="C25" s="337"/>
      <c r="D25" s="338"/>
      <c r="E25" s="338"/>
      <c r="F25" s="338"/>
      <c r="G25" s="338"/>
      <c r="H25" s="338"/>
      <c r="I25" s="338"/>
      <c r="J25" s="338"/>
    </row>
    <row r="26" spans="2:13" s="199" customFormat="1" ht="14.25" customHeight="1">
      <c r="B26" s="336"/>
      <c r="C26" s="339"/>
      <c r="D26" s="340"/>
      <c r="E26" s="340"/>
      <c r="F26" s="340"/>
      <c r="G26" s="340"/>
      <c r="H26" s="340"/>
      <c r="I26" s="340"/>
      <c r="J26" s="340"/>
    </row>
    <row r="29" spans="2:13">
      <c r="B29" s="334"/>
      <c r="C29" s="341"/>
      <c r="D29" s="341"/>
      <c r="E29" s="341"/>
      <c r="F29" s="341"/>
    </row>
    <row r="30" spans="2:13">
      <c r="K30" s="197"/>
    </row>
    <row r="31" spans="2:13" ht="15.75">
      <c r="B31" s="416" t="s">
        <v>265</v>
      </c>
      <c r="C31" s="416"/>
      <c r="D31" s="416"/>
      <c r="E31" s="330"/>
      <c r="F31" s="330"/>
      <c r="K31" s="305"/>
    </row>
    <row r="32" spans="2:13" ht="15.75">
      <c r="B32" s="416" t="s">
        <v>305</v>
      </c>
      <c r="C32" s="416"/>
      <c r="D32" s="416"/>
      <c r="E32" s="330"/>
      <c r="F32" s="330"/>
      <c r="K32" s="197"/>
    </row>
    <row r="33" spans="2:11" ht="15.75">
      <c r="B33" s="416">
        <v>2014</v>
      </c>
      <c r="C33" s="416"/>
      <c r="D33" s="416"/>
      <c r="E33" s="330"/>
      <c r="F33" s="330"/>
    </row>
    <row r="34" spans="2:11" ht="15.75">
      <c r="B34" s="342"/>
      <c r="C34" s="342"/>
      <c r="D34" s="342"/>
      <c r="E34" s="330"/>
      <c r="F34" s="330"/>
      <c r="K34" s="305"/>
    </row>
    <row r="35" spans="2:11" ht="15.75">
      <c r="B35" s="359" t="s">
        <v>266</v>
      </c>
      <c r="C35" s="359" t="s">
        <v>267</v>
      </c>
      <c r="D35" s="359" t="s">
        <v>262</v>
      </c>
      <c r="E35" s="330"/>
      <c r="F35" s="330"/>
      <c r="K35" s="197"/>
    </row>
    <row r="36" spans="2:11" ht="15.75">
      <c r="B36" s="321" t="s">
        <v>268</v>
      </c>
      <c r="C36" s="322">
        <v>4607</v>
      </c>
      <c r="D36" s="322">
        <v>34493</v>
      </c>
      <c r="E36" s="330"/>
      <c r="F36" s="330"/>
    </row>
    <row r="37" spans="2:11" ht="15.75">
      <c r="B37" s="321" t="s">
        <v>269</v>
      </c>
      <c r="C37" s="322">
        <v>4039</v>
      </c>
      <c r="D37" s="322">
        <v>23727</v>
      </c>
      <c r="E37" s="330"/>
      <c r="F37" s="330"/>
    </row>
    <row r="38" spans="2:11" ht="15.75">
      <c r="B38" s="321" t="s">
        <v>270</v>
      </c>
      <c r="C38" s="322">
        <v>4600</v>
      </c>
      <c r="D38" s="322">
        <v>28081</v>
      </c>
      <c r="E38" s="330"/>
      <c r="F38" s="330"/>
    </row>
    <row r="39" spans="2:11" ht="15.75">
      <c r="B39" s="321" t="s">
        <v>271</v>
      </c>
      <c r="C39" s="322">
        <v>4600</v>
      </c>
      <c r="D39" s="322">
        <v>45015</v>
      </c>
      <c r="E39" s="330"/>
      <c r="F39" s="330"/>
    </row>
    <row r="40" spans="2:11" ht="15.75">
      <c r="B40" s="321" t="s">
        <v>272</v>
      </c>
      <c r="C40" s="322">
        <v>4848</v>
      </c>
      <c r="D40" s="322">
        <v>29847</v>
      </c>
      <c r="E40" s="330"/>
      <c r="F40" s="330"/>
    </row>
    <row r="41" spans="2:11" ht="15.75">
      <c r="B41" s="321" t="s">
        <v>273</v>
      </c>
      <c r="C41" s="322">
        <v>4567</v>
      </c>
      <c r="D41" s="322">
        <v>26816</v>
      </c>
      <c r="E41" s="330"/>
      <c r="F41" s="330"/>
    </row>
    <row r="42" spans="2:11" ht="15.75">
      <c r="B42" s="321" t="s">
        <v>274</v>
      </c>
      <c r="C42" s="322">
        <v>5263</v>
      </c>
      <c r="D42" s="322">
        <v>38840</v>
      </c>
      <c r="E42" s="330"/>
      <c r="F42" s="330"/>
    </row>
    <row r="43" spans="2:11" ht="15.75">
      <c r="B43" s="321" t="s">
        <v>275</v>
      </c>
      <c r="C43" s="322">
        <v>5333</v>
      </c>
      <c r="D43" s="322">
        <v>35061</v>
      </c>
      <c r="E43" s="330"/>
      <c r="F43" s="330"/>
    </row>
    <row r="44" spans="2:11" ht="15.75">
      <c r="B44" s="321" t="s">
        <v>276</v>
      </c>
      <c r="C44" s="322">
        <v>4799</v>
      </c>
      <c r="D44" s="322">
        <v>21933</v>
      </c>
      <c r="E44" s="330"/>
      <c r="F44" s="330"/>
    </row>
    <row r="45" spans="2:11" ht="15.75">
      <c r="B45" s="321" t="s">
        <v>277</v>
      </c>
      <c r="C45" s="322">
        <v>4731</v>
      </c>
      <c r="D45" s="322">
        <v>19903</v>
      </c>
      <c r="E45" s="330"/>
    </row>
    <row r="46" spans="2:11" ht="15.75">
      <c r="B46" s="321" t="s">
        <v>278</v>
      </c>
      <c r="C46" s="322">
        <v>4537</v>
      </c>
      <c r="D46" s="322">
        <v>22542</v>
      </c>
      <c r="E46" s="330"/>
    </row>
    <row r="47" spans="2:11" ht="15.75">
      <c r="B47" s="321" t="s">
        <v>279</v>
      </c>
      <c r="C47" s="322">
        <v>5127</v>
      </c>
      <c r="D47" s="322">
        <v>34006</v>
      </c>
      <c r="E47" s="330"/>
    </row>
    <row r="48" spans="2:11" ht="15.75">
      <c r="B48" s="356" t="s">
        <v>40</v>
      </c>
      <c r="C48" s="357">
        <v>57051</v>
      </c>
      <c r="D48" s="357">
        <v>360264</v>
      </c>
      <c r="E48" s="330"/>
    </row>
    <row r="49" spans="2:15" s="199" customFormat="1" ht="15" customHeight="1">
      <c r="B49" s="360" t="s">
        <v>338</v>
      </c>
      <c r="C49" s="338"/>
      <c r="D49" s="338"/>
      <c r="E49" s="338"/>
    </row>
    <row r="52" spans="2:15" s="163" customFormat="1" ht="23.25">
      <c r="B52" s="457" t="s">
        <v>250</v>
      </c>
      <c r="C52" s="457"/>
      <c r="D52" s="457"/>
      <c r="E52" s="457"/>
      <c r="F52" s="457"/>
      <c r="G52" s="457"/>
      <c r="H52" s="457"/>
      <c r="I52" s="457"/>
      <c r="J52" s="457"/>
      <c r="K52" s="457"/>
      <c r="L52" s="457"/>
      <c r="M52" s="457"/>
      <c r="N52" s="457"/>
      <c r="O52" s="457"/>
    </row>
    <row r="53" spans="2:15" s="163" customFormat="1" ht="15.75">
      <c r="B53" s="331"/>
      <c r="C53" s="331"/>
      <c r="D53" s="331"/>
      <c r="E53" s="331"/>
    </row>
    <row r="54" spans="2:15">
      <c r="B54" s="341"/>
      <c r="C54" s="341"/>
      <c r="D54" s="341"/>
      <c r="E54" s="341"/>
    </row>
    <row r="56" spans="2:15" ht="15" customHeight="1">
      <c r="B56" s="416" t="s">
        <v>306</v>
      </c>
      <c r="C56" s="416"/>
      <c r="D56" s="416"/>
      <c r="E56" s="416"/>
      <c r="F56" s="416"/>
      <c r="G56" s="416"/>
      <c r="H56" s="416"/>
      <c r="I56" s="323"/>
      <c r="J56" s="323"/>
      <c r="K56" s="323"/>
    </row>
    <row r="57" spans="2:15" ht="15.75">
      <c r="B57" s="416">
        <v>2014</v>
      </c>
      <c r="C57" s="416"/>
      <c r="D57" s="416"/>
      <c r="E57" s="416"/>
      <c r="F57" s="416"/>
      <c r="G57" s="416"/>
      <c r="H57" s="416"/>
      <c r="I57" s="323"/>
      <c r="J57" s="323"/>
      <c r="K57" s="323"/>
    </row>
    <row r="58" spans="2:15">
      <c r="B58" s="321"/>
      <c r="C58" s="321"/>
      <c r="D58" s="321"/>
      <c r="E58" s="321"/>
      <c r="F58" s="343"/>
      <c r="G58" s="343"/>
      <c r="H58" s="343"/>
      <c r="I58" s="343"/>
      <c r="J58" s="343"/>
      <c r="K58" s="343"/>
    </row>
    <row r="59" spans="2:15" ht="15.75">
      <c r="B59" s="458" t="s">
        <v>280</v>
      </c>
      <c r="C59" s="354" t="s">
        <v>183</v>
      </c>
      <c r="D59" s="361" t="s">
        <v>281</v>
      </c>
      <c r="E59" s="354" t="s">
        <v>40</v>
      </c>
      <c r="F59" s="330"/>
      <c r="G59" s="330"/>
      <c r="H59" s="330"/>
      <c r="I59" s="330"/>
      <c r="J59" s="330"/>
      <c r="K59" s="330"/>
    </row>
    <row r="60" spans="2:15" ht="15.75">
      <c r="B60" s="459"/>
      <c r="C60" s="355" t="s">
        <v>259</v>
      </c>
      <c r="D60" s="355" t="s">
        <v>259</v>
      </c>
      <c r="E60" s="355" t="s">
        <v>259</v>
      </c>
      <c r="F60" s="330"/>
      <c r="G60" s="330"/>
      <c r="H60" s="330"/>
      <c r="I60" s="330"/>
      <c r="J60" s="330"/>
      <c r="K60" s="330"/>
    </row>
    <row r="61" spans="2:15" ht="15.75">
      <c r="B61" s="321" t="s">
        <v>41</v>
      </c>
      <c r="C61" s="322">
        <v>3114</v>
      </c>
      <c r="D61" s="322">
        <v>1038</v>
      </c>
      <c r="E61" s="322">
        <v>4152</v>
      </c>
      <c r="F61" s="330"/>
      <c r="G61" s="330"/>
      <c r="H61" s="330"/>
      <c r="I61" s="330"/>
      <c r="J61" s="330"/>
      <c r="K61" s="330"/>
    </row>
    <row r="62" spans="2:15" ht="15.75">
      <c r="B62" s="321" t="s">
        <v>71</v>
      </c>
      <c r="C62" s="322">
        <v>2804</v>
      </c>
      <c r="D62" s="322">
        <v>892</v>
      </c>
      <c r="E62" s="322">
        <v>3696</v>
      </c>
      <c r="F62" s="330"/>
      <c r="G62" s="330"/>
      <c r="H62" s="330"/>
      <c r="I62" s="330"/>
      <c r="J62" s="330"/>
      <c r="K62" s="330"/>
    </row>
    <row r="63" spans="2:15" ht="15.75">
      <c r="B63" s="321" t="s">
        <v>43</v>
      </c>
      <c r="C63" s="322">
        <v>3246</v>
      </c>
      <c r="D63" s="322">
        <v>1036</v>
      </c>
      <c r="E63" s="322">
        <v>4282</v>
      </c>
      <c r="F63" s="330"/>
      <c r="G63" s="330"/>
      <c r="H63" s="330"/>
      <c r="I63" s="330"/>
      <c r="J63" s="330"/>
      <c r="K63" s="330"/>
    </row>
    <row r="64" spans="2:15" ht="15.75">
      <c r="B64" s="321" t="s">
        <v>44</v>
      </c>
      <c r="C64" s="322">
        <v>3098</v>
      </c>
      <c r="D64" s="322">
        <v>954</v>
      </c>
      <c r="E64" s="322">
        <v>4052</v>
      </c>
      <c r="F64" s="330"/>
      <c r="G64" s="330"/>
      <c r="H64" s="330"/>
      <c r="I64" s="330"/>
      <c r="J64" s="330"/>
      <c r="K64" s="330"/>
    </row>
    <row r="65" spans="2:11" ht="15.75">
      <c r="B65" s="321" t="s">
        <v>45</v>
      </c>
      <c r="C65" s="322">
        <v>3210</v>
      </c>
      <c r="D65" s="322">
        <v>1008</v>
      </c>
      <c r="E65" s="322">
        <v>4218</v>
      </c>
      <c r="F65" s="330"/>
      <c r="G65" s="330"/>
      <c r="H65" s="330"/>
      <c r="I65" s="330"/>
      <c r="J65" s="330"/>
      <c r="K65" s="330"/>
    </row>
    <row r="66" spans="2:11" ht="15.75">
      <c r="B66" s="321" t="s">
        <v>46</v>
      </c>
      <c r="C66" s="322">
        <v>3003</v>
      </c>
      <c r="D66" s="322">
        <v>992</v>
      </c>
      <c r="E66" s="322">
        <v>3995</v>
      </c>
      <c r="F66" s="330"/>
      <c r="G66" s="330"/>
      <c r="H66" s="330"/>
      <c r="I66" s="330"/>
      <c r="J66" s="330"/>
      <c r="K66" s="330"/>
    </row>
    <row r="67" spans="2:11" ht="15.75">
      <c r="B67" s="321" t="s">
        <v>47</v>
      </c>
      <c r="C67" s="322">
        <v>3207</v>
      </c>
      <c r="D67" s="322">
        <v>1202</v>
      </c>
      <c r="E67" s="322">
        <v>4409</v>
      </c>
      <c r="F67" s="330"/>
      <c r="G67" s="330"/>
      <c r="H67" s="330"/>
      <c r="I67" s="330"/>
      <c r="J67" s="330"/>
      <c r="K67" s="330"/>
    </row>
    <row r="68" spans="2:11" ht="15.75">
      <c r="B68" s="321" t="s">
        <v>72</v>
      </c>
      <c r="C68" s="322">
        <v>3287</v>
      </c>
      <c r="D68" s="322">
        <v>1139</v>
      </c>
      <c r="E68" s="322">
        <v>4426</v>
      </c>
      <c r="F68" s="330"/>
      <c r="G68" s="330"/>
      <c r="H68" s="330"/>
      <c r="I68" s="330"/>
      <c r="J68" s="330"/>
      <c r="K68" s="330"/>
    </row>
    <row r="69" spans="2:11" ht="15.75">
      <c r="B69" s="321" t="s">
        <v>73</v>
      </c>
      <c r="C69" s="322">
        <v>2930</v>
      </c>
      <c r="D69" s="322">
        <v>939</v>
      </c>
      <c r="E69" s="322">
        <v>3869</v>
      </c>
      <c r="F69" s="330"/>
      <c r="G69" s="330"/>
      <c r="H69" s="330"/>
      <c r="I69" s="330"/>
      <c r="J69" s="330"/>
      <c r="K69" s="330"/>
    </row>
    <row r="70" spans="2:11" ht="15.75">
      <c r="B70" s="321" t="s">
        <v>74</v>
      </c>
      <c r="C70" s="322">
        <v>3181</v>
      </c>
      <c r="D70" s="322">
        <v>1020</v>
      </c>
      <c r="E70" s="322">
        <v>4201</v>
      </c>
      <c r="F70" s="330"/>
      <c r="G70" s="330"/>
      <c r="H70" s="330"/>
      <c r="I70" s="330"/>
      <c r="J70" s="330"/>
      <c r="K70" s="330"/>
    </row>
    <row r="71" spans="2:11" ht="15.75">
      <c r="B71" s="321" t="s">
        <v>263</v>
      </c>
      <c r="C71" s="322">
        <v>3078</v>
      </c>
      <c r="D71" s="322">
        <v>1057</v>
      </c>
      <c r="E71" s="322">
        <v>4135</v>
      </c>
      <c r="F71" s="330"/>
      <c r="G71" s="330"/>
      <c r="H71" s="330"/>
      <c r="I71" s="330"/>
      <c r="J71" s="330"/>
      <c r="K71" s="330"/>
    </row>
    <row r="72" spans="2:11" ht="15.75">
      <c r="B72" s="321" t="s">
        <v>75</v>
      </c>
      <c r="C72" s="322">
        <v>3299</v>
      </c>
      <c r="D72" s="322">
        <v>1208</v>
      </c>
      <c r="E72" s="322">
        <v>4507</v>
      </c>
      <c r="F72" s="330"/>
      <c r="G72" s="330"/>
      <c r="H72" s="330"/>
      <c r="I72" s="330"/>
      <c r="J72" s="330"/>
      <c r="K72" s="330"/>
    </row>
    <row r="73" spans="2:11" ht="15.75">
      <c r="B73" s="362" t="s">
        <v>53</v>
      </c>
      <c r="C73" s="357">
        <v>37457</v>
      </c>
      <c r="D73" s="357">
        <v>12485</v>
      </c>
      <c r="E73" s="357">
        <v>49942</v>
      </c>
      <c r="F73" s="330"/>
      <c r="G73" s="330"/>
      <c r="H73" s="330"/>
      <c r="I73" s="330"/>
      <c r="J73" s="330"/>
      <c r="K73" s="330"/>
    </row>
    <row r="74" spans="2:11" s="344" customFormat="1" ht="14.25">
      <c r="B74" s="358" t="s">
        <v>339</v>
      </c>
      <c r="C74" s="324"/>
      <c r="D74" s="324"/>
      <c r="E74" s="324"/>
      <c r="F74" s="324"/>
      <c r="G74" s="324"/>
      <c r="H74" s="324"/>
      <c r="I74" s="324"/>
      <c r="J74" s="324"/>
      <c r="K74" s="325"/>
    </row>
    <row r="75" spans="2:11" ht="15.75">
      <c r="B75" s="345"/>
      <c r="C75" s="346"/>
      <c r="D75" s="346"/>
      <c r="E75" s="346"/>
      <c r="F75" s="346"/>
      <c r="G75" s="330"/>
      <c r="H75" s="330"/>
      <c r="I75" s="330"/>
      <c r="J75" s="330"/>
      <c r="K75" s="330"/>
    </row>
    <row r="76" spans="2:11" ht="15.75">
      <c r="B76" s="347"/>
      <c r="C76" s="347"/>
      <c r="D76" s="347"/>
      <c r="E76" s="346"/>
      <c r="F76" s="347"/>
      <c r="G76" s="348"/>
      <c r="H76" s="348"/>
      <c r="I76" s="330"/>
      <c r="J76" s="330"/>
      <c r="K76" s="330"/>
    </row>
    <row r="77" spans="2:11" s="349" customFormat="1" ht="15.75" customHeight="1">
      <c r="B77" s="416" t="s">
        <v>307</v>
      </c>
      <c r="C77" s="416"/>
      <c r="D77" s="416"/>
      <c r="E77" s="416"/>
      <c r="F77" s="416"/>
      <c r="G77" s="416"/>
      <c r="H77" s="416"/>
      <c r="I77" s="326"/>
      <c r="J77" s="326"/>
      <c r="K77" s="326"/>
    </row>
    <row r="78" spans="2:11" ht="15.75">
      <c r="B78" s="416">
        <v>2014</v>
      </c>
      <c r="C78" s="416"/>
      <c r="D78" s="416"/>
      <c r="E78" s="416"/>
      <c r="F78" s="416"/>
      <c r="G78" s="416"/>
      <c r="H78" s="416"/>
      <c r="I78" s="323"/>
      <c r="J78" s="323"/>
      <c r="K78" s="323"/>
    </row>
    <row r="79" spans="2:11">
      <c r="B79" s="343"/>
      <c r="C79" s="343"/>
      <c r="D79" s="343"/>
      <c r="E79" s="343"/>
      <c r="F79" s="343"/>
      <c r="G79" s="343"/>
      <c r="H79" s="343"/>
      <c r="I79" s="343"/>
      <c r="J79" s="343"/>
      <c r="K79" s="343"/>
    </row>
    <row r="80" spans="2:11" ht="15.75">
      <c r="B80" s="458" t="s">
        <v>280</v>
      </c>
      <c r="C80" s="354" t="s">
        <v>282</v>
      </c>
      <c r="D80" s="354"/>
      <c r="E80" s="354"/>
      <c r="F80" s="354" t="s">
        <v>283</v>
      </c>
      <c r="G80" s="354"/>
      <c r="H80" s="354"/>
      <c r="I80" s="330"/>
      <c r="J80" s="330"/>
      <c r="K80" s="330"/>
    </row>
    <row r="81" spans="2:12" ht="15.75">
      <c r="B81" s="459"/>
      <c r="C81" s="355" t="s">
        <v>259</v>
      </c>
      <c r="D81" s="355" t="s">
        <v>260</v>
      </c>
      <c r="E81" s="355" t="s">
        <v>40</v>
      </c>
      <c r="F81" s="355" t="s">
        <v>259</v>
      </c>
      <c r="G81" s="355" t="s">
        <v>260</v>
      </c>
      <c r="H81" s="355" t="s">
        <v>40</v>
      </c>
      <c r="I81" s="330"/>
      <c r="J81" s="330"/>
      <c r="K81" s="330"/>
    </row>
    <row r="82" spans="2:12" ht="15.75">
      <c r="B82" s="321" t="s">
        <v>41</v>
      </c>
      <c r="C82" s="322">
        <v>235524</v>
      </c>
      <c r="D82" s="322">
        <v>250490</v>
      </c>
      <c r="E82" s="322">
        <v>486014</v>
      </c>
      <c r="F82" s="322">
        <v>119957</v>
      </c>
      <c r="G82" s="322">
        <v>151593</v>
      </c>
      <c r="H82" s="322">
        <v>271550</v>
      </c>
      <c r="I82" s="330"/>
      <c r="J82" s="330"/>
      <c r="K82" s="330"/>
    </row>
    <row r="83" spans="2:12" ht="15.75">
      <c r="B83" s="321" t="s">
        <v>71</v>
      </c>
      <c r="C83" s="322">
        <v>207707</v>
      </c>
      <c r="D83" s="322">
        <v>210228</v>
      </c>
      <c r="E83" s="322">
        <v>417935</v>
      </c>
      <c r="F83" s="322">
        <v>89302</v>
      </c>
      <c r="G83" s="322">
        <v>106101</v>
      </c>
      <c r="H83" s="322">
        <v>195403</v>
      </c>
      <c r="I83" s="330"/>
      <c r="J83" s="330"/>
      <c r="K83" s="330"/>
    </row>
    <row r="84" spans="2:12" ht="15.75">
      <c r="B84" s="321" t="s">
        <v>43</v>
      </c>
      <c r="C84" s="322">
        <v>235749</v>
      </c>
      <c r="D84" s="322">
        <v>242286</v>
      </c>
      <c r="E84" s="322">
        <v>478035</v>
      </c>
      <c r="F84" s="322">
        <v>99432</v>
      </c>
      <c r="G84" s="322">
        <v>119998</v>
      </c>
      <c r="H84" s="322">
        <v>219430</v>
      </c>
      <c r="I84" s="330"/>
      <c r="J84" s="330"/>
      <c r="K84" s="330"/>
    </row>
    <row r="85" spans="2:12">
      <c r="B85" s="321" t="s">
        <v>44</v>
      </c>
      <c r="C85" s="322">
        <v>228435</v>
      </c>
      <c r="D85" s="322">
        <v>231998</v>
      </c>
      <c r="E85" s="322">
        <v>460433</v>
      </c>
      <c r="F85" s="322">
        <v>102369</v>
      </c>
      <c r="G85" s="322">
        <v>122185</v>
      </c>
      <c r="H85" s="322">
        <v>224554</v>
      </c>
    </row>
    <row r="86" spans="2:12">
      <c r="B86" s="321" t="s">
        <v>45</v>
      </c>
      <c r="C86" s="322">
        <v>245348</v>
      </c>
      <c r="D86" s="322">
        <v>242764</v>
      </c>
      <c r="E86" s="322">
        <v>488112</v>
      </c>
      <c r="F86" s="322">
        <v>106373</v>
      </c>
      <c r="G86" s="322">
        <v>119734</v>
      </c>
      <c r="H86" s="322">
        <v>226107</v>
      </c>
    </row>
    <row r="87" spans="2:12">
      <c r="B87" s="321" t="s">
        <v>46</v>
      </c>
      <c r="C87" s="322">
        <v>244331</v>
      </c>
      <c r="D87" s="322">
        <v>231484</v>
      </c>
      <c r="E87" s="322">
        <v>475815</v>
      </c>
      <c r="F87" s="322">
        <v>129809</v>
      </c>
      <c r="G87" s="322">
        <v>116409</v>
      </c>
      <c r="H87" s="322">
        <v>246218</v>
      </c>
    </row>
    <row r="88" spans="2:12">
      <c r="B88" s="321" t="s">
        <v>47</v>
      </c>
      <c r="C88" s="322">
        <v>270806</v>
      </c>
      <c r="D88" s="322">
        <v>267701</v>
      </c>
      <c r="E88" s="322">
        <v>538507</v>
      </c>
      <c r="F88" s="322">
        <v>141214</v>
      </c>
      <c r="G88" s="322">
        <v>167389</v>
      </c>
      <c r="H88" s="322">
        <v>308603</v>
      </c>
    </row>
    <row r="89" spans="2:12">
      <c r="B89" s="321" t="s">
        <v>72</v>
      </c>
      <c r="C89" s="322">
        <v>255887</v>
      </c>
      <c r="D89" s="322">
        <v>259175</v>
      </c>
      <c r="E89" s="322">
        <v>515062</v>
      </c>
      <c r="F89" s="322">
        <v>124155</v>
      </c>
      <c r="G89" s="322">
        <v>160093</v>
      </c>
      <c r="H89" s="322">
        <v>284248</v>
      </c>
    </row>
    <row r="90" spans="2:12">
      <c r="B90" s="321" t="s">
        <v>73</v>
      </c>
      <c r="C90" s="322">
        <v>223597</v>
      </c>
      <c r="D90" s="322">
        <v>214662</v>
      </c>
      <c r="E90" s="322">
        <v>438259</v>
      </c>
      <c r="F90" s="322">
        <v>95466</v>
      </c>
      <c r="G90" s="322">
        <v>103422</v>
      </c>
      <c r="H90" s="322">
        <v>198888</v>
      </c>
    </row>
    <row r="91" spans="2:12">
      <c r="B91" s="321" t="s">
        <v>74</v>
      </c>
      <c r="C91" s="322">
        <v>246951</v>
      </c>
      <c r="D91" s="322">
        <v>242713</v>
      </c>
      <c r="E91" s="322">
        <v>489664</v>
      </c>
      <c r="F91" s="322">
        <v>99978</v>
      </c>
      <c r="G91" s="322">
        <v>105232</v>
      </c>
      <c r="H91" s="322">
        <v>205210</v>
      </c>
    </row>
    <row r="92" spans="2:12">
      <c r="B92" s="321" t="s">
        <v>263</v>
      </c>
      <c r="C92" s="322">
        <v>261409</v>
      </c>
      <c r="D92" s="322">
        <v>249054</v>
      </c>
      <c r="E92" s="322">
        <v>510463</v>
      </c>
      <c r="F92" s="322">
        <v>111191</v>
      </c>
      <c r="G92" s="322">
        <v>105682</v>
      </c>
      <c r="H92" s="322">
        <v>216873</v>
      </c>
    </row>
    <row r="93" spans="2:12">
      <c r="B93" s="321" t="s">
        <v>75</v>
      </c>
      <c r="C93" s="322">
        <v>286591</v>
      </c>
      <c r="D93" s="322">
        <v>265824</v>
      </c>
      <c r="E93" s="322">
        <v>552415</v>
      </c>
      <c r="F93" s="322">
        <v>151196</v>
      </c>
      <c r="G93" s="322">
        <v>134473</v>
      </c>
      <c r="H93" s="322">
        <v>285669</v>
      </c>
    </row>
    <row r="94" spans="2:12">
      <c r="B94" s="362" t="s">
        <v>53</v>
      </c>
      <c r="C94" s="357">
        <v>2942335</v>
      </c>
      <c r="D94" s="357">
        <v>2908379</v>
      </c>
      <c r="E94" s="357">
        <v>5850714</v>
      </c>
      <c r="F94" s="357">
        <v>1370442</v>
      </c>
      <c r="G94" s="357">
        <v>1512311</v>
      </c>
      <c r="H94" s="357">
        <v>2882753</v>
      </c>
    </row>
    <row r="95" spans="2:12" s="344" customFormat="1" ht="14.25">
      <c r="B95" s="358" t="s">
        <v>340</v>
      </c>
      <c r="C95" s="338"/>
      <c r="D95" s="338"/>
      <c r="E95" s="338"/>
      <c r="F95" s="338"/>
      <c r="G95" s="338"/>
      <c r="H95" s="338"/>
      <c r="I95" s="199"/>
      <c r="J95" s="199"/>
      <c r="K95" s="199"/>
      <c r="L95" s="199"/>
    </row>
    <row r="96" spans="2:12" s="344" customFormat="1" ht="14.25">
      <c r="B96" s="350"/>
      <c r="C96" s="338"/>
      <c r="D96" s="338"/>
      <c r="E96" s="338"/>
      <c r="F96" s="338"/>
      <c r="G96" s="338"/>
      <c r="H96" s="338"/>
      <c r="I96" s="199"/>
      <c r="J96" s="199"/>
      <c r="K96" s="199"/>
      <c r="L96" s="199"/>
    </row>
    <row r="98" spans="2:11" ht="15.75">
      <c r="B98" s="334"/>
      <c r="C98" s="334"/>
      <c r="D98" s="334"/>
      <c r="E98" s="334"/>
      <c r="F98" s="330"/>
      <c r="G98" s="330"/>
      <c r="H98" s="330"/>
    </row>
    <row r="101" spans="2:11" ht="15.75" customHeight="1">
      <c r="B101" s="416" t="s">
        <v>308</v>
      </c>
      <c r="C101" s="416"/>
      <c r="D101" s="416"/>
      <c r="E101" s="416"/>
      <c r="F101" s="416"/>
      <c r="G101" s="416"/>
      <c r="H101" s="416"/>
      <c r="I101" s="416"/>
      <c r="J101" s="323"/>
      <c r="K101" s="323"/>
    </row>
    <row r="102" spans="2:11" ht="15.75">
      <c r="B102" s="416">
        <v>2014</v>
      </c>
      <c r="C102" s="416"/>
      <c r="D102" s="416"/>
      <c r="E102" s="416"/>
      <c r="F102" s="416"/>
      <c r="G102" s="416"/>
      <c r="H102" s="416"/>
      <c r="I102" s="416"/>
      <c r="J102" s="323"/>
      <c r="K102" s="323"/>
    </row>
    <row r="103" spans="2:11">
      <c r="B103" s="343"/>
      <c r="C103" s="343"/>
      <c r="D103" s="343"/>
      <c r="E103" s="343"/>
      <c r="F103" s="343"/>
      <c r="G103" s="343"/>
      <c r="H103" s="343"/>
      <c r="I103" s="343"/>
      <c r="J103" s="343"/>
      <c r="K103" s="343"/>
    </row>
    <row r="104" spans="2:11" ht="15.75">
      <c r="B104" s="361" t="s">
        <v>280</v>
      </c>
      <c r="C104" s="354" t="s">
        <v>284</v>
      </c>
      <c r="D104" s="361" t="s">
        <v>285</v>
      </c>
      <c r="E104" s="460" t="s">
        <v>40</v>
      </c>
      <c r="F104" s="330"/>
      <c r="G104" s="330"/>
      <c r="H104" s="330"/>
      <c r="I104" s="330"/>
      <c r="J104" s="330"/>
      <c r="K104" s="330"/>
    </row>
    <row r="105" spans="2:11" ht="15.75">
      <c r="B105" s="363"/>
      <c r="C105" s="355" t="s">
        <v>259</v>
      </c>
      <c r="D105" s="355" t="s">
        <v>259</v>
      </c>
      <c r="E105" s="461"/>
      <c r="F105" s="330"/>
      <c r="G105" s="330"/>
      <c r="H105" s="330"/>
      <c r="I105" s="330"/>
      <c r="J105" s="330"/>
      <c r="K105" s="330"/>
    </row>
    <row r="106" spans="2:11" ht="15.75">
      <c r="B106" s="321" t="s">
        <v>41</v>
      </c>
      <c r="C106" s="322">
        <v>750</v>
      </c>
      <c r="D106" s="322">
        <v>1008</v>
      </c>
      <c r="E106" s="322">
        <v>1758</v>
      </c>
      <c r="F106" s="330"/>
      <c r="G106" s="330"/>
      <c r="H106" s="330"/>
      <c r="I106" s="330"/>
      <c r="J106" s="330"/>
      <c r="K106" s="330"/>
    </row>
    <row r="107" spans="2:11" ht="15.75">
      <c r="B107" s="321" t="s">
        <v>71</v>
      </c>
      <c r="C107" s="322">
        <v>597</v>
      </c>
      <c r="D107" s="322">
        <v>980</v>
      </c>
      <c r="E107" s="322">
        <v>1577</v>
      </c>
      <c r="F107" s="330"/>
      <c r="G107" s="330"/>
      <c r="H107" s="330"/>
      <c r="I107" s="330"/>
      <c r="J107" s="330"/>
      <c r="K107" s="330"/>
    </row>
    <row r="108" spans="2:11" ht="15.75">
      <c r="B108" s="321" t="s">
        <v>43</v>
      </c>
      <c r="C108" s="322">
        <v>720</v>
      </c>
      <c r="D108" s="322">
        <v>1213</v>
      </c>
      <c r="E108" s="322">
        <v>1933</v>
      </c>
      <c r="F108" s="330"/>
      <c r="G108" s="330"/>
      <c r="H108" s="330"/>
      <c r="I108" s="330"/>
      <c r="J108" s="330"/>
      <c r="K108" s="330"/>
    </row>
    <row r="109" spans="2:11" ht="15.75">
      <c r="B109" s="321" t="s">
        <v>44</v>
      </c>
      <c r="C109" s="322">
        <v>852</v>
      </c>
      <c r="D109" s="322">
        <v>801</v>
      </c>
      <c r="E109" s="322">
        <v>1653</v>
      </c>
      <c r="F109" s="330"/>
      <c r="G109" s="330"/>
      <c r="H109" s="330"/>
      <c r="I109" s="330"/>
      <c r="J109" s="330"/>
      <c r="K109" s="330"/>
    </row>
    <row r="110" spans="2:11" ht="15.75">
      <c r="B110" s="321" t="s">
        <v>45</v>
      </c>
      <c r="C110" s="322">
        <v>714</v>
      </c>
      <c r="D110" s="322">
        <v>534</v>
      </c>
      <c r="E110" s="322">
        <v>1248</v>
      </c>
      <c r="F110" s="330"/>
      <c r="G110" s="330"/>
      <c r="H110" s="330"/>
      <c r="I110" s="330"/>
      <c r="J110" s="330"/>
      <c r="K110" s="330"/>
    </row>
    <row r="111" spans="2:11" ht="15.75">
      <c r="B111" s="321" t="s">
        <v>46</v>
      </c>
      <c r="C111" s="322">
        <v>651</v>
      </c>
      <c r="D111" s="322">
        <v>583</v>
      </c>
      <c r="E111" s="322">
        <v>1234</v>
      </c>
      <c r="F111" s="330"/>
      <c r="G111" s="330"/>
      <c r="H111" s="330"/>
      <c r="I111" s="330"/>
      <c r="J111" s="330"/>
      <c r="K111" s="330"/>
    </row>
    <row r="112" spans="2:11" ht="15.75">
      <c r="B112" s="321" t="s">
        <v>47</v>
      </c>
      <c r="C112" s="322">
        <v>899</v>
      </c>
      <c r="D112" s="322">
        <v>536</v>
      </c>
      <c r="E112" s="322">
        <v>1435</v>
      </c>
      <c r="F112" s="330"/>
      <c r="G112" s="330"/>
      <c r="H112" s="330"/>
      <c r="I112" s="330"/>
      <c r="J112" s="330"/>
      <c r="K112" s="330"/>
    </row>
    <row r="113" spans="2:11" ht="15.75">
      <c r="B113" s="321" t="s">
        <v>72</v>
      </c>
      <c r="C113" s="322">
        <v>862</v>
      </c>
      <c r="D113" s="322">
        <v>475</v>
      </c>
      <c r="E113" s="322">
        <v>1337</v>
      </c>
      <c r="F113" s="330"/>
      <c r="G113" s="330"/>
      <c r="H113" s="330"/>
      <c r="I113" s="330"/>
      <c r="J113" s="330"/>
      <c r="K113" s="330"/>
    </row>
    <row r="114" spans="2:11" ht="15.75">
      <c r="B114" s="321" t="s">
        <v>73</v>
      </c>
      <c r="C114" s="322">
        <v>672</v>
      </c>
      <c r="D114" s="322">
        <v>283</v>
      </c>
      <c r="E114" s="322">
        <v>955</v>
      </c>
      <c r="F114" s="330"/>
      <c r="G114" s="330"/>
      <c r="H114" s="330"/>
      <c r="I114" s="330"/>
      <c r="J114" s="330"/>
      <c r="K114" s="330"/>
    </row>
    <row r="115" spans="2:11" ht="15.75">
      <c r="B115" s="321" t="s">
        <v>74</v>
      </c>
      <c r="C115" s="322">
        <v>707</v>
      </c>
      <c r="D115" s="322">
        <v>527</v>
      </c>
      <c r="E115" s="322">
        <v>1234</v>
      </c>
      <c r="F115" s="330"/>
      <c r="G115" s="330"/>
      <c r="H115" s="330"/>
      <c r="I115" s="330"/>
      <c r="J115" s="330"/>
      <c r="K115" s="330"/>
    </row>
    <row r="116" spans="2:11" ht="15.75">
      <c r="B116" s="321" t="s">
        <v>263</v>
      </c>
      <c r="C116" s="322">
        <v>786</v>
      </c>
      <c r="D116" s="322">
        <v>897</v>
      </c>
      <c r="E116" s="322">
        <v>1683</v>
      </c>
      <c r="F116" s="330"/>
      <c r="G116" s="330"/>
      <c r="H116" s="330"/>
      <c r="I116" s="330"/>
      <c r="J116" s="330"/>
      <c r="K116" s="330"/>
    </row>
    <row r="117" spans="2:11" ht="15.75">
      <c r="B117" s="321" t="s">
        <v>75</v>
      </c>
      <c r="C117" s="322">
        <v>837</v>
      </c>
      <c r="D117" s="322">
        <v>1140</v>
      </c>
      <c r="E117" s="322">
        <v>1977</v>
      </c>
      <c r="F117" s="330"/>
      <c r="G117" s="330"/>
      <c r="H117" s="330"/>
      <c r="I117" s="330"/>
      <c r="J117" s="330"/>
      <c r="K117" s="330"/>
    </row>
    <row r="118" spans="2:11" ht="15.75">
      <c r="B118" s="362" t="s">
        <v>53</v>
      </c>
      <c r="C118" s="357">
        <v>9047</v>
      </c>
      <c r="D118" s="357">
        <v>8977</v>
      </c>
      <c r="E118" s="357">
        <v>18024</v>
      </c>
      <c r="F118" s="330"/>
      <c r="G118" s="330"/>
      <c r="H118" s="330"/>
      <c r="I118" s="330"/>
      <c r="J118" s="330"/>
      <c r="K118" s="330"/>
    </row>
    <row r="119" spans="2:11" s="199" customFormat="1" ht="13.5" customHeight="1">
      <c r="B119" s="358" t="s">
        <v>341</v>
      </c>
      <c r="C119" s="337"/>
      <c r="D119" s="337"/>
      <c r="E119" s="337"/>
      <c r="F119" s="337"/>
      <c r="G119" s="337"/>
      <c r="H119" s="337"/>
      <c r="I119" s="339"/>
      <c r="J119" s="339"/>
      <c r="K119" s="339"/>
    </row>
    <row r="120" spans="2:11" s="261" customFormat="1" ht="8.25">
      <c r="B120" s="351"/>
      <c r="C120" s="352"/>
      <c r="D120" s="352"/>
      <c r="E120" s="352"/>
      <c r="F120" s="352"/>
      <c r="G120" s="352"/>
      <c r="H120" s="352"/>
      <c r="I120" s="352"/>
      <c r="J120" s="352"/>
      <c r="K120" s="352"/>
    </row>
    <row r="121" spans="2:11">
      <c r="B121" s="327"/>
      <c r="C121" s="328"/>
      <c r="D121" s="328"/>
      <c r="E121" s="328"/>
      <c r="F121" s="328"/>
      <c r="G121" s="328"/>
      <c r="H121" s="328"/>
      <c r="I121" s="328"/>
      <c r="J121" s="328"/>
      <c r="K121" s="328"/>
    </row>
    <row r="123" spans="2:11" ht="15.75" customHeight="1">
      <c r="B123" s="416" t="s">
        <v>309</v>
      </c>
      <c r="C123" s="416"/>
      <c r="D123" s="416"/>
      <c r="E123" s="416"/>
      <c r="F123" s="416"/>
      <c r="G123" s="416"/>
      <c r="H123" s="416"/>
      <c r="I123" s="416"/>
      <c r="J123" s="323"/>
      <c r="K123" s="323"/>
    </row>
    <row r="124" spans="2:11" ht="15.75" customHeight="1">
      <c r="B124" s="416">
        <v>2014</v>
      </c>
      <c r="C124" s="416"/>
      <c r="D124" s="416"/>
      <c r="E124" s="416"/>
      <c r="F124" s="416"/>
      <c r="G124" s="416"/>
      <c r="H124" s="416"/>
      <c r="I124" s="416"/>
      <c r="J124" s="323"/>
      <c r="K124" s="323"/>
    </row>
    <row r="125" spans="2:11" ht="15.75">
      <c r="B125" s="353"/>
      <c r="C125" s="353"/>
      <c r="D125" s="353"/>
      <c r="E125" s="353"/>
      <c r="F125" s="353"/>
      <c r="G125" s="353"/>
      <c r="H125" s="353"/>
      <c r="I125" s="330"/>
      <c r="J125" s="330"/>
      <c r="K125" s="330"/>
    </row>
    <row r="126" spans="2:11" ht="15.75">
      <c r="B126" s="458" t="s">
        <v>280</v>
      </c>
      <c r="C126" s="460" t="s">
        <v>282</v>
      </c>
      <c r="D126" s="460"/>
      <c r="E126" s="460"/>
      <c r="F126" s="460" t="s">
        <v>283</v>
      </c>
      <c r="G126" s="460"/>
      <c r="H126" s="460"/>
      <c r="I126" s="330"/>
      <c r="J126" s="330"/>
      <c r="K126" s="330"/>
    </row>
    <row r="127" spans="2:11" ht="15.75">
      <c r="B127" s="459"/>
      <c r="C127" s="355" t="s">
        <v>259</v>
      </c>
      <c r="D127" s="355" t="s">
        <v>260</v>
      </c>
      <c r="E127" s="355" t="s">
        <v>40</v>
      </c>
      <c r="F127" s="355" t="s">
        <v>259</v>
      </c>
      <c r="G127" s="355" t="s">
        <v>260</v>
      </c>
      <c r="H127" s="355" t="s">
        <v>40</v>
      </c>
      <c r="I127" s="330"/>
      <c r="J127" s="330"/>
      <c r="K127" s="330"/>
    </row>
    <row r="128" spans="2:11" ht="15.75">
      <c r="B128" s="321" t="s">
        <v>41</v>
      </c>
      <c r="C128" s="322">
        <v>32712</v>
      </c>
      <c r="D128" s="322">
        <v>35880</v>
      </c>
      <c r="E128" s="322">
        <v>58302</v>
      </c>
      <c r="F128" s="322">
        <v>124822</v>
      </c>
      <c r="G128" s="322">
        <v>128528</v>
      </c>
      <c r="H128" s="322">
        <v>253350</v>
      </c>
      <c r="I128" s="330"/>
      <c r="J128" s="330"/>
    </row>
    <row r="129" spans="2:10" ht="15.75">
      <c r="B129" s="321" t="s">
        <v>71</v>
      </c>
      <c r="C129" s="322">
        <v>31088</v>
      </c>
      <c r="D129" s="322">
        <v>26151</v>
      </c>
      <c r="E129" s="322">
        <v>50018</v>
      </c>
      <c r="F129" s="322">
        <v>125028</v>
      </c>
      <c r="G129" s="322">
        <v>130419</v>
      </c>
      <c r="H129" s="322">
        <v>255447</v>
      </c>
      <c r="I129" s="330"/>
      <c r="J129" s="330"/>
    </row>
    <row r="130" spans="2:10" ht="15.75">
      <c r="B130" s="321" t="s">
        <v>43</v>
      </c>
      <c r="C130" s="322">
        <v>33926</v>
      </c>
      <c r="D130" s="322">
        <v>30232</v>
      </c>
      <c r="E130" s="322">
        <v>70752</v>
      </c>
      <c r="F130" s="322">
        <v>142095</v>
      </c>
      <c r="G130" s="322">
        <v>165211</v>
      </c>
      <c r="H130" s="322">
        <v>307306</v>
      </c>
      <c r="I130" s="330"/>
      <c r="J130" s="330"/>
    </row>
    <row r="131" spans="2:10" ht="15.75">
      <c r="B131" s="321" t="s">
        <v>44</v>
      </c>
      <c r="C131" s="322">
        <v>42576</v>
      </c>
      <c r="D131" s="322">
        <v>40244</v>
      </c>
      <c r="E131" s="322">
        <v>66641</v>
      </c>
      <c r="F131" s="322">
        <v>83772</v>
      </c>
      <c r="G131" s="322">
        <v>109038</v>
      </c>
      <c r="H131" s="322">
        <v>192810</v>
      </c>
      <c r="I131" s="330"/>
      <c r="J131" s="330"/>
    </row>
    <row r="132" spans="2:10" ht="15.75">
      <c r="B132" s="321" t="s">
        <v>45</v>
      </c>
      <c r="C132" s="322">
        <v>38693</v>
      </c>
      <c r="D132" s="322">
        <v>34574</v>
      </c>
      <c r="E132" s="322">
        <v>68978</v>
      </c>
      <c r="F132" s="322">
        <v>64926</v>
      </c>
      <c r="G132" s="322">
        <v>73755</v>
      </c>
      <c r="H132" s="322">
        <v>138681</v>
      </c>
      <c r="I132" s="330"/>
      <c r="J132" s="330"/>
    </row>
    <row r="133" spans="2:10" ht="15.75">
      <c r="B133" s="321" t="s">
        <v>46</v>
      </c>
      <c r="C133" s="322">
        <v>38191</v>
      </c>
      <c r="D133" s="322">
        <v>35461</v>
      </c>
      <c r="E133" s="322">
        <v>70563</v>
      </c>
      <c r="F133" s="322">
        <v>71316</v>
      </c>
      <c r="G133" s="322">
        <v>72533</v>
      </c>
      <c r="H133" s="322">
        <v>143849</v>
      </c>
      <c r="I133" s="330"/>
      <c r="J133" s="330"/>
    </row>
    <row r="134" spans="2:10" ht="15.75">
      <c r="B134" s="321" t="s">
        <v>47</v>
      </c>
      <c r="C134" s="322">
        <v>61007</v>
      </c>
      <c r="D134" s="322">
        <v>52628</v>
      </c>
      <c r="E134" s="322">
        <v>101451</v>
      </c>
      <c r="F134" s="322">
        <v>64235</v>
      </c>
      <c r="G134" s="322">
        <v>71426</v>
      </c>
      <c r="H134" s="322">
        <v>135661</v>
      </c>
      <c r="I134" s="330"/>
      <c r="J134" s="330"/>
    </row>
    <row r="135" spans="2:10" ht="15.75">
      <c r="B135" s="321" t="s">
        <v>72</v>
      </c>
      <c r="C135" s="322">
        <v>47935</v>
      </c>
      <c r="D135" s="322">
        <v>53250</v>
      </c>
      <c r="E135" s="322">
        <v>87317</v>
      </c>
      <c r="F135" s="322">
        <v>52554</v>
      </c>
      <c r="G135" s="322">
        <v>63555</v>
      </c>
      <c r="H135" s="322">
        <v>116109</v>
      </c>
      <c r="I135" s="330"/>
      <c r="J135" s="330"/>
    </row>
    <row r="136" spans="2:10" ht="15.75">
      <c r="B136" s="321" t="s">
        <v>73</v>
      </c>
      <c r="C136" s="322">
        <v>32395</v>
      </c>
      <c r="D136" s="322">
        <v>31474</v>
      </c>
      <c r="E136" s="322">
        <v>59992</v>
      </c>
      <c r="F136" s="322">
        <v>33264</v>
      </c>
      <c r="G136" s="322">
        <v>34152</v>
      </c>
      <c r="H136" s="322">
        <v>67416</v>
      </c>
      <c r="I136" s="330"/>
      <c r="J136" s="330"/>
    </row>
    <row r="137" spans="2:10" ht="15.75">
      <c r="B137" s="321" t="s">
        <v>74</v>
      </c>
      <c r="C137" s="322">
        <v>39796</v>
      </c>
      <c r="D137" s="322">
        <v>33137</v>
      </c>
      <c r="E137" s="322">
        <v>58903</v>
      </c>
      <c r="F137" s="322">
        <v>65234</v>
      </c>
      <c r="G137" s="322">
        <v>57867</v>
      </c>
      <c r="H137" s="322">
        <v>123101</v>
      </c>
      <c r="I137" s="330"/>
      <c r="J137" s="330"/>
    </row>
    <row r="138" spans="2:10" ht="15.75">
      <c r="B138" s="321" t="s">
        <v>263</v>
      </c>
      <c r="C138" s="322">
        <v>42173</v>
      </c>
      <c r="D138" s="322">
        <v>39570</v>
      </c>
      <c r="E138" s="322">
        <v>64870</v>
      </c>
      <c r="F138" s="322">
        <v>108189</v>
      </c>
      <c r="G138" s="322">
        <v>101853</v>
      </c>
      <c r="H138" s="322">
        <v>210042</v>
      </c>
      <c r="I138" s="330"/>
      <c r="J138" s="330"/>
    </row>
    <row r="139" spans="2:10" ht="15.75">
      <c r="B139" s="321" t="s">
        <v>75</v>
      </c>
      <c r="C139" s="322">
        <v>47679</v>
      </c>
      <c r="D139" s="322">
        <v>36420</v>
      </c>
      <c r="E139" s="322">
        <v>77129</v>
      </c>
      <c r="F139" s="322">
        <v>134068</v>
      </c>
      <c r="G139" s="322">
        <v>112358</v>
      </c>
      <c r="H139" s="322">
        <v>246426</v>
      </c>
      <c r="I139" s="330"/>
      <c r="J139" s="330"/>
    </row>
    <row r="140" spans="2:10" ht="15.75">
      <c r="B140" s="362" t="s">
        <v>53</v>
      </c>
      <c r="C140" s="357">
        <v>488171</v>
      </c>
      <c r="D140" s="357">
        <v>449021</v>
      </c>
      <c r="E140" s="357">
        <v>834916</v>
      </c>
      <c r="F140" s="357">
        <v>1069503</v>
      </c>
      <c r="G140" s="357">
        <v>1120695</v>
      </c>
      <c r="H140" s="357">
        <v>2190198</v>
      </c>
      <c r="I140" s="330"/>
      <c r="J140" s="330"/>
    </row>
    <row r="141" spans="2:10" s="199" customFormat="1" ht="12" customHeight="1">
      <c r="B141" s="358" t="s">
        <v>341</v>
      </c>
      <c r="C141" s="337"/>
      <c r="D141" s="337"/>
      <c r="E141" s="337"/>
      <c r="F141" s="337"/>
      <c r="G141" s="337"/>
      <c r="H141" s="337"/>
      <c r="I141" s="339"/>
      <c r="J141" s="339"/>
    </row>
    <row r="142" spans="2:10" s="199" customFormat="1" ht="8.25">
      <c r="B142" s="350"/>
      <c r="C142" s="337"/>
      <c r="D142" s="337"/>
      <c r="E142" s="337"/>
      <c r="F142" s="337"/>
      <c r="G142" s="337"/>
      <c r="H142" s="337"/>
      <c r="I142" s="337"/>
      <c r="J142" s="337"/>
    </row>
    <row r="145" spans="2:15" s="198" customFormat="1" ht="23.25">
      <c r="B145" s="457" t="s">
        <v>286</v>
      </c>
      <c r="C145" s="457"/>
      <c r="D145" s="457"/>
      <c r="E145" s="457"/>
      <c r="F145" s="457"/>
      <c r="G145" s="457"/>
      <c r="H145" s="457"/>
      <c r="I145" s="457"/>
      <c r="J145" s="457"/>
      <c r="K145" s="457"/>
      <c r="L145" s="457"/>
      <c r="M145" s="457"/>
      <c r="N145" s="457"/>
      <c r="O145" s="457"/>
    </row>
    <row r="146" spans="2:15" s="198" customFormat="1" ht="15.75">
      <c r="B146" s="331"/>
      <c r="C146" s="331"/>
      <c r="D146" s="332"/>
      <c r="E146" s="332"/>
      <c r="F146" s="332"/>
      <c r="G146" s="332"/>
      <c r="H146" s="332"/>
      <c r="I146" s="332"/>
      <c r="J146" s="332"/>
    </row>
    <row r="147" spans="2:15" ht="15.75">
      <c r="B147" s="341"/>
      <c r="C147" s="341"/>
      <c r="D147" s="341"/>
      <c r="E147" s="341"/>
      <c r="F147" s="341"/>
      <c r="G147" s="330"/>
      <c r="H147" s="330"/>
      <c r="I147" s="330"/>
      <c r="J147" s="330"/>
    </row>
    <row r="150" spans="2:15" ht="15.75" customHeight="1">
      <c r="B150" s="416" t="s">
        <v>310</v>
      </c>
      <c r="C150" s="416"/>
      <c r="D150" s="416"/>
      <c r="E150" s="416"/>
      <c r="F150" s="416"/>
      <c r="G150" s="330"/>
      <c r="H150" s="330"/>
      <c r="I150" s="330"/>
      <c r="J150" s="330"/>
    </row>
    <row r="151" spans="2:15" ht="15.75">
      <c r="B151" s="416">
        <v>2014</v>
      </c>
      <c r="C151" s="416"/>
      <c r="D151" s="416"/>
      <c r="E151" s="416"/>
      <c r="F151" s="416"/>
      <c r="G151" s="330"/>
      <c r="H151" s="330"/>
      <c r="I151" s="330"/>
      <c r="J151" s="330"/>
    </row>
    <row r="152" spans="2:15" ht="15.75">
      <c r="B152" s="343"/>
      <c r="C152" s="343"/>
      <c r="D152" s="343"/>
      <c r="E152" s="343"/>
      <c r="F152" s="343"/>
      <c r="G152" s="330"/>
      <c r="H152" s="330"/>
      <c r="I152" s="330"/>
      <c r="J152" s="330"/>
    </row>
    <row r="153" spans="2:15" ht="15.75">
      <c r="B153" s="458" t="s">
        <v>287</v>
      </c>
      <c r="C153" s="361" t="s">
        <v>288</v>
      </c>
      <c r="D153" s="361" t="s">
        <v>289</v>
      </c>
      <c r="E153" s="330"/>
      <c r="F153" s="330"/>
      <c r="G153" s="330"/>
      <c r="H153" s="330"/>
      <c r="I153" s="330"/>
      <c r="J153" s="330"/>
    </row>
    <row r="154" spans="2:15" ht="15.75">
      <c r="B154" s="459"/>
      <c r="C154" s="355" t="s">
        <v>290</v>
      </c>
      <c r="D154" s="355" t="s">
        <v>291</v>
      </c>
      <c r="E154" s="330"/>
      <c r="F154" s="330"/>
      <c r="G154" s="330"/>
      <c r="H154" s="330"/>
      <c r="I154" s="330"/>
      <c r="J154" s="330"/>
    </row>
    <row r="155" spans="2:15" ht="15.75">
      <c r="B155" s="321" t="s">
        <v>292</v>
      </c>
      <c r="C155" s="329">
        <v>17</v>
      </c>
      <c r="D155" s="322">
        <v>30817</v>
      </c>
      <c r="E155" s="330"/>
      <c r="F155" s="330"/>
      <c r="G155" s="330"/>
      <c r="H155" s="330"/>
      <c r="I155" s="330"/>
      <c r="J155" s="330"/>
    </row>
    <row r="156" spans="2:15" ht="15.75">
      <c r="B156" s="321" t="s">
        <v>293</v>
      </c>
      <c r="C156" s="329">
        <v>11</v>
      </c>
      <c r="D156" s="322">
        <v>25932</v>
      </c>
      <c r="E156" s="330"/>
      <c r="F156" s="330"/>
      <c r="G156" s="330"/>
      <c r="H156" s="330"/>
      <c r="I156" s="330"/>
      <c r="J156" s="330"/>
    </row>
    <row r="157" spans="2:15" ht="15.75">
      <c r="B157" s="321" t="s">
        <v>294</v>
      </c>
      <c r="C157" s="329">
        <v>16</v>
      </c>
      <c r="D157" s="322">
        <v>34481</v>
      </c>
      <c r="E157" s="330"/>
      <c r="F157" s="330"/>
      <c r="G157" s="330"/>
      <c r="H157" s="330"/>
      <c r="I157" s="330"/>
      <c r="J157" s="330"/>
    </row>
    <row r="158" spans="2:15" ht="15.75">
      <c r="B158" s="321" t="s">
        <v>295</v>
      </c>
      <c r="C158" s="329">
        <v>16</v>
      </c>
      <c r="D158" s="322">
        <v>36960</v>
      </c>
      <c r="E158" s="330"/>
      <c r="F158" s="330"/>
      <c r="G158" s="330"/>
      <c r="H158" s="330"/>
      <c r="I158" s="330"/>
      <c r="J158" s="330"/>
    </row>
    <row r="159" spans="2:15" ht="15.75">
      <c r="B159" s="321" t="s">
        <v>296</v>
      </c>
      <c r="C159" s="329">
        <v>4</v>
      </c>
      <c r="D159" s="322">
        <v>7334</v>
      </c>
      <c r="E159" s="330"/>
      <c r="F159" s="330"/>
    </row>
    <row r="160" spans="2:15" ht="15.75">
      <c r="B160" s="321" t="s">
        <v>297</v>
      </c>
      <c r="C160" s="329">
        <v>0</v>
      </c>
      <c r="D160" s="322">
        <v>0</v>
      </c>
      <c r="E160" s="330"/>
      <c r="F160" s="330"/>
    </row>
    <row r="161" spans="2:6" ht="15.75">
      <c r="B161" s="321" t="s">
        <v>298</v>
      </c>
      <c r="C161" s="329">
        <v>0</v>
      </c>
      <c r="D161" s="322">
        <v>0</v>
      </c>
      <c r="E161" s="330"/>
      <c r="F161" s="330"/>
    </row>
    <row r="162" spans="2:6" ht="15.75">
      <c r="B162" s="321" t="s">
        <v>299</v>
      </c>
      <c r="C162" s="329">
        <v>0</v>
      </c>
      <c r="D162" s="322">
        <v>0</v>
      </c>
      <c r="E162" s="330"/>
      <c r="F162" s="330"/>
    </row>
    <row r="163" spans="2:6" ht="15.75">
      <c r="B163" s="321" t="s">
        <v>300</v>
      </c>
      <c r="C163" s="329">
        <v>3</v>
      </c>
      <c r="D163" s="322">
        <v>6216</v>
      </c>
      <c r="E163" s="330"/>
      <c r="F163" s="330"/>
    </row>
    <row r="164" spans="2:6" ht="15.75">
      <c r="B164" s="321" t="s">
        <v>301</v>
      </c>
      <c r="C164" s="329">
        <v>12</v>
      </c>
      <c r="D164" s="322">
        <v>26546</v>
      </c>
      <c r="E164" s="330"/>
      <c r="F164" s="330"/>
    </row>
    <row r="165" spans="2:6" ht="15.75">
      <c r="B165" s="321" t="s">
        <v>302</v>
      </c>
      <c r="C165" s="322">
        <v>15</v>
      </c>
      <c r="D165" s="322">
        <v>32987</v>
      </c>
      <c r="E165" s="330"/>
      <c r="F165" s="330"/>
    </row>
    <row r="166" spans="2:6" ht="15.75">
      <c r="B166" s="321" t="s">
        <v>303</v>
      </c>
      <c r="C166" s="329">
        <v>16</v>
      </c>
      <c r="D166" s="322">
        <v>39246</v>
      </c>
      <c r="E166" s="330"/>
      <c r="F166" s="330"/>
    </row>
    <row r="167" spans="2:6" ht="15.75">
      <c r="B167" s="356" t="s">
        <v>110</v>
      </c>
      <c r="C167" s="357">
        <v>110</v>
      </c>
      <c r="D167" s="357">
        <v>240519</v>
      </c>
      <c r="E167" s="330"/>
      <c r="F167" s="330"/>
    </row>
    <row r="168" spans="2:6" s="199" customFormat="1" ht="13.5" customHeight="1">
      <c r="B168" s="358" t="s">
        <v>342</v>
      </c>
      <c r="C168" s="336"/>
      <c r="D168" s="336"/>
      <c r="E168" s="339"/>
      <c r="F168" s="339"/>
    </row>
  </sheetData>
  <sheetProtection algorithmName="SHA-512" hashValue="JMNhUS/JHGIYbdNQ8ZFodBuQfTrPSpa/XotQsGLowd9khJuNzqqBB8XpFwoCCorlkZyd1Sx8RvpnurA9xhzruw==" saltValue="yWyuvdquKTnBwZpQb5ytvQ==" spinCount="100000" sheet="1" objects="1" scenarios="1"/>
  <mergeCells count="29">
    <mergeCell ref="B153:B154"/>
    <mergeCell ref="C126:E126"/>
    <mergeCell ref="F126:H126"/>
    <mergeCell ref="B126:B127"/>
    <mergeCell ref="B124:I124"/>
    <mergeCell ref="B145:O145"/>
    <mergeCell ref="B150:F150"/>
    <mergeCell ref="B151:F151"/>
    <mergeCell ref="F10:H10"/>
    <mergeCell ref="B57:H57"/>
    <mergeCell ref="B56:H56"/>
    <mergeCell ref="B101:I101"/>
    <mergeCell ref="B102:I102"/>
    <mergeCell ref="B123:I123"/>
    <mergeCell ref="B77:H77"/>
    <mergeCell ref="B78:H78"/>
    <mergeCell ref="B1:O1"/>
    <mergeCell ref="B3:O3"/>
    <mergeCell ref="B31:D31"/>
    <mergeCell ref="B32:D32"/>
    <mergeCell ref="B52:O52"/>
    <mergeCell ref="B59:B60"/>
    <mergeCell ref="E104:E105"/>
    <mergeCell ref="B7:J7"/>
    <mergeCell ref="B8:J8"/>
    <mergeCell ref="B10:B11"/>
    <mergeCell ref="B33:D33"/>
    <mergeCell ref="B80:B81"/>
    <mergeCell ref="I10:K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S138"/>
  <sheetViews>
    <sheetView workbookViewId="0">
      <selection activeCell="M21" sqref="M21"/>
    </sheetView>
  </sheetViews>
  <sheetFormatPr baseColWidth="10" defaultColWidth="10.85546875" defaultRowHeight="12.75"/>
  <cols>
    <col min="1" max="1" width="8.140625" style="7" bestFit="1" customWidth="1"/>
    <col min="2" max="2" width="9" style="7" customWidth="1"/>
    <col min="3" max="3" width="10.85546875" style="7"/>
    <col min="4" max="4" width="16.85546875" style="7" customWidth="1"/>
    <col min="5" max="5" width="8.42578125" style="7" customWidth="1"/>
    <col min="6" max="6" width="9.28515625" style="7" customWidth="1"/>
    <col min="7" max="8" width="10.42578125" style="7" customWidth="1"/>
    <col min="9" max="9" width="9.5703125" style="7" customWidth="1"/>
    <col min="10" max="10" width="9.42578125" style="7" customWidth="1"/>
    <col min="11" max="11" width="11.140625" style="7" customWidth="1"/>
    <col min="12" max="16384" width="10.85546875" style="7"/>
  </cols>
  <sheetData>
    <row r="2" spans="1:18" ht="23.25">
      <c r="A2" s="12" t="s">
        <v>864</v>
      </c>
      <c r="B2" s="407" t="s">
        <v>865</v>
      </c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</row>
    <row r="3" spans="1:18" ht="23.25">
      <c r="A3" s="13"/>
      <c r="B3" s="407" t="s">
        <v>866</v>
      </c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</row>
    <row r="4" spans="1:18" ht="23.25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8" ht="12.75" customHeight="1">
      <c r="B5" s="15"/>
      <c r="C5" s="16"/>
      <c r="D5" s="16"/>
      <c r="E5" s="405" t="s">
        <v>595</v>
      </c>
      <c r="F5" s="406" t="s">
        <v>868</v>
      </c>
      <c r="G5" s="406" t="s">
        <v>869</v>
      </c>
      <c r="H5" s="406" t="s">
        <v>870</v>
      </c>
      <c r="I5" s="406" t="s">
        <v>871</v>
      </c>
      <c r="J5" s="406" t="s">
        <v>872</v>
      </c>
      <c r="K5" s="406" t="s">
        <v>873</v>
      </c>
    </row>
    <row r="6" spans="1:18" ht="18.75" customHeight="1">
      <c r="B6" s="16"/>
      <c r="C6" s="16"/>
      <c r="D6" s="16"/>
      <c r="E6" s="405"/>
      <c r="F6" s="406"/>
      <c r="G6" s="406"/>
      <c r="H6" s="406"/>
      <c r="I6" s="406"/>
      <c r="J6" s="406"/>
      <c r="K6" s="406"/>
    </row>
    <row r="7" spans="1:18" ht="5.25" customHeight="1">
      <c r="B7" s="17"/>
      <c r="C7" s="17"/>
      <c r="D7" s="17"/>
      <c r="E7" s="18"/>
      <c r="F7" s="18"/>
      <c r="G7" s="18"/>
      <c r="H7" s="18"/>
      <c r="I7" s="18"/>
      <c r="J7" s="18"/>
      <c r="K7" s="18"/>
    </row>
    <row r="8" spans="1:18" ht="37.5">
      <c r="B8" s="408" t="s">
        <v>874</v>
      </c>
      <c r="C8" s="409"/>
      <c r="D8" s="409"/>
      <c r="E8" s="19">
        <f t="shared" ref="E8:K8" si="0">SUM(E9,E19,E28,E41,E55,E65,E79,E89,E95,E99,E106,E121)</f>
        <v>1645</v>
      </c>
      <c r="F8" s="19">
        <f t="shared" si="0"/>
        <v>106</v>
      </c>
      <c r="G8" s="19">
        <f t="shared" si="0"/>
        <v>204</v>
      </c>
      <c r="H8" s="19">
        <f t="shared" si="0"/>
        <v>273</v>
      </c>
      <c r="I8" s="19">
        <f t="shared" si="0"/>
        <v>147</v>
      </c>
      <c r="J8" s="19">
        <f t="shared" si="0"/>
        <v>230</v>
      </c>
      <c r="K8" s="19">
        <f t="shared" si="0"/>
        <v>685</v>
      </c>
      <c r="M8" s="3"/>
      <c r="N8" s="20"/>
      <c r="O8" s="20"/>
    </row>
    <row r="9" spans="1:18">
      <c r="B9" s="21" t="s">
        <v>875</v>
      </c>
      <c r="C9" s="21"/>
      <c r="D9" s="21"/>
      <c r="E9" s="22">
        <f t="shared" ref="E9:K9" si="1">SUM(E10:E18)</f>
        <v>28</v>
      </c>
      <c r="F9" s="22">
        <f t="shared" si="1"/>
        <v>0</v>
      </c>
      <c r="G9" s="22">
        <f t="shared" si="1"/>
        <v>2</v>
      </c>
      <c r="H9" s="22">
        <f t="shared" si="1"/>
        <v>2</v>
      </c>
      <c r="I9" s="22">
        <f t="shared" si="1"/>
        <v>1</v>
      </c>
      <c r="J9" s="22">
        <f t="shared" si="1"/>
        <v>8</v>
      </c>
      <c r="K9" s="22">
        <f t="shared" si="1"/>
        <v>15</v>
      </c>
      <c r="L9" s="20"/>
      <c r="P9" s="20"/>
      <c r="Q9" s="20"/>
      <c r="R9" s="20"/>
    </row>
    <row r="10" spans="1:18">
      <c r="C10" s="23" t="s">
        <v>876</v>
      </c>
      <c r="D10" s="24"/>
      <c r="E10" s="22">
        <f t="shared" ref="E10:E18" si="2">SUM(F10:K10)</f>
        <v>3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25">
        <v>2</v>
      </c>
    </row>
    <row r="11" spans="1:18">
      <c r="C11" s="23" t="s">
        <v>877</v>
      </c>
      <c r="D11" s="24"/>
      <c r="E11" s="22">
        <f t="shared" si="2"/>
        <v>1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1</v>
      </c>
    </row>
    <row r="12" spans="1:18">
      <c r="C12" s="23" t="s">
        <v>878</v>
      </c>
      <c r="D12" s="24"/>
      <c r="E12" s="22">
        <f t="shared" si="2"/>
        <v>2</v>
      </c>
      <c r="F12" s="25">
        <v>0</v>
      </c>
      <c r="G12" s="25">
        <v>1</v>
      </c>
      <c r="H12" s="25">
        <v>0</v>
      </c>
      <c r="I12" s="25">
        <v>0</v>
      </c>
      <c r="J12" s="25">
        <v>1</v>
      </c>
      <c r="K12" s="25">
        <v>0</v>
      </c>
    </row>
    <row r="13" spans="1:18">
      <c r="C13" s="23" t="s">
        <v>879</v>
      </c>
      <c r="D13" s="24"/>
      <c r="E13" s="22">
        <f t="shared" si="2"/>
        <v>4</v>
      </c>
      <c r="F13" s="25">
        <v>0</v>
      </c>
      <c r="G13" s="25">
        <v>0</v>
      </c>
      <c r="H13" s="25">
        <v>0</v>
      </c>
      <c r="I13" s="25">
        <v>0</v>
      </c>
      <c r="J13" s="25">
        <v>4</v>
      </c>
      <c r="K13" s="25">
        <v>0</v>
      </c>
    </row>
    <row r="14" spans="1:18">
      <c r="C14" s="23" t="s">
        <v>880</v>
      </c>
      <c r="D14" s="24"/>
      <c r="E14" s="22">
        <f t="shared" si="2"/>
        <v>4</v>
      </c>
      <c r="F14" s="25">
        <v>0</v>
      </c>
      <c r="G14" s="25">
        <v>0</v>
      </c>
      <c r="H14" s="25">
        <v>2</v>
      </c>
      <c r="I14" s="25">
        <v>0</v>
      </c>
      <c r="J14" s="25">
        <v>0</v>
      </c>
      <c r="K14" s="25">
        <v>2</v>
      </c>
    </row>
    <row r="15" spans="1:18">
      <c r="C15" s="23" t="s">
        <v>881</v>
      </c>
      <c r="D15" s="24"/>
      <c r="E15" s="22">
        <f t="shared" si="2"/>
        <v>4</v>
      </c>
      <c r="F15" s="25">
        <v>0</v>
      </c>
      <c r="G15" s="25">
        <v>1</v>
      </c>
      <c r="H15" s="25">
        <v>0</v>
      </c>
      <c r="I15" s="25">
        <v>1</v>
      </c>
      <c r="J15" s="25">
        <v>0</v>
      </c>
      <c r="K15" s="25">
        <v>2</v>
      </c>
    </row>
    <row r="16" spans="1:18">
      <c r="C16" s="23" t="s">
        <v>882</v>
      </c>
      <c r="D16" s="24"/>
      <c r="E16" s="22">
        <f t="shared" si="2"/>
        <v>2</v>
      </c>
      <c r="F16" s="25">
        <v>0</v>
      </c>
      <c r="G16" s="25">
        <v>0</v>
      </c>
      <c r="H16" s="25">
        <v>0</v>
      </c>
      <c r="I16" s="25">
        <v>0</v>
      </c>
      <c r="J16" s="25">
        <v>1</v>
      </c>
      <c r="K16" s="25">
        <v>1</v>
      </c>
    </row>
    <row r="17" spans="2:18">
      <c r="C17" s="23" t="s">
        <v>883</v>
      </c>
      <c r="D17" s="24"/>
      <c r="E17" s="22">
        <f t="shared" si="2"/>
        <v>7</v>
      </c>
      <c r="F17" s="25">
        <v>0</v>
      </c>
      <c r="G17" s="25">
        <v>0</v>
      </c>
      <c r="H17" s="25">
        <v>0</v>
      </c>
      <c r="I17" s="25">
        <v>0</v>
      </c>
      <c r="J17" s="25">
        <v>1</v>
      </c>
      <c r="K17" s="25">
        <v>6</v>
      </c>
      <c r="N17" s="20"/>
    </row>
    <row r="18" spans="2:18">
      <c r="B18" s="26"/>
      <c r="C18" s="27" t="s">
        <v>884</v>
      </c>
      <c r="D18" s="28"/>
      <c r="E18" s="29">
        <f t="shared" si="2"/>
        <v>1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1</v>
      </c>
      <c r="M18" s="20"/>
      <c r="N18" s="20"/>
      <c r="O18" s="20"/>
    </row>
    <row r="19" spans="2:18">
      <c r="B19" s="31" t="s">
        <v>885</v>
      </c>
      <c r="C19" s="31"/>
      <c r="D19" s="31"/>
      <c r="E19" s="32">
        <f>SUM(E20:E27)</f>
        <v>179</v>
      </c>
      <c r="F19" s="32">
        <f t="shared" ref="F19:K19" si="3">SUM(F20:F27)</f>
        <v>6</v>
      </c>
      <c r="G19" s="32">
        <f t="shared" si="3"/>
        <v>14</v>
      </c>
      <c r="H19" s="32">
        <f t="shared" si="3"/>
        <v>33</v>
      </c>
      <c r="I19" s="32">
        <f t="shared" si="3"/>
        <v>32</v>
      </c>
      <c r="J19" s="32">
        <f t="shared" si="3"/>
        <v>43</v>
      </c>
      <c r="K19" s="32">
        <f t="shared" si="3"/>
        <v>51</v>
      </c>
      <c r="L19" s="20"/>
      <c r="P19" s="20"/>
      <c r="Q19" s="20"/>
      <c r="R19" s="20"/>
    </row>
    <row r="20" spans="2:18">
      <c r="B20" s="33"/>
      <c r="C20" s="34" t="s">
        <v>886</v>
      </c>
      <c r="D20" s="35"/>
      <c r="E20" s="32">
        <f t="shared" ref="E20:E27" si="4">SUM(F20:K20)</f>
        <v>8</v>
      </c>
      <c r="F20" s="36">
        <v>0</v>
      </c>
      <c r="G20" s="36">
        <v>0</v>
      </c>
      <c r="H20" s="36">
        <v>3</v>
      </c>
      <c r="I20" s="36">
        <v>4</v>
      </c>
      <c r="J20" s="36">
        <v>0</v>
      </c>
      <c r="K20" s="36">
        <v>1</v>
      </c>
    </row>
    <row r="21" spans="2:18">
      <c r="B21" s="33"/>
      <c r="C21" s="34" t="s">
        <v>887</v>
      </c>
      <c r="D21" s="35"/>
      <c r="E21" s="32">
        <f t="shared" si="4"/>
        <v>30</v>
      </c>
      <c r="F21" s="36">
        <v>2</v>
      </c>
      <c r="G21" s="36">
        <v>2</v>
      </c>
      <c r="H21" s="36">
        <v>6</v>
      </c>
      <c r="I21" s="36">
        <v>4</v>
      </c>
      <c r="J21" s="36">
        <v>1</v>
      </c>
      <c r="K21" s="36">
        <v>15</v>
      </c>
    </row>
    <row r="22" spans="2:18">
      <c r="B22" s="33"/>
      <c r="C22" s="34" t="s">
        <v>888</v>
      </c>
      <c r="D22" s="35"/>
      <c r="E22" s="32">
        <f t="shared" si="4"/>
        <v>7</v>
      </c>
      <c r="F22" s="36">
        <v>0</v>
      </c>
      <c r="G22" s="36">
        <v>0</v>
      </c>
      <c r="H22" s="36">
        <v>0</v>
      </c>
      <c r="I22" s="36">
        <v>0</v>
      </c>
      <c r="J22" s="36">
        <v>1</v>
      </c>
      <c r="K22" s="36">
        <v>6</v>
      </c>
    </row>
    <row r="23" spans="2:18">
      <c r="B23" s="33"/>
      <c r="C23" s="34" t="s">
        <v>889</v>
      </c>
      <c r="D23" s="35"/>
      <c r="E23" s="32">
        <f t="shared" si="4"/>
        <v>6</v>
      </c>
      <c r="F23" s="36">
        <v>0</v>
      </c>
      <c r="G23" s="36">
        <v>0</v>
      </c>
      <c r="H23" s="36">
        <v>0</v>
      </c>
      <c r="I23" s="36">
        <v>0</v>
      </c>
      <c r="J23" s="36">
        <v>2</v>
      </c>
      <c r="K23" s="36">
        <v>4</v>
      </c>
    </row>
    <row r="24" spans="2:18">
      <c r="B24" s="33"/>
      <c r="C24" s="34" t="s">
        <v>890</v>
      </c>
      <c r="D24" s="35"/>
      <c r="E24" s="32">
        <f t="shared" si="4"/>
        <v>106</v>
      </c>
      <c r="F24" s="36">
        <v>4</v>
      </c>
      <c r="G24" s="36">
        <v>10</v>
      </c>
      <c r="H24" s="36">
        <v>21</v>
      </c>
      <c r="I24" s="36">
        <v>20</v>
      </c>
      <c r="J24" s="36">
        <v>34</v>
      </c>
      <c r="K24" s="36">
        <v>17</v>
      </c>
    </row>
    <row r="25" spans="2:18">
      <c r="B25" s="33"/>
      <c r="C25" s="34" t="s">
        <v>891</v>
      </c>
      <c r="D25" s="35"/>
      <c r="E25" s="32">
        <f t="shared" si="4"/>
        <v>5</v>
      </c>
      <c r="F25" s="36">
        <v>0</v>
      </c>
      <c r="G25" s="36">
        <v>0</v>
      </c>
      <c r="H25" s="36">
        <v>1</v>
      </c>
      <c r="I25" s="36">
        <v>3</v>
      </c>
      <c r="J25" s="36">
        <v>0</v>
      </c>
      <c r="K25" s="36">
        <v>1</v>
      </c>
    </row>
    <row r="26" spans="2:18">
      <c r="B26" s="33"/>
      <c r="C26" s="34" t="s">
        <v>892</v>
      </c>
      <c r="D26" s="35"/>
      <c r="E26" s="32">
        <f t="shared" si="4"/>
        <v>3</v>
      </c>
      <c r="F26" s="36">
        <v>0</v>
      </c>
      <c r="G26" s="36">
        <v>0</v>
      </c>
      <c r="H26" s="36">
        <v>1</v>
      </c>
      <c r="I26" s="36">
        <v>0</v>
      </c>
      <c r="J26" s="36">
        <v>2</v>
      </c>
      <c r="K26" s="36">
        <v>0</v>
      </c>
    </row>
    <row r="27" spans="2:18">
      <c r="B27" s="37"/>
      <c r="C27" s="38" t="s">
        <v>893</v>
      </c>
      <c r="D27" s="39"/>
      <c r="E27" s="40">
        <f t="shared" si="4"/>
        <v>14</v>
      </c>
      <c r="F27" s="41">
        <v>0</v>
      </c>
      <c r="G27" s="41">
        <v>2</v>
      </c>
      <c r="H27" s="41">
        <v>1</v>
      </c>
      <c r="I27" s="41">
        <v>1</v>
      </c>
      <c r="J27" s="41">
        <v>3</v>
      </c>
      <c r="K27" s="41">
        <v>7</v>
      </c>
    </row>
    <row r="28" spans="2:18">
      <c r="B28" s="21" t="s">
        <v>894</v>
      </c>
      <c r="C28" s="21"/>
      <c r="D28" s="21"/>
      <c r="E28" s="22">
        <f>SUM(E29:E40)</f>
        <v>61</v>
      </c>
      <c r="F28" s="22">
        <f t="shared" ref="F28:K28" si="5">SUM(F29:F40)</f>
        <v>3</v>
      </c>
      <c r="G28" s="22">
        <f t="shared" si="5"/>
        <v>11</v>
      </c>
      <c r="H28" s="22">
        <f t="shared" si="5"/>
        <v>12</v>
      </c>
      <c r="I28" s="22">
        <f t="shared" si="5"/>
        <v>12</v>
      </c>
      <c r="J28" s="22">
        <f t="shared" si="5"/>
        <v>7</v>
      </c>
      <c r="K28" s="22">
        <f t="shared" si="5"/>
        <v>16</v>
      </c>
    </row>
    <row r="29" spans="2:18">
      <c r="C29" s="23" t="s">
        <v>895</v>
      </c>
      <c r="D29" s="24"/>
      <c r="E29" s="22">
        <f t="shared" ref="E29:E40" si="6">SUM(F29:K29)</f>
        <v>5</v>
      </c>
      <c r="F29" s="25">
        <v>0</v>
      </c>
      <c r="G29" s="25">
        <v>0</v>
      </c>
      <c r="H29" s="25">
        <v>0</v>
      </c>
      <c r="I29" s="25">
        <v>1</v>
      </c>
      <c r="J29" s="25">
        <v>1</v>
      </c>
      <c r="K29" s="25">
        <v>3</v>
      </c>
    </row>
    <row r="30" spans="2:18">
      <c r="C30" s="23" t="s">
        <v>896</v>
      </c>
      <c r="D30" s="24"/>
      <c r="E30" s="22">
        <f t="shared" si="6"/>
        <v>11</v>
      </c>
      <c r="F30" s="25">
        <v>2</v>
      </c>
      <c r="G30" s="25">
        <v>1</v>
      </c>
      <c r="H30" s="25">
        <v>4</v>
      </c>
      <c r="I30" s="25">
        <v>3</v>
      </c>
      <c r="J30" s="25">
        <v>1</v>
      </c>
      <c r="K30" s="25">
        <v>0</v>
      </c>
    </row>
    <row r="31" spans="2:18">
      <c r="C31" s="23" t="s">
        <v>897</v>
      </c>
      <c r="D31" s="24"/>
      <c r="E31" s="22">
        <f t="shared" si="6"/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1</v>
      </c>
    </row>
    <row r="32" spans="2:18">
      <c r="C32" s="23" t="s">
        <v>898</v>
      </c>
      <c r="D32" s="24"/>
      <c r="E32" s="22">
        <f t="shared" si="6"/>
        <v>7</v>
      </c>
      <c r="F32" s="25">
        <v>0</v>
      </c>
      <c r="G32" s="25">
        <v>0</v>
      </c>
      <c r="H32" s="25">
        <v>2</v>
      </c>
      <c r="I32" s="25">
        <v>2</v>
      </c>
      <c r="J32" s="25">
        <v>2</v>
      </c>
      <c r="K32" s="25">
        <v>1</v>
      </c>
    </row>
    <row r="33" spans="2:18">
      <c r="C33" s="23" t="s">
        <v>899</v>
      </c>
      <c r="D33" s="24"/>
      <c r="E33" s="22">
        <f t="shared" si="6"/>
        <v>3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3</v>
      </c>
    </row>
    <row r="34" spans="2:18">
      <c r="C34" s="23" t="s">
        <v>900</v>
      </c>
      <c r="D34" s="24"/>
      <c r="E34" s="22">
        <f t="shared" si="6"/>
        <v>1</v>
      </c>
      <c r="F34" s="25">
        <v>0</v>
      </c>
      <c r="G34" s="25">
        <v>0</v>
      </c>
      <c r="H34" s="25">
        <v>0</v>
      </c>
      <c r="I34" s="25">
        <v>0</v>
      </c>
      <c r="J34" s="25">
        <v>1</v>
      </c>
      <c r="K34" s="25">
        <v>0</v>
      </c>
    </row>
    <row r="35" spans="2:18">
      <c r="C35" s="23" t="s">
        <v>901</v>
      </c>
      <c r="D35" s="24"/>
      <c r="E35" s="22">
        <f t="shared" si="6"/>
        <v>2</v>
      </c>
      <c r="F35" s="25">
        <v>0</v>
      </c>
      <c r="G35" s="25">
        <v>0</v>
      </c>
      <c r="H35" s="25">
        <v>0</v>
      </c>
      <c r="I35" s="25">
        <v>2</v>
      </c>
      <c r="J35" s="25">
        <v>0</v>
      </c>
      <c r="K35" s="25">
        <v>0</v>
      </c>
    </row>
    <row r="36" spans="2:18">
      <c r="C36" s="23" t="s">
        <v>902</v>
      </c>
      <c r="D36" s="24"/>
      <c r="E36" s="22">
        <f t="shared" si="6"/>
        <v>2</v>
      </c>
      <c r="F36" s="25">
        <v>1</v>
      </c>
      <c r="G36" s="25">
        <v>1</v>
      </c>
      <c r="H36" s="25">
        <v>0</v>
      </c>
      <c r="I36" s="25">
        <v>0</v>
      </c>
      <c r="J36" s="25">
        <v>0</v>
      </c>
      <c r="K36" s="25">
        <v>0</v>
      </c>
    </row>
    <row r="37" spans="2:18">
      <c r="C37" s="23" t="s">
        <v>903</v>
      </c>
      <c r="D37" s="24"/>
      <c r="E37" s="22">
        <f t="shared" si="6"/>
        <v>4</v>
      </c>
      <c r="F37" s="25">
        <v>0</v>
      </c>
      <c r="G37" s="25">
        <v>2</v>
      </c>
      <c r="H37" s="25">
        <v>0</v>
      </c>
      <c r="I37" s="25">
        <v>0</v>
      </c>
      <c r="J37" s="25">
        <v>0</v>
      </c>
      <c r="K37" s="25">
        <v>2</v>
      </c>
    </row>
    <row r="38" spans="2:18">
      <c r="C38" s="23" t="s">
        <v>904</v>
      </c>
      <c r="D38" s="24"/>
      <c r="E38" s="22">
        <f t="shared" si="6"/>
        <v>19</v>
      </c>
      <c r="F38" s="25">
        <v>0</v>
      </c>
      <c r="G38" s="25">
        <v>7</v>
      </c>
      <c r="H38" s="25">
        <v>5</v>
      </c>
      <c r="I38" s="25">
        <v>3</v>
      </c>
      <c r="J38" s="25">
        <v>0</v>
      </c>
      <c r="K38" s="25">
        <v>4</v>
      </c>
      <c r="M38" s="20"/>
      <c r="N38" s="20"/>
      <c r="O38" s="20"/>
    </row>
    <row r="39" spans="2:18">
      <c r="C39" s="23" t="s">
        <v>905</v>
      </c>
      <c r="D39" s="24"/>
      <c r="E39" s="22">
        <f t="shared" si="6"/>
        <v>1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1</v>
      </c>
      <c r="L39" s="20"/>
      <c r="P39" s="20"/>
      <c r="Q39" s="20"/>
      <c r="R39" s="20"/>
    </row>
    <row r="40" spans="2:18">
      <c r="B40" s="26"/>
      <c r="C40" s="27" t="s">
        <v>906</v>
      </c>
      <c r="D40" s="28"/>
      <c r="E40" s="29">
        <f t="shared" si="6"/>
        <v>5</v>
      </c>
      <c r="F40" s="30">
        <v>0</v>
      </c>
      <c r="G40" s="30">
        <v>0</v>
      </c>
      <c r="H40" s="30">
        <v>1</v>
      </c>
      <c r="I40" s="30">
        <v>1</v>
      </c>
      <c r="J40" s="30">
        <v>2</v>
      </c>
      <c r="K40" s="30">
        <v>1</v>
      </c>
    </row>
    <row r="41" spans="2:18">
      <c r="B41" s="42" t="s">
        <v>907</v>
      </c>
      <c r="C41" s="42"/>
      <c r="D41" s="42"/>
      <c r="E41" s="43">
        <f>SUM(E42:E54)</f>
        <v>163</v>
      </c>
      <c r="F41" s="43">
        <f t="shared" ref="F41:K41" si="7">SUM(F42:F54)</f>
        <v>8</v>
      </c>
      <c r="G41" s="43">
        <f t="shared" si="7"/>
        <v>24</v>
      </c>
      <c r="H41" s="43">
        <f t="shared" si="7"/>
        <v>30</v>
      </c>
      <c r="I41" s="43">
        <f t="shared" si="7"/>
        <v>16</v>
      </c>
      <c r="J41" s="43">
        <f t="shared" si="7"/>
        <v>30</v>
      </c>
      <c r="K41" s="43">
        <f t="shared" si="7"/>
        <v>55</v>
      </c>
    </row>
    <row r="42" spans="2:18">
      <c r="B42" s="44"/>
      <c r="C42" s="45" t="s">
        <v>908</v>
      </c>
      <c r="D42" s="46"/>
      <c r="E42" s="43">
        <f t="shared" ref="E42:E54" si="8">SUM(F42:K42)</f>
        <v>7</v>
      </c>
      <c r="F42" s="47">
        <v>1</v>
      </c>
      <c r="G42" s="47">
        <v>1</v>
      </c>
      <c r="H42" s="47">
        <v>0</v>
      </c>
      <c r="I42" s="47">
        <v>2</v>
      </c>
      <c r="J42" s="47">
        <v>0</v>
      </c>
      <c r="K42" s="47">
        <v>3</v>
      </c>
    </row>
    <row r="43" spans="2:18">
      <c r="B43" s="44"/>
      <c r="C43" s="45" t="s">
        <v>909</v>
      </c>
      <c r="D43" s="46"/>
      <c r="E43" s="43">
        <f t="shared" si="8"/>
        <v>6</v>
      </c>
      <c r="F43" s="47">
        <v>0</v>
      </c>
      <c r="G43" s="47">
        <v>0</v>
      </c>
      <c r="H43" s="47">
        <v>3</v>
      </c>
      <c r="I43" s="47">
        <v>2</v>
      </c>
      <c r="J43" s="47">
        <v>0</v>
      </c>
      <c r="K43" s="47">
        <v>1</v>
      </c>
    </row>
    <row r="44" spans="2:18">
      <c r="B44" s="44"/>
      <c r="C44" s="45" t="s">
        <v>910</v>
      </c>
      <c r="D44" s="46"/>
      <c r="E44" s="43">
        <f t="shared" si="8"/>
        <v>52</v>
      </c>
      <c r="F44" s="47">
        <v>2</v>
      </c>
      <c r="G44" s="47">
        <v>13</v>
      </c>
      <c r="H44" s="47">
        <v>9</v>
      </c>
      <c r="I44" s="47">
        <v>8</v>
      </c>
      <c r="J44" s="47">
        <v>7</v>
      </c>
      <c r="K44" s="47">
        <v>13</v>
      </c>
    </row>
    <row r="45" spans="2:18">
      <c r="B45" s="44"/>
      <c r="C45" s="45" t="s">
        <v>911</v>
      </c>
      <c r="D45" s="46"/>
      <c r="E45" s="43">
        <f t="shared" si="8"/>
        <v>2</v>
      </c>
      <c r="F45" s="47">
        <v>0</v>
      </c>
      <c r="G45" s="47">
        <v>0</v>
      </c>
      <c r="H45" s="47">
        <v>0</v>
      </c>
      <c r="I45" s="47">
        <v>0</v>
      </c>
      <c r="J45" s="47">
        <v>2</v>
      </c>
      <c r="K45" s="47">
        <v>0</v>
      </c>
    </row>
    <row r="46" spans="2:18">
      <c r="B46" s="44"/>
      <c r="C46" s="45" t="s">
        <v>912</v>
      </c>
      <c r="D46" s="46"/>
      <c r="E46" s="43">
        <f t="shared" si="8"/>
        <v>5</v>
      </c>
      <c r="F46" s="47">
        <v>0</v>
      </c>
      <c r="G46" s="47">
        <v>0</v>
      </c>
      <c r="H46" s="47">
        <v>0</v>
      </c>
      <c r="I46" s="47">
        <v>1</v>
      </c>
      <c r="J46" s="47">
        <v>1</v>
      </c>
      <c r="K46" s="47">
        <v>3</v>
      </c>
    </row>
    <row r="47" spans="2:18">
      <c r="B47" s="44"/>
      <c r="C47" s="45" t="s">
        <v>913</v>
      </c>
      <c r="D47" s="46"/>
      <c r="E47" s="43">
        <f t="shared" si="8"/>
        <v>22</v>
      </c>
      <c r="F47" s="47">
        <v>4</v>
      </c>
      <c r="G47" s="47">
        <v>3</v>
      </c>
      <c r="H47" s="47">
        <v>4</v>
      </c>
      <c r="I47" s="47">
        <v>1</v>
      </c>
      <c r="J47" s="47">
        <v>2</v>
      </c>
      <c r="K47" s="47">
        <v>8</v>
      </c>
    </row>
    <row r="48" spans="2:18">
      <c r="B48" s="44"/>
      <c r="C48" s="45" t="s">
        <v>914</v>
      </c>
      <c r="D48" s="46"/>
      <c r="E48" s="43">
        <f t="shared" si="8"/>
        <v>34</v>
      </c>
      <c r="F48" s="47">
        <v>0</v>
      </c>
      <c r="G48" s="47">
        <v>4</v>
      </c>
      <c r="H48" s="47">
        <v>8</v>
      </c>
      <c r="I48" s="47">
        <v>2</v>
      </c>
      <c r="J48" s="47">
        <v>8</v>
      </c>
      <c r="K48" s="47">
        <v>12</v>
      </c>
    </row>
    <row r="49" spans="2:18">
      <c r="B49" s="44"/>
      <c r="C49" s="45" t="s">
        <v>915</v>
      </c>
      <c r="D49" s="46"/>
      <c r="E49" s="43">
        <f t="shared" si="8"/>
        <v>20</v>
      </c>
      <c r="F49" s="47">
        <v>0</v>
      </c>
      <c r="G49" s="47">
        <v>3</v>
      </c>
      <c r="H49" s="47">
        <v>5</v>
      </c>
      <c r="I49" s="47">
        <v>0</v>
      </c>
      <c r="J49" s="47">
        <v>3</v>
      </c>
      <c r="K49" s="47">
        <v>9</v>
      </c>
    </row>
    <row r="50" spans="2:18">
      <c r="B50" s="44"/>
      <c r="C50" s="45" t="s">
        <v>916</v>
      </c>
      <c r="D50" s="46"/>
      <c r="E50" s="43">
        <f t="shared" si="8"/>
        <v>4</v>
      </c>
      <c r="F50" s="47">
        <v>0</v>
      </c>
      <c r="G50" s="47">
        <v>0</v>
      </c>
      <c r="H50" s="47">
        <v>0</v>
      </c>
      <c r="I50" s="47">
        <v>0</v>
      </c>
      <c r="J50" s="47">
        <v>3</v>
      </c>
      <c r="K50" s="47">
        <v>1</v>
      </c>
    </row>
    <row r="51" spans="2:18">
      <c r="B51" s="44"/>
      <c r="C51" s="45" t="s">
        <v>917</v>
      </c>
      <c r="D51" s="46"/>
      <c r="E51" s="43">
        <f t="shared" si="8"/>
        <v>3</v>
      </c>
      <c r="F51" s="47">
        <v>0</v>
      </c>
      <c r="G51" s="47">
        <v>0</v>
      </c>
      <c r="H51" s="47">
        <v>0</v>
      </c>
      <c r="I51" s="47">
        <v>0</v>
      </c>
      <c r="J51" s="47">
        <v>1</v>
      </c>
      <c r="K51" s="47">
        <v>2</v>
      </c>
    </row>
    <row r="52" spans="2:18">
      <c r="B52" s="44"/>
      <c r="C52" s="45" t="s">
        <v>918</v>
      </c>
      <c r="D52" s="46"/>
      <c r="E52" s="43">
        <f t="shared" si="8"/>
        <v>3</v>
      </c>
      <c r="F52" s="47">
        <v>0</v>
      </c>
      <c r="G52" s="47">
        <v>0</v>
      </c>
      <c r="H52" s="47">
        <v>0</v>
      </c>
      <c r="I52" s="47">
        <v>0</v>
      </c>
      <c r="J52" s="47">
        <v>1</v>
      </c>
      <c r="K52" s="47">
        <v>2</v>
      </c>
    </row>
    <row r="53" spans="2:18">
      <c r="B53" s="44"/>
      <c r="C53" s="45" t="s">
        <v>919</v>
      </c>
      <c r="D53" s="46"/>
      <c r="E53" s="43">
        <f t="shared" si="8"/>
        <v>3</v>
      </c>
      <c r="F53" s="47">
        <v>0</v>
      </c>
      <c r="G53" s="47">
        <v>0</v>
      </c>
      <c r="H53" s="47">
        <v>1</v>
      </c>
      <c r="I53" s="47">
        <v>0</v>
      </c>
      <c r="J53" s="47">
        <v>2</v>
      </c>
      <c r="K53" s="47">
        <v>0</v>
      </c>
      <c r="M53" s="48"/>
      <c r="N53" s="48"/>
      <c r="O53" s="48"/>
    </row>
    <row r="54" spans="2:18">
      <c r="B54" s="37"/>
      <c r="C54" s="38" t="s">
        <v>920</v>
      </c>
      <c r="D54" s="39"/>
      <c r="E54" s="40">
        <f t="shared" si="8"/>
        <v>2</v>
      </c>
      <c r="F54" s="41">
        <v>1</v>
      </c>
      <c r="G54" s="41">
        <v>0</v>
      </c>
      <c r="H54" s="41">
        <v>0</v>
      </c>
      <c r="I54" s="41">
        <v>0</v>
      </c>
      <c r="J54" s="41">
        <v>0</v>
      </c>
      <c r="K54" s="41">
        <v>1</v>
      </c>
      <c r="L54" s="48"/>
      <c r="P54" s="48"/>
      <c r="Q54" s="48"/>
    </row>
    <row r="55" spans="2:18">
      <c r="B55" s="21" t="s">
        <v>921</v>
      </c>
      <c r="C55" s="21"/>
      <c r="D55" s="21"/>
      <c r="E55" s="22">
        <f>SUM(E56:E64)</f>
        <v>75</v>
      </c>
      <c r="F55" s="22">
        <f t="shared" ref="F55:K55" si="9">SUM(F56:F64)</f>
        <v>2</v>
      </c>
      <c r="G55" s="22">
        <f t="shared" si="9"/>
        <v>6</v>
      </c>
      <c r="H55" s="22">
        <f t="shared" si="9"/>
        <v>14</v>
      </c>
      <c r="I55" s="22">
        <f t="shared" si="9"/>
        <v>6</v>
      </c>
      <c r="J55" s="22">
        <f t="shared" si="9"/>
        <v>9</v>
      </c>
      <c r="K55" s="22">
        <f t="shared" si="9"/>
        <v>38</v>
      </c>
    </row>
    <row r="56" spans="2:18">
      <c r="C56" s="23" t="s">
        <v>922</v>
      </c>
      <c r="D56" s="24"/>
      <c r="E56" s="22">
        <f t="shared" ref="E56:E64" si="10">SUM(F56:K56)</f>
        <v>5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5</v>
      </c>
    </row>
    <row r="57" spans="2:18">
      <c r="C57" s="23" t="s">
        <v>923</v>
      </c>
      <c r="D57" s="24"/>
      <c r="E57" s="22">
        <f t="shared" si="10"/>
        <v>9</v>
      </c>
      <c r="F57" s="25">
        <v>0</v>
      </c>
      <c r="G57" s="25">
        <v>1</v>
      </c>
      <c r="H57" s="25">
        <v>1</v>
      </c>
      <c r="I57" s="25">
        <v>2</v>
      </c>
      <c r="J57" s="25">
        <v>1</v>
      </c>
      <c r="K57" s="25">
        <v>4</v>
      </c>
    </row>
    <row r="58" spans="2:18">
      <c r="C58" s="23" t="s">
        <v>924</v>
      </c>
      <c r="D58" s="24"/>
      <c r="E58" s="22">
        <f t="shared" si="10"/>
        <v>45</v>
      </c>
      <c r="F58" s="25">
        <v>2</v>
      </c>
      <c r="G58" s="25">
        <v>5</v>
      </c>
      <c r="H58" s="25">
        <v>8</v>
      </c>
      <c r="I58" s="25">
        <v>3</v>
      </c>
      <c r="J58" s="25">
        <v>2</v>
      </c>
      <c r="K58" s="25">
        <v>25</v>
      </c>
    </row>
    <row r="59" spans="2:18">
      <c r="C59" s="23" t="s">
        <v>925</v>
      </c>
      <c r="D59" s="24"/>
      <c r="E59" s="22">
        <f t="shared" si="10"/>
        <v>1</v>
      </c>
      <c r="F59" s="25">
        <v>0</v>
      </c>
      <c r="G59" s="25">
        <v>0</v>
      </c>
      <c r="H59" s="25">
        <v>1</v>
      </c>
      <c r="I59" s="25">
        <v>0</v>
      </c>
      <c r="J59" s="25">
        <v>0</v>
      </c>
      <c r="K59" s="25">
        <v>0</v>
      </c>
    </row>
    <row r="60" spans="2:18">
      <c r="C60" s="23" t="s">
        <v>926</v>
      </c>
      <c r="D60" s="24"/>
      <c r="E60" s="22">
        <f t="shared" si="10"/>
        <v>1</v>
      </c>
      <c r="F60" s="25">
        <v>0</v>
      </c>
      <c r="G60" s="25">
        <v>0</v>
      </c>
      <c r="H60" s="25">
        <v>1</v>
      </c>
      <c r="I60" s="25">
        <v>0</v>
      </c>
      <c r="J60" s="25">
        <v>0</v>
      </c>
      <c r="K60" s="25">
        <v>0</v>
      </c>
    </row>
    <row r="61" spans="2:18">
      <c r="C61" s="23" t="s">
        <v>927</v>
      </c>
      <c r="D61" s="24"/>
      <c r="E61" s="22">
        <f t="shared" si="10"/>
        <v>3</v>
      </c>
      <c r="F61" s="25">
        <v>0</v>
      </c>
      <c r="G61" s="25">
        <v>0</v>
      </c>
      <c r="H61" s="25">
        <v>1</v>
      </c>
      <c r="I61" s="25">
        <v>0</v>
      </c>
      <c r="J61" s="25">
        <v>1</v>
      </c>
      <c r="K61" s="25">
        <v>1</v>
      </c>
    </row>
    <row r="62" spans="2:18">
      <c r="C62" s="23" t="s">
        <v>928</v>
      </c>
      <c r="D62" s="24"/>
      <c r="E62" s="22">
        <f t="shared" si="10"/>
        <v>7</v>
      </c>
      <c r="F62" s="25">
        <v>0</v>
      </c>
      <c r="G62" s="25">
        <v>0</v>
      </c>
      <c r="H62" s="25">
        <v>1</v>
      </c>
      <c r="I62" s="25">
        <v>1</v>
      </c>
      <c r="J62" s="25">
        <v>3</v>
      </c>
      <c r="K62" s="25">
        <v>2</v>
      </c>
    </row>
    <row r="63" spans="2:18">
      <c r="C63" s="23" t="s">
        <v>929</v>
      </c>
      <c r="D63" s="24"/>
      <c r="E63" s="22">
        <f t="shared" si="10"/>
        <v>3</v>
      </c>
      <c r="F63" s="25">
        <v>0</v>
      </c>
      <c r="G63" s="25">
        <v>0</v>
      </c>
      <c r="H63" s="25">
        <v>0</v>
      </c>
      <c r="I63" s="25">
        <v>0</v>
      </c>
      <c r="J63" s="25">
        <v>2</v>
      </c>
      <c r="K63" s="25">
        <v>1</v>
      </c>
      <c r="M63" s="20"/>
      <c r="N63" s="20"/>
      <c r="O63" s="20"/>
    </row>
    <row r="64" spans="2:18">
      <c r="B64" s="26"/>
      <c r="C64" s="27" t="s">
        <v>930</v>
      </c>
      <c r="D64" s="28"/>
      <c r="E64" s="29">
        <f t="shared" si="10"/>
        <v>1</v>
      </c>
      <c r="F64" s="30">
        <v>0</v>
      </c>
      <c r="G64" s="30">
        <v>0</v>
      </c>
      <c r="H64" s="30">
        <v>1</v>
      </c>
      <c r="I64" s="30">
        <v>0</v>
      </c>
      <c r="J64" s="30">
        <v>0</v>
      </c>
      <c r="K64" s="30">
        <v>0</v>
      </c>
      <c r="L64" s="20"/>
      <c r="P64" s="20"/>
      <c r="Q64" s="20"/>
      <c r="R64" s="20"/>
    </row>
    <row r="65" spans="2:11">
      <c r="B65" s="31" t="s">
        <v>931</v>
      </c>
      <c r="C65" s="31"/>
      <c r="D65" s="31"/>
      <c r="E65" s="32">
        <f>SUM(E66:E78)</f>
        <v>109</v>
      </c>
      <c r="F65" s="32">
        <f t="shared" ref="F65:K65" si="11">SUM(F66:F78)</f>
        <v>11</v>
      </c>
      <c r="G65" s="32">
        <f t="shared" si="11"/>
        <v>12</v>
      </c>
      <c r="H65" s="32">
        <f t="shared" si="11"/>
        <v>18</v>
      </c>
      <c r="I65" s="32">
        <f t="shared" si="11"/>
        <v>10</v>
      </c>
      <c r="J65" s="32">
        <f t="shared" si="11"/>
        <v>6</v>
      </c>
      <c r="K65" s="32">
        <f t="shared" si="11"/>
        <v>52</v>
      </c>
    </row>
    <row r="66" spans="2:11">
      <c r="B66" s="33"/>
      <c r="C66" s="34" t="s">
        <v>932</v>
      </c>
      <c r="D66" s="35"/>
      <c r="E66" s="32">
        <f t="shared" ref="E66:E78" si="12">SUM(F66:K66)</f>
        <v>2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2</v>
      </c>
    </row>
    <row r="67" spans="2:11">
      <c r="B67" s="33"/>
      <c r="C67" s="34" t="s">
        <v>933</v>
      </c>
      <c r="D67" s="35"/>
      <c r="E67" s="32">
        <f t="shared" si="12"/>
        <v>3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3</v>
      </c>
    </row>
    <row r="68" spans="2:11">
      <c r="B68" s="33"/>
      <c r="C68" s="34" t="s">
        <v>934</v>
      </c>
      <c r="D68" s="35"/>
      <c r="E68" s="32">
        <f t="shared" si="12"/>
        <v>2</v>
      </c>
      <c r="F68" s="36">
        <v>1</v>
      </c>
      <c r="G68" s="36">
        <v>0</v>
      </c>
      <c r="H68" s="36">
        <v>0</v>
      </c>
      <c r="I68" s="36">
        <v>0</v>
      </c>
      <c r="J68" s="36">
        <v>0</v>
      </c>
      <c r="K68" s="36">
        <v>1</v>
      </c>
    </row>
    <row r="69" spans="2:11">
      <c r="B69" s="33"/>
      <c r="C69" s="34" t="s">
        <v>935</v>
      </c>
      <c r="D69" s="35"/>
      <c r="E69" s="32">
        <f t="shared" si="12"/>
        <v>2</v>
      </c>
      <c r="F69" s="36">
        <v>0</v>
      </c>
      <c r="G69" s="36">
        <v>0</v>
      </c>
      <c r="H69" s="36">
        <v>0</v>
      </c>
      <c r="I69" s="36">
        <v>1</v>
      </c>
      <c r="J69" s="36">
        <v>0</v>
      </c>
      <c r="K69" s="36">
        <v>1</v>
      </c>
    </row>
    <row r="70" spans="2:11">
      <c r="B70" s="33"/>
      <c r="C70" s="34" t="s">
        <v>936</v>
      </c>
      <c r="D70" s="35"/>
      <c r="E70" s="32">
        <f t="shared" si="12"/>
        <v>2</v>
      </c>
      <c r="F70" s="36">
        <v>0</v>
      </c>
      <c r="G70" s="36">
        <v>0</v>
      </c>
      <c r="H70" s="36">
        <v>0</v>
      </c>
      <c r="I70" s="36">
        <v>1</v>
      </c>
      <c r="J70" s="36">
        <v>0</v>
      </c>
      <c r="K70" s="36">
        <v>1</v>
      </c>
    </row>
    <row r="71" spans="2:11">
      <c r="B71" s="33"/>
      <c r="C71" s="34" t="s">
        <v>937</v>
      </c>
      <c r="D71" s="35"/>
      <c r="E71" s="32">
        <f t="shared" si="12"/>
        <v>8</v>
      </c>
      <c r="F71" s="36">
        <v>2</v>
      </c>
      <c r="G71" s="36">
        <v>2</v>
      </c>
      <c r="H71" s="36">
        <v>1</v>
      </c>
      <c r="I71" s="36">
        <v>1</v>
      </c>
      <c r="J71" s="36">
        <v>1</v>
      </c>
      <c r="K71" s="36">
        <v>1</v>
      </c>
    </row>
    <row r="72" spans="2:11">
      <c r="B72" s="33"/>
      <c r="C72" s="34" t="s">
        <v>938</v>
      </c>
      <c r="D72" s="35"/>
      <c r="E72" s="32">
        <f t="shared" si="12"/>
        <v>59</v>
      </c>
      <c r="F72" s="36">
        <v>5</v>
      </c>
      <c r="G72" s="36">
        <v>8</v>
      </c>
      <c r="H72" s="36">
        <v>10</v>
      </c>
      <c r="I72" s="36">
        <v>1</v>
      </c>
      <c r="J72" s="36">
        <v>1</v>
      </c>
      <c r="K72" s="36">
        <v>34</v>
      </c>
    </row>
    <row r="73" spans="2:11">
      <c r="B73" s="33"/>
      <c r="C73" s="34" t="s">
        <v>939</v>
      </c>
      <c r="D73" s="35"/>
      <c r="E73" s="32">
        <f t="shared" si="12"/>
        <v>1</v>
      </c>
      <c r="F73" s="36">
        <v>0</v>
      </c>
      <c r="G73" s="36">
        <v>0</v>
      </c>
      <c r="H73" s="36">
        <v>1</v>
      </c>
      <c r="I73" s="36">
        <v>0</v>
      </c>
      <c r="J73" s="36">
        <v>0</v>
      </c>
      <c r="K73" s="36">
        <v>0</v>
      </c>
    </row>
    <row r="74" spans="2:11">
      <c r="B74" s="33"/>
      <c r="C74" s="34" t="s">
        <v>940</v>
      </c>
      <c r="D74" s="35"/>
      <c r="E74" s="32">
        <f t="shared" si="12"/>
        <v>4</v>
      </c>
      <c r="F74" s="36">
        <v>0</v>
      </c>
      <c r="G74" s="36">
        <v>0</v>
      </c>
      <c r="H74" s="36">
        <v>1</v>
      </c>
      <c r="I74" s="36">
        <v>1</v>
      </c>
      <c r="J74" s="36">
        <v>1</v>
      </c>
      <c r="K74" s="36">
        <v>1</v>
      </c>
    </row>
    <row r="75" spans="2:11">
      <c r="B75" s="33"/>
      <c r="C75" s="34" t="s">
        <v>941</v>
      </c>
      <c r="D75" s="35"/>
      <c r="E75" s="32">
        <f t="shared" si="12"/>
        <v>5</v>
      </c>
      <c r="F75" s="36">
        <v>0</v>
      </c>
      <c r="G75" s="36">
        <v>0</v>
      </c>
      <c r="H75" s="36">
        <v>0</v>
      </c>
      <c r="I75" s="36">
        <v>0</v>
      </c>
      <c r="J75" s="36">
        <v>2</v>
      </c>
      <c r="K75" s="36">
        <v>3</v>
      </c>
    </row>
    <row r="76" spans="2:11">
      <c r="B76" s="33"/>
      <c r="C76" s="34" t="s">
        <v>942</v>
      </c>
      <c r="D76" s="35"/>
      <c r="E76" s="32">
        <f t="shared" si="12"/>
        <v>5</v>
      </c>
      <c r="F76" s="36">
        <v>0</v>
      </c>
      <c r="G76" s="36">
        <v>0</v>
      </c>
      <c r="H76" s="36">
        <v>0</v>
      </c>
      <c r="I76" s="36">
        <v>1</v>
      </c>
      <c r="J76" s="36">
        <v>1</v>
      </c>
      <c r="K76" s="36">
        <v>3</v>
      </c>
    </row>
    <row r="77" spans="2:11">
      <c r="B77" s="33"/>
      <c r="C77" s="34" t="s">
        <v>943</v>
      </c>
      <c r="D77" s="35"/>
      <c r="E77" s="32">
        <f t="shared" si="12"/>
        <v>1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1</v>
      </c>
    </row>
    <row r="78" spans="2:11">
      <c r="B78" s="37"/>
      <c r="C78" s="38" t="s">
        <v>944</v>
      </c>
      <c r="D78" s="39"/>
      <c r="E78" s="40">
        <f t="shared" si="12"/>
        <v>15</v>
      </c>
      <c r="F78" s="41">
        <v>3</v>
      </c>
      <c r="G78" s="41">
        <v>2</v>
      </c>
      <c r="H78" s="41">
        <v>5</v>
      </c>
      <c r="I78" s="41">
        <v>4</v>
      </c>
      <c r="J78" s="41">
        <v>0</v>
      </c>
      <c r="K78" s="41">
        <v>1</v>
      </c>
    </row>
    <row r="79" spans="2:11">
      <c r="B79" s="21" t="s">
        <v>945</v>
      </c>
      <c r="C79" s="21"/>
      <c r="D79" s="21"/>
      <c r="E79" s="22">
        <f>SUM(E80:E88)</f>
        <v>20</v>
      </c>
      <c r="F79" s="22">
        <f t="shared" ref="F79:K79" si="13">SUM(F80:F88)</f>
        <v>0</v>
      </c>
      <c r="G79" s="22">
        <f t="shared" si="13"/>
        <v>1</v>
      </c>
      <c r="H79" s="22">
        <f t="shared" si="13"/>
        <v>1</v>
      </c>
      <c r="I79" s="22">
        <f t="shared" si="13"/>
        <v>1</v>
      </c>
      <c r="J79" s="22">
        <f t="shared" si="13"/>
        <v>7</v>
      </c>
      <c r="K79" s="22">
        <f t="shared" si="13"/>
        <v>10</v>
      </c>
    </row>
    <row r="80" spans="2:11">
      <c r="C80" s="23" t="s">
        <v>946</v>
      </c>
      <c r="D80" s="24"/>
      <c r="E80" s="22">
        <f t="shared" ref="E80:E88" si="14">SUM(F80:K80)</f>
        <v>2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2</v>
      </c>
    </row>
    <row r="81" spans="2:11">
      <c r="C81" s="23" t="s">
        <v>947</v>
      </c>
      <c r="D81" s="24"/>
      <c r="E81" s="22">
        <f t="shared" si="14"/>
        <v>2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2</v>
      </c>
    </row>
    <row r="82" spans="2:11">
      <c r="C82" s="23" t="s">
        <v>948</v>
      </c>
      <c r="D82" s="24"/>
      <c r="E82" s="22">
        <f t="shared" si="14"/>
        <v>4</v>
      </c>
      <c r="F82" s="25">
        <v>0</v>
      </c>
      <c r="G82" s="25">
        <v>1</v>
      </c>
      <c r="H82" s="25">
        <v>0</v>
      </c>
      <c r="I82" s="25">
        <v>1</v>
      </c>
      <c r="J82" s="25">
        <v>0</v>
      </c>
      <c r="K82" s="25">
        <v>2</v>
      </c>
    </row>
    <row r="83" spans="2:11">
      <c r="C83" s="23" t="s">
        <v>949</v>
      </c>
      <c r="D83" s="24"/>
      <c r="E83" s="22">
        <f t="shared" si="14"/>
        <v>1</v>
      </c>
      <c r="F83" s="25">
        <v>0</v>
      </c>
      <c r="G83" s="25">
        <v>0</v>
      </c>
      <c r="H83" s="25">
        <v>0</v>
      </c>
      <c r="I83" s="25">
        <v>0</v>
      </c>
      <c r="J83" s="25">
        <v>1</v>
      </c>
      <c r="K83" s="25">
        <v>0</v>
      </c>
    </row>
    <row r="84" spans="2:11">
      <c r="C84" s="23" t="s">
        <v>950</v>
      </c>
      <c r="D84" s="24"/>
      <c r="E84" s="22">
        <f t="shared" si="14"/>
        <v>1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1</v>
      </c>
    </row>
    <row r="85" spans="2:11">
      <c r="C85" s="23" t="s">
        <v>951</v>
      </c>
      <c r="D85" s="24"/>
      <c r="E85" s="22">
        <f t="shared" si="14"/>
        <v>5</v>
      </c>
      <c r="F85" s="25">
        <v>0</v>
      </c>
      <c r="G85" s="25">
        <v>0</v>
      </c>
      <c r="H85" s="25">
        <v>0</v>
      </c>
      <c r="I85" s="25">
        <v>0</v>
      </c>
      <c r="J85" s="25">
        <v>3</v>
      </c>
      <c r="K85" s="25">
        <v>2</v>
      </c>
    </row>
    <row r="86" spans="2:11">
      <c r="C86" s="23" t="s">
        <v>952</v>
      </c>
      <c r="D86" s="24"/>
      <c r="E86" s="22">
        <f t="shared" si="14"/>
        <v>1</v>
      </c>
      <c r="F86" s="25">
        <v>0</v>
      </c>
      <c r="G86" s="25">
        <v>0</v>
      </c>
      <c r="H86" s="25">
        <v>0</v>
      </c>
      <c r="I86" s="25">
        <v>0</v>
      </c>
      <c r="J86" s="25">
        <v>1</v>
      </c>
      <c r="K86" s="25">
        <v>0</v>
      </c>
    </row>
    <row r="87" spans="2:11">
      <c r="C87" s="23" t="s">
        <v>953</v>
      </c>
      <c r="D87" s="24"/>
      <c r="E87" s="22">
        <f t="shared" si="14"/>
        <v>1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1</v>
      </c>
    </row>
    <row r="88" spans="2:11">
      <c r="B88" s="26"/>
      <c r="C88" s="27" t="s">
        <v>954</v>
      </c>
      <c r="D88" s="28"/>
      <c r="E88" s="29">
        <f t="shared" si="14"/>
        <v>3</v>
      </c>
      <c r="F88" s="30">
        <v>0</v>
      </c>
      <c r="G88" s="30">
        <v>0</v>
      </c>
      <c r="H88" s="30">
        <v>1</v>
      </c>
      <c r="I88" s="30">
        <v>0</v>
      </c>
      <c r="J88" s="30">
        <v>2</v>
      </c>
      <c r="K88" s="30">
        <v>0</v>
      </c>
    </row>
    <row r="89" spans="2:11">
      <c r="B89" s="31" t="s">
        <v>955</v>
      </c>
      <c r="C89" s="31"/>
      <c r="D89" s="31"/>
      <c r="E89" s="32">
        <f t="shared" ref="E89:K89" si="15">SUM(E90:E94)</f>
        <v>176</v>
      </c>
      <c r="F89" s="32">
        <f t="shared" si="15"/>
        <v>6</v>
      </c>
      <c r="G89" s="32">
        <f t="shared" si="15"/>
        <v>11</v>
      </c>
      <c r="H89" s="32">
        <f t="shared" si="15"/>
        <v>36</v>
      </c>
      <c r="I89" s="32">
        <f t="shared" si="15"/>
        <v>30</v>
      </c>
      <c r="J89" s="32">
        <f t="shared" si="15"/>
        <v>33</v>
      </c>
      <c r="K89" s="32">
        <f t="shared" si="15"/>
        <v>60</v>
      </c>
    </row>
    <row r="90" spans="2:11">
      <c r="B90" s="33"/>
      <c r="C90" s="34" t="s">
        <v>956</v>
      </c>
      <c r="D90" s="35"/>
      <c r="E90" s="32">
        <f>SUM(F90:K90)</f>
        <v>7</v>
      </c>
      <c r="F90" s="36">
        <v>0</v>
      </c>
      <c r="G90" s="36">
        <v>0</v>
      </c>
      <c r="H90" s="36">
        <v>3</v>
      </c>
      <c r="I90" s="36">
        <v>1</v>
      </c>
      <c r="J90" s="36">
        <v>1</v>
      </c>
      <c r="K90" s="36">
        <v>2</v>
      </c>
    </row>
    <row r="91" spans="2:11">
      <c r="B91" s="33"/>
      <c r="C91" s="34" t="s">
        <v>957</v>
      </c>
      <c r="D91" s="35"/>
      <c r="E91" s="32">
        <f>SUM(F91:K91)</f>
        <v>2</v>
      </c>
      <c r="F91" s="36">
        <v>0</v>
      </c>
      <c r="G91" s="36">
        <v>0</v>
      </c>
      <c r="H91" s="36">
        <v>1</v>
      </c>
      <c r="I91" s="36">
        <v>0</v>
      </c>
      <c r="J91" s="36">
        <v>1</v>
      </c>
      <c r="K91" s="36">
        <v>0</v>
      </c>
    </row>
    <row r="92" spans="2:11">
      <c r="B92" s="33"/>
      <c r="C92" s="34" t="s">
        <v>958</v>
      </c>
      <c r="D92" s="35"/>
      <c r="E92" s="32">
        <f>SUM(F92:K92)</f>
        <v>129</v>
      </c>
      <c r="F92" s="36">
        <v>0</v>
      </c>
      <c r="G92" s="36">
        <v>9</v>
      </c>
      <c r="H92" s="36">
        <v>29</v>
      </c>
      <c r="I92" s="36">
        <v>24</v>
      </c>
      <c r="J92" s="36">
        <v>25</v>
      </c>
      <c r="K92" s="36">
        <v>42</v>
      </c>
    </row>
    <row r="93" spans="2:11">
      <c r="B93" s="33"/>
      <c r="C93" s="34" t="s">
        <v>959</v>
      </c>
      <c r="D93" s="35"/>
      <c r="E93" s="32">
        <f>SUM(F93:K93)</f>
        <v>35</v>
      </c>
      <c r="F93" s="36">
        <v>6</v>
      </c>
      <c r="G93" s="36">
        <v>2</v>
      </c>
      <c r="H93" s="36">
        <v>3</v>
      </c>
      <c r="I93" s="36">
        <v>4</v>
      </c>
      <c r="J93" s="36">
        <v>5</v>
      </c>
      <c r="K93" s="36">
        <v>15</v>
      </c>
    </row>
    <row r="94" spans="2:11">
      <c r="B94" s="37"/>
      <c r="C94" s="38" t="s">
        <v>960</v>
      </c>
      <c r="D94" s="39"/>
      <c r="E94" s="40">
        <f>SUM(F94:K94)</f>
        <v>3</v>
      </c>
      <c r="F94" s="41">
        <v>0</v>
      </c>
      <c r="G94" s="41">
        <v>0</v>
      </c>
      <c r="H94" s="41">
        <v>0</v>
      </c>
      <c r="I94" s="41">
        <v>1</v>
      </c>
      <c r="J94" s="41">
        <v>1</v>
      </c>
      <c r="K94" s="41">
        <v>1</v>
      </c>
    </row>
    <row r="95" spans="2:11">
      <c r="B95" s="21" t="s">
        <v>961</v>
      </c>
      <c r="C95" s="21"/>
      <c r="D95" s="21"/>
      <c r="E95" s="22">
        <f>SUM(E96:E98)</f>
        <v>306</v>
      </c>
      <c r="F95" s="22">
        <f t="shared" ref="F95:K95" si="16">SUM(F96:F98)</f>
        <v>28</v>
      </c>
      <c r="G95" s="22">
        <f t="shared" si="16"/>
        <v>31</v>
      </c>
      <c r="H95" s="22">
        <f t="shared" si="16"/>
        <v>30</v>
      </c>
      <c r="I95" s="22">
        <f t="shared" si="16"/>
        <v>14</v>
      </c>
      <c r="J95" s="22">
        <f t="shared" si="16"/>
        <v>11</v>
      </c>
      <c r="K95" s="22">
        <f t="shared" si="16"/>
        <v>192</v>
      </c>
    </row>
    <row r="96" spans="2:11">
      <c r="C96" s="23" t="s">
        <v>962</v>
      </c>
      <c r="D96" s="24"/>
      <c r="E96" s="22">
        <f>SUM(F96:K96)</f>
        <v>6</v>
      </c>
      <c r="F96" s="25">
        <v>1</v>
      </c>
      <c r="G96" s="25">
        <v>0</v>
      </c>
      <c r="H96" s="25">
        <v>2</v>
      </c>
      <c r="I96" s="25">
        <v>1</v>
      </c>
      <c r="J96" s="25">
        <v>0</v>
      </c>
      <c r="K96" s="25">
        <v>2</v>
      </c>
    </row>
    <row r="97" spans="2:11">
      <c r="C97" s="23" t="s">
        <v>856</v>
      </c>
      <c r="D97" s="24"/>
      <c r="E97" s="22">
        <f>SUM(F97:K97)</f>
        <v>292</v>
      </c>
      <c r="F97" s="25">
        <v>26</v>
      </c>
      <c r="G97" s="25">
        <v>30</v>
      </c>
      <c r="H97" s="25">
        <v>28</v>
      </c>
      <c r="I97" s="25">
        <v>12</v>
      </c>
      <c r="J97" s="25">
        <v>11</v>
      </c>
      <c r="K97" s="25">
        <v>185</v>
      </c>
    </row>
    <row r="98" spans="2:11">
      <c r="B98" s="26"/>
      <c r="C98" s="27" t="s">
        <v>963</v>
      </c>
      <c r="D98" s="28"/>
      <c r="E98" s="29">
        <f>SUM(F98:K98)</f>
        <v>8</v>
      </c>
      <c r="F98" s="30">
        <v>1</v>
      </c>
      <c r="G98" s="30">
        <v>1</v>
      </c>
      <c r="H98" s="30">
        <v>0</v>
      </c>
      <c r="I98" s="30">
        <v>1</v>
      </c>
      <c r="J98" s="30">
        <v>0</v>
      </c>
      <c r="K98" s="30">
        <v>5</v>
      </c>
    </row>
    <row r="99" spans="2:11">
      <c r="B99" s="31" t="s">
        <v>964</v>
      </c>
      <c r="C99" s="31"/>
      <c r="D99" s="31"/>
      <c r="E99" s="32">
        <f>SUM(E100:E105)</f>
        <v>82</v>
      </c>
      <c r="F99" s="32">
        <f t="shared" ref="F99:K99" si="17">SUM(F100:F105)</f>
        <v>4</v>
      </c>
      <c r="G99" s="32">
        <f t="shared" si="17"/>
        <v>7</v>
      </c>
      <c r="H99" s="32">
        <f t="shared" si="17"/>
        <v>16</v>
      </c>
      <c r="I99" s="32">
        <f t="shared" si="17"/>
        <v>6</v>
      </c>
      <c r="J99" s="32">
        <f t="shared" si="17"/>
        <v>12</v>
      </c>
      <c r="K99" s="32">
        <f t="shared" si="17"/>
        <v>37</v>
      </c>
    </row>
    <row r="100" spans="2:11">
      <c r="B100" s="33"/>
      <c r="C100" s="34" t="s">
        <v>965</v>
      </c>
      <c r="D100" s="35"/>
      <c r="E100" s="32">
        <f t="shared" ref="E100:E105" si="18">SUM(F100:K100)</f>
        <v>1</v>
      </c>
      <c r="F100" s="36">
        <v>0</v>
      </c>
      <c r="G100" s="36">
        <v>0</v>
      </c>
      <c r="H100" s="36">
        <v>0</v>
      </c>
      <c r="I100" s="36">
        <v>0</v>
      </c>
      <c r="J100" s="36">
        <v>1</v>
      </c>
      <c r="K100" s="36">
        <v>0</v>
      </c>
    </row>
    <row r="101" spans="2:11">
      <c r="B101" s="33"/>
      <c r="C101" s="34" t="s">
        <v>966</v>
      </c>
      <c r="D101" s="35"/>
      <c r="E101" s="32">
        <f t="shared" si="18"/>
        <v>2</v>
      </c>
      <c r="F101" s="36">
        <v>0</v>
      </c>
      <c r="G101" s="36">
        <v>0</v>
      </c>
      <c r="H101" s="36">
        <v>0</v>
      </c>
      <c r="I101" s="36">
        <v>0</v>
      </c>
      <c r="J101" s="36">
        <v>1</v>
      </c>
      <c r="K101" s="36">
        <v>1</v>
      </c>
    </row>
    <row r="102" spans="2:11">
      <c r="B102" s="33"/>
      <c r="C102" s="34" t="s">
        <v>967</v>
      </c>
      <c r="D102" s="35"/>
      <c r="E102" s="32">
        <f t="shared" si="18"/>
        <v>2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2</v>
      </c>
    </row>
    <row r="103" spans="2:11">
      <c r="B103" s="33"/>
      <c r="C103" s="34" t="s">
        <v>831</v>
      </c>
      <c r="D103" s="35"/>
      <c r="E103" s="32">
        <f t="shared" si="18"/>
        <v>22</v>
      </c>
      <c r="F103" s="36">
        <v>2</v>
      </c>
      <c r="G103" s="36">
        <v>5</v>
      </c>
      <c r="H103" s="36">
        <v>9</v>
      </c>
      <c r="I103" s="36">
        <v>1</v>
      </c>
      <c r="J103" s="36">
        <v>0</v>
      </c>
      <c r="K103" s="36">
        <v>5</v>
      </c>
    </row>
    <row r="104" spans="2:11">
      <c r="B104" s="33"/>
      <c r="C104" s="34" t="s">
        <v>968</v>
      </c>
      <c r="D104" s="35"/>
      <c r="E104" s="32">
        <f t="shared" si="18"/>
        <v>18</v>
      </c>
      <c r="F104" s="36">
        <v>2</v>
      </c>
      <c r="G104" s="36">
        <v>1</v>
      </c>
      <c r="H104" s="36">
        <v>4</v>
      </c>
      <c r="I104" s="36">
        <v>3</v>
      </c>
      <c r="J104" s="36">
        <v>2</v>
      </c>
      <c r="K104" s="36">
        <v>6</v>
      </c>
    </row>
    <row r="105" spans="2:11">
      <c r="B105" s="37"/>
      <c r="C105" s="38" t="s">
        <v>969</v>
      </c>
      <c r="D105" s="39"/>
      <c r="E105" s="40">
        <f t="shared" si="18"/>
        <v>37</v>
      </c>
      <c r="F105" s="41">
        <v>0</v>
      </c>
      <c r="G105" s="41">
        <v>1</v>
      </c>
      <c r="H105" s="41">
        <v>3</v>
      </c>
      <c r="I105" s="41">
        <v>2</v>
      </c>
      <c r="J105" s="41">
        <v>8</v>
      </c>
      <c r="K105" s="41">
        <v>23</v>
      </c>
    </row>
    <row r="106" spans="2:11">
      <c r="B106" s="21" t="s">
        <v>970</v>
      </c>
      <c r="C106" s="21"/>
      <c r="D106" s="21"/>
      <c r="E106" s="22">
        <f>SUM(E107:E120)</f>
        <v>66</v>
      </c>
      <c r="F106" s="22">
        <f t="shared" ref="F106:K106" si="19">SUM(F107:F120)</f>
        <v>3</v>
      </c>
      <c r="G106" s="22">
        <f t="shared" si="19"/>
        <v>10</v>
      </c>
      <c r="H106" s="22">
        <f t="shared" si="19"/>
        <v>10</v>
      </c>
      <c r="I106" s="22">
        <f t="shared" si="19"/>
        <v>5</v>
      </c>
      <c r="J106" s="22">
        <f t="shared" si="19"/>
        <v>15</v>
      </c>
      <c r="K106" s="22">
        <f t="shared" si="19"/>
        <v>23</v>
      </c>
    </row>
    <row r="107" spans="2:11">
      <c r="C107" s="23" t="s">
        <v>971</v>
      </c>
      <c r="D107" s="24"/>
      <c r="E107" s="22">
        <f t="shared" ref="E107:E120" si="20">SUM(F107:K107)</f>
        <v>5</v>
      </c>
      <c r="F107" s="25">
        <v>1</v>
      </c>
      <c r="G107" s="25">
        <v>1</v>
      </c>
      <c r="H107" s="25">
        <v>0</v>
      </c>
      <c r="I107" s="25">
        <v>0</v>
      </c>
      <c r="J107" s="25">
        <v>1</v>
      </c>
      <c r="K107" s="25">
        <v>2</v>
      </c>
    </row>
    <row r="108" spans="2:11">
      <c r="C108" s="23" t="s">
        <v>972</v>
      </c>
      <c r="D108" s="24"/>
      <c r="E108" s="22">
        <f t="shared" si="20"/>
        <v>2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2</v>
      </c>
    </row>
    <row r="109" spans="2:11">
      <c r="C109" s="23" t="s">
        <v>973</v>
      </c>
      <c r="D109" s="24"/>
      <c r="E109" s="22">
        <f t="shared" si="20"/>
        <v>6</v>
      </c>
      <c r="F109" s="25">
        <v>0</v>
      </c>
      <c r="G109" s="25">
        <v>0</v>
      </c>
      <c r="H109" s="25">
        <v>2</v>
      </c>
      <c r="I109" s="25">
        <v>0</v>
      </c>
      <c r="J109" s="25">
        <v>4</v>
      </c>
      <c r="K109" s="25">
        <v>0</v>
      </c>
    </row>
    <row r="110" spans="2:11">
      <c r="C110" s="23" t="s">
        <v>974</v>
      </c>
      <c r="D110" s="24"/>
      <c r="E110" s="22">
        <f t="shared" si="20"/>
        <v>4</v>
      </c>
      <c r="F110" s="25">
        <v>0</v>
      </c>
      <c r="G110" s="25">
        <v>0</v>
      </c>
      <c r="H110" s="25">
        <v>1</v>
      </c>
      <c r="I110" s="25">
        <v>1</v>
      </c>
      <c r="J110" s="25">
        <v>1</v>
      </c>
      <c r="K110" s="25">
        <v>1</v>
      </c>
    </row>
    <row r="111" spans="2:11">
      <c r="C111" s="23" t="s">
        <v>975</v>
      </c>
      <c r="D111" s="24"/>
      <c r="E111" s="22">
        <f t="shared" si="20"/>
        <v>3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3</v>
      </c>
    </row>
    <row r="112" spans="2:11">
      <c r="C112" s="23" t="s">
        <v>976</v>
      </c>
      <c r="D112" s="24"/>
      <c r="E112" s="22">
        <f t="shared" si="20"/>
        <v>5</v>
      </c>
      <c r="F112" s="25">
        <v>0</v>
      </c>
      <c r="G112" s="25">
        <v>1</v>
      </c>
      <c r="H112" s="25">
        <v>1</v>
      </c>
      <c r="I112" s="25">
        <v>0</v>
      </c>
      <c r="J112" s="25">
        <v>1</v>
      </c>
      <c r="K112" s="25">
        <v>2</v>
      </c>
    </row>
    <row r="113" spans="2:11">
      <c r="C113" s="23" t="s">
        <v>977</v>
      </c>
      <c r="D113" s="24"/>
      <c r="E113" s="22">
        <f t="shared" si="20"/>
        <v>2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2</v>
      </c>
    </row>
    <row r="114" spans="2:11">
      <c r="C114" s="23" t="s">
        <v>978</v>
      </c>
      <c r="D114" s="24"/>
      <c r="E114" s="22">
        <f t="shared" si="20"/>
        <v>5</v>
      </c>
      <c r="F114" s="25">
        <v>0</v>
      </c>
      <c r="G114" s="25">
        <v>0</v>
      </c>
      <c r="H114" s="25">
        <v>0</v>
      </c>
      <c r="I114" s="25">
        <v>0</v>
      </c>
      <c r="J114" s="25">
        <v>4</v>
      </c>
      <c r="K114" s="25">
        <v>1</v>
      </c>
    </row>
    <row r="115" spans="2:11">
      <c r="C115" s="23" t="s">
        <v>979</v>
      </c>
      <c r="D115" s="24"/>
      <c r="E115" s="22">
        <f t="shared" si="20"/>
        <v>1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1</v>
      </c>
    </row>
    <row r="116" spans="2:11">
      <c r="C116" s="23" t="s">
        <v>980</v>
      </c>
      <c r="D116" s="24"/>
      <c r="E116" s="22">
        <f t="shared" si="20"/>
        <v>1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1</v>
      </c>
    </row>
    <row r="117" spans="2:11">
      <c r="C117" s="23" t="s">
        <v>981</v>
      </c>
      <c r="D117" s="24"/>
      <c r="E117" s="22">
        <f t="shared" si="20"/>
        <v>2</v>
      </c>
      <c r="F117" s="25">
        <v>0</v>
      </c>
      <c r="G117" s="25">
        <v>0</v>
      </c>
      <c r="H117" s="25">
        <v>0</v>
      </c>
      <c r="I117" s="25">
        <v>0</v>
      </c>
      <c r="J117" s="25">
        <v>1</v>
      </c>
      <c r="K117" s="25">
        <v>1</v>
      </c>
    </row>
    <row r="118" spans="2:11">
      <c r="C118" s="23" t="s">
        <v>982</v>
      </c>
      <c r="D118" s="24"/>
      <c r="E118" s="22">
        <f t="shared" si="20"/>
        <v>4</v>
      </c>
      <c r="F118" s="25">
        <v>0</v>
      </c>
      <c r="G118" s="25">
        <v>0</v>
      </c>
      <c r="H118" s="25">
        <v>2</v>
      </c>
      <c r="I118" s="25">
        <v>0</v>
      </c>
      <c r="J118" s="25">
        <v>1</v>
      </c>
      <c r="K118" s="25">
        <v>1</v>
      </c>
    </row>
    <row r="119" spans="2:11">
      <c r="C119" s="23" t="s">
        <v>983</v>
      </c>
      <c r="D119" s="24"/>
      <c r="E119" s="22">
        <f t="shared" si="20"/>
        <v>22</v>
      </c>
      <c r="F119" s="25">
        <v>2</v>
      </c>
      <c r="G119" s="25">
        <v>6</v>
      </c>
      <c r="H119" s="25">
        <v>4</v>
      </c>
      <c r="I119" s="25">
        <v>4</v>
      </c>
      <c r="J119" s="25">
        <v>1</v>
      </c>
      <c r="K119" s="25">
        <v>5</v>
      </c>
    </row>
    <row r="120" spans="2:11">
      <c r="B120" s="26"/>
      <c r="C120" s="27" t="s">
        <v>984</v>
      </c>
      <c r="D120" s="28"/>
      <c r="E120" s="29">
        <f t="shared" si="20"/>
        <v>4</v>
      </c>
      <c r="F120" s="30">
        <v>0</v>
      </c>
      <c r="G120" s="30">
        <v>2</v>
      </c>
      <c r="H120" s="30">
        <v>0</v>
      </c>
      <c r="I120" s="30">
        <v>0</v>
      </c>
      <c r="J120" s="30">
        <v>1</v>
      </c>
      <c r="K120" s="30">
        <v>1</v>
      </c>
    </row>
    <row r="121" spans="2:11">
      <c r="B121" s="31" t="s">
        <v>985</v>
      </c>
      <c r="C121" s="31"/>
      <c r="D121" s="31"/>
      <c r="E121" s="32">
        <f>SUM(E122:E133)</f>
        <v>380</v>
      </c>
      <c r="F121" s="32">
        <f t="shared" ref="F121:K121" si="21">SUM(F122:F133)</f>
        <v>35</v>
      </c>
      <c r="G121" s="32">
        <f t="shared" si="21"/>
        <v>75</v>
      </c>
      <c r="H121" s="32">
        <f t="shared" si="21"/>
        <v>71</v>
      </c>
      <c r="I121" s="32">
        <f t="shared" si="21"/>
        <v>14</v>
      </c>
      <c r="J121" s="32">
        <f t="shared" si="21"/>
        <v>49</v>
      </c>
      <c r="K121" s="32">
        <f t="shared" si="21"/>
        <v>136</v>
      </c>
    </row>
    <row r="122" spans="2:11">
      <c r="B122" s="33"/>
      <c r="C122" s="34" t="s">
        <v>986</v>
      </c>
      <c r="D122" s="35"/>
      <c r="E122" s="32">
        <f>SUM(F122:K122)</f>
        <v>4</v>
      </c>
      <c r="F122" s="36">
        <v>0</v>
      </c>
      <c r="G122" s="36">
        <v>0</v>
      </c>
      <c r="H122" s="36">
        <v>2</v>
      </c>
      <c r="I122" s="36">
        <v>2</v>
      </c>
      <c r="J122" s="36">
        <v>0</v>
      </c>
      <c r="K122" s="36">
        <v>0</v>
      </c>
    </row>
    <row r="123" spans="2:11">
      <c r="B123" s="33"/>
      <c r="C123" s="34" t="s">
        <v>987</v>
      </c>
      <c r="D123" s="35"/>
      <c r="E123" s="32">
        <f>SUM(F123:K123)</f>
        <v>2</v>
      </c>
      <c r="F123" s="36">
        <v>0</v>
      </c>
      <c r="G123" s="36">
        <v>1</v>
      </c>
      <c r="H123" s="36">
        <v>0</v>
      </c>
      <c r="I123" s="36">
        <v>0</v>
      </c>
      <c r="J123" s="36">
        <v>0</v>
      </c>
      <c r="K123" s="36">
        <v>1</v>
      </c>
    </row>
    <row r="124" spans="2:11">
      <c r="B124" s="33"/>
      <c r="C124" s="34" t="s">
        <v>988</v>
      </c>
      <c r="D124" s="35"/>
      <c r="E124" s="32">
        <f>SUM(F124:K124)</f>
        <v>230</v>
      </c>
      <c r="F124" s="36">
        <v>23</v>
      </c>
      <c r="G124" s="36">
        <v>43</v>
      </c>
      <c r="H124" s="36">
        <v>43</v>
      </c>
      <c r="I124" s="36">
        <v>10</v>
      </c>
      <c r="J124" s="36">
        <v>39</v>
      </c>
      <c r="K124" s="36">
        <v>72</v>
      </c>
    </row>
    <row r="125" spans="2:11">
      <c r="B125" s="33"/>
      <c r="C125" s="34" t="s">
        <v>989</v>
      </c>
      <c r="D125" s="35"/>
      <c r="E125" s="32">
        <f>SUM(F125:K125)</f>
        <v>1</v>
      </c>
      <c r="F125" s="36">
        <v>0</v>
      </c>
      <c r="G125" s="36">
        <v>1</v>
      </c>
      <c r="H125" s="36">
        <v>0</v>
      </c>
      <c r="I125" s="36">
        <v>0</v>
      </c>
      <c r="J125" s="36">
        <v>0</v>
      </c>
      <c r="K125" s="36">
        <v>0</v>
      </c>
    </row>
    <row r="126" spans="2:11">
      <c r="B126" s="33"/>
      <c r="C126" s="34" t="s">
        <v>990</v>
      </c>
      <c r="D126" s="35"/>
      <c r="E126" s="32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1</v>
      </c>
    </row>
    <row r="127" spans="2:11">
      <c r="B127" s="33"/>
      <c r="C127" s="34" t="s">
        <v>991</v>
      </c>
      <c r="D127" s="35"/>
      <c r="E127" s="32">
        <f>SUM(F127:K127)</f>
        <v>2</v>
      </c>
      <c r="F127" s="36">
        <v>1</v>
      </c>
      <c r="G127" s="36">
        <v>0</v>
      </c>
      <c r="H127" s="36">
        <v>0</v>
      </c>
      <c r="I127" s="36">
        <v>0</v>
      </c>
      <c r="J127" s="36">
        <v>0</v>
      </c>
      <c r="K127" s="36">
        <v>1</v>
      </c>
    </row>
    <row r="128" spans="2:11">
      <c r="B128" s="33"/>
      <c r="C128" s="34" t="s">
        <v>992</v>
      </c>
      <c r="D128" s="35"/>
      <c r="E128" s="32">
        <v>36</v>
      </c>
      <c r="F128" s="36">
        <v>2</v>
      </c>
      <c r="G128" s="36">
        <v>9</v>
      </c>
      <c r="H128" s="36">
        <v>5</v>
      </c>
      <c r="I128" s="36">
        <v>0</v>
      </c>
      <c r="J128" s="36">
        <v>2</v>
      </c>
      <c r="K128" s="36">
        <v>17</v>
      </c>
    </row>
    <row r="129" spans="2:19">
      <c r="B129" s="33"/>
      <c r="C129" s="34" t="s">
        <v>993</v>
      </c>
      <c r="D129" s="35"/>
      <c r="E129" s="32">
        <f>SUM(F129:K129)</f>
        <v>7</v>
      </c>
      <c r="F129" s="36">
        <v>1</v>
      </c>
      <c r="G129" s="36">
        <v>1</v>
      </c>
      <c r="H129" s="36">
        <v>1</v>
      </c>
      <c r="I129" s="36">
        <v>0</v>
      </c>
      <c r="J129" s="36">
        <v>0</v>
      </c>
      <c r="K129" s="36">
        <v>4</v>
      </c>
    </row>
    <row r="130" spans="2:19">
      <c r="B130" s="33"/>
      <c r="C130" s="34" t="s">
        <v>994</v>
      </c>
      <c r="D130" s="35"/>
      <c r="E130" s="32">
        <f>SUM(F130:K130)</f>
        <v>11</v>
      </c>
      <c r="F130" s="36">
        <v>0</v>
      </c>
      <c r="G130" s="36">
        <v>0</v>
      </c>
      <c r="H130" s="36">
        <v>6</v>
      </c>
      <c r="I130" s="36">
        <v>0</v>
      </c>
      <c r="J130" s="36">
        <v>3</v>
      </c>
      <c r="K130" s="36">
        <v>2</v>
      </c>
      <c r="M130" s="20"/>
      <c r="N130" s="20"/>
      <c r="O130" s="20"/>
    </row>
    <row r="131" spans="2:19">
      <c r="B131" s="33"/>
      <c r="C131" s="34" t="s">
        <v>995</v>
      </c>
      <c r="D131" s="35"/>
      <c r="E131" s="32">
        <f>SUM(F131:K131)</f>
        <v>10</v>
      </c>
      <c r="F131" s="36">
        <v>0</v>
      </c>
      <c r="G131" s="36">
        <v>0</v>
      </c>
      <c r="H131" s="36">
        <v>0</v>
      </c>
      <c r="I131" s="36">
        <v>0</v>
      </c>
      <c r="J131" s="36">
        <v>2</v>
      </c>
      <c r="K131" s="36">
        <v>8</v>
      </c>
      <c r="P131" s="20"/>
      <c r="Q131" s="20"/>
      <c r="R131" s="20"/>
      <c r="S131" s="20"/>
    </row>
    <row r="132" spans="2:19">
      <c r="B132" s="33"/>
      <c r="C132" s="34" t="s">
        <v>996</v>
      </c>
      <c r="D132" s="35"/>
      <c r="E132" s="32">
        <f>SUM(F132:K132)</f>
        <v>70</v>
      </c>
      <c r="F132" s="36">
        <v>8</v>
      </c>
      <c r="G132" s="36">
        <v>19</v>
      </c>
      <c r="H132" s="36">
        <v>11</v>
      </c>
      <c r="I132" s="36">
        <v>2</v>
      </c>
      <c r="J132" s="36">
        <v>1</v>
      </c>
      <c r="K132" s="36">
        <v>29</v>
      </c>
    </row>
    <row r="133" spans="2:19">
      <c r="B133" s="33"/>
      <c r="C133" s="34" t="s">
        <v>997</v>
      </c>
      <c r="D133" s="35"/>
      <c r="E133" s="32">
        <f>SUM(F133:K133)</f>
        <v>7</v>
      </c>
      <c r="F133" s="36">
        <v>0</v>
      </c>
      <c r="G133" s="36">
        <v>1</v>
      </c>
      <c r="H133" s="36">
        <v>3</v>
      </c>
      <c r="I133" s="36">
        <v>0</v>
      </c>
      <c r="J133" s="36">
        <v>2</v>
      </c>
      <c r="K133" s="36">
        <v>1</v>
      </c>
    </row>
    <row r="134" spans="2:19">
      <c r="C134" s="23"/>
      <c r="D134" s="24"/>
      <c r="E134" s="22"/>
      <c r="F134" s="25"/>
      <c r="G134" s="25"/>
      <c r="H134" s="25"/>
      <c r="I134" s="25"/>
      <c r="J134" s="25"/>
      <c r="K134" s="25"/>
    </row>
    <row r="135" spans="2:19">
      <c r="B135" s="49" t="s">
        <v>998</v>
      </c>
      <c r="C135" s="410" t="s">
        <v>999</v>
      </c>
      <c r="D135" s="410"/>
      <c r="E135" s="410"/>
      <c r="F135" s="410"/>
      <c r="G135" s="410"/>
      <c r="H135" s="410"/>
      <c r="I135" s="410"/>
      <c r="J135" s="410"/>
      <c r="K135" s="410"/>
    </row>
    <row r="136" spans="2:19">
      <c r="B136" s="49" t="s">
        <v>1000</v>
      </c>
      <c r="C136" s="404" t="s">
        <v>1001</v>
      </c>
      <c r="D136" s="404"/>
      <c r="E136" s="404"/>
      <c r="F136" s="404"/>
      <c r="G136" s="404"/>
      <c r="H136" s="404"/>
      <c r="I136" s="404"/>
      <c r="J136" s="404"/>
      <c r="K136" s="404"/>
    </row>
    <row r="137" spans="2:19">
      <c r="B137" s="49"/>
      <c r="C137" s="404"/>
      <c r="D137" s="404"/>
      <c r="E137" s="404"/>
      <c r="F137" s="404"/>
      <c r="G137" s="404"/>
      <c r="H137" s="404"/>
      <c r="I137" s="404"/>
      <c r="J137" s="404"/>
      <c r="K137" s="404"/>
    </row>
    <row r="138" spans="2:19">
      <c r="B138" s="50" t="s">
        <v>1002</v>
      </c>
      <c r="C138" s="49" t="s">
        <v>1003</v>
      </c>
      <c r="D138" s="49"/>
      <c r="E138" s="49"/>
      <c r="F138" s="49"/>
      <c r="G138" s="49"/>
      <c r="H138" s="49"/>
      <c r="I138" s="49"/>
      <c r="J138" s="49"/>
    </row>
  </sheetData>
  <sheetProtection algorithmName="SHA-512" hashValue="xpL+PQkBibW1pZmpXUhYG6githQbcN9YfFb/ZqA3I//zW5PzNlGttZezcTU6AQGD/MARBTwOSomR/pvSsDw9lQ==" saltValue="D5HPFNhY/OoEl+ooSJIWPw==" spinCount="100000" sheet="1" objects="1" scenarios="1"/>
  <mergeCells count="12">
    <mergeCell ref="B2:M2"/>
    <mergeCell ref="B3:M3"/>
    <mergeCell ref="K5:K6"/>
    <mergeCell ref="B8:D8"/>
    <mergeCell ref="C135:K135"/>
    <mergeCell ref="C136:K137"/>
    <mergeCell ref="E5:E6"/>
    <mergeCell ref="F5:F6"/>
    <mergeCell ref="G5:G6"/>
    <mergeCell ref="H5:H6"/>
    <mergeCell ref="I5:I6"/>
    <mergeCell ref="J5:J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4:Y140"/>
  <sheetViews>
    <sheetView topLeftCell="A22" workbookViewId="0"/>
  </sheetViews>
  <sheetFormatPr baseColWidth="10" defaultColWidth="10.85546875" defaultRowHeight="16.5"/>
  <cols>
    <col min="1" max="2" width="10.85546875" style="4"/>
    <col min="3" max="3" width="12.42578125" style="4" customWidth="1"/>
    <col min="4" max="10" width="10.85546875" style="4"/>
    <col min="11" max="11" width="12.42578125" style="4" customWidth="1"/>
    <col min="12" max="16384" width="10.85546875" style="4"/>
  </cols>
  <sheetData>
    <row r="4" spans="1:13" ht="23.25">
      <c r="A4" s="62" t="s">
        <v>1004</v>
      </c>
      <c r="B4" s="407" t="s">
        <v>1005</v>
      </c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</row>
    <row r="5" spans="1:13" ht="23.25">
      <c r="A5" s="51"/>
      <c r="B5" s="413" t="s">
        <v>866</v>
      </c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52"/>
    </row>
    <row r="6" spans="1:13">
      <c r="B6" s="53"/>
      <c r="C6" s="53"/>
      <c r="D6" s="53"/>
      <c r="E6" s="53"/>
      <c r="F6" s="54"/>
      <c r="G6" s="54"/>
      <c r="H6" s="54"/>
      <c r="I6" s="54"/>
      <c r="J6" s="54"/>
      <c r="K6" s="54"/>
      <c r="L6" s="54"/>
    </row>
    <row r="7" spans="1:13" ht="31.5">
      <c r="B7" s="15"/>
      <c r="C7" s="16"/>
      <c r="D7" s="16"/>
      <c r="E7" s="55"/>
      <c r="F7" s="56" t="s">
        <v>595</v>
      </c>
      <c r="G7" s="56" t="s">
        <v>868</v>
      </c>
      <c r="H7" s="56" t="s">
        <v>869</v>
      </c>
      <c r="I7" s="56" t="s">
        <v>870</v>
      </c>
      <c r="J7" s="56" t="s">
        <v>871</v>
      </c>
      <c r="K7" s="56" t="s">
        <v>872</v>
      </c>
      <c r="L7" s="56" t="s">
        <v>873</v>
      </c>
    </row>
    <row r="8" spans="1:13" ht="5.25" customHeight="1">
      <c r="B8" s="17"/>
      <c r="C8" s="17"/>
      <c r="D8" s="17"/>
      <c r="E8" s="18"/>
      <c r="F8" s="18"/>
      <c r="G8" s="18"/>
      <c r="H8" s="18"/>
      <c r="I8" s="18"/>
      <c r="J8" s="18"/>
      <c r="K8" s="18"/>
      <c r="L8" s="17"/>
    </row>
    <row r="9" spans="1:13" ht="15" customHeight="1">
      <c r="B9" s="408" t="s">
        <v>874</v>
      </c>
      <c r="C9" s="409"/>
      <c r="D9" s="409"/>
      <c r="E9" s="19"/>
      <c r="F9" s="19">
        <f t="shared" ref="F9:L9" si="0">SUM(F10,F20,F29,F42,F56,F66,F80,F90,F97,F101,F108,F123)</f>
        <v>65677</v>
      </c>
      <c r="G9" s="19">
        <f t="shared" si="0"/>
        <v>11769</v>
      </c>
      <c r="H9" s="19">
        <f t="shared" si="0"/>
        <v>13227</v>
      </c>
      <c r="I9" s="19">
        <f t="shared" si="0"/>
        <v>9866</v>
      </c>
      <c r="J9" s="19">
        <f t="shared" si="0"/>
        <v>3771</v>
      </c>
      <c r="K9" s="19">
        <f t="shared" si="0"/>
        <v>5987</v>
      </c>
      <c r="L9" s="57">
        <f t="shared" si="0"/>
        <v>21057</v>
      </c>
    </row>
    <row r="10" spans="1:13">
      <c r="B10" s="21" t="s">
        <v>875</v>
      </c>
      <c r="C10" s="21"/>
      <c r="D10" s="21"/>
      <c r="E10" s="22"/>
      <c r="F10" s="22">
        <f t="shared" ref="F10:L10" si="1">SUM(F11:F19)</f>
        <v>503</v>
      </c>
      <c r="G10" s="22">
        <f t="shared" si="1"/>
        <v>0</v>
      </c>
      <c r="H10" s="22">
        <f t="shared" si="1"/>
        <v>83</v>
      </c>
      <c r="I10" s="22">
        <f t="shared" si="1"/>
        <v>60</v>
      </c>
      <c r="J10" s="22">
        <f t="shared" si="1"/>
        <v>9</v>
      </c>
      <c r="K10" s="22">
        <f t="shared" si="1"/>
        <v>140</v>
      </c>
      <c r="L10" s="21">
        <f t="shared" si="1"/>
        <v>211</v>
      </c>
    </row>
    <row r="11" spans="1:13">
      <c r="B11" s="7"/>
      <c r="C11" s="7" t="s">
        <v>876</v>
      </c>
      <c r="D11" s="24"/>
      <c r="E11" s="22"/>
      <c r="F11" s="22">
        <f t="shared" ref="F11:F19" si="2">SUM(G11:L11)</f>
        <v>28</v>
      </c>
      <c r="G11" s="25">
        <v>0</v>
      </c>
      <c r="H11" s="25">
        <v>0</v>
      </c>
      <c r="I11" s="25">
        <v>0</v>
      </c>
      <c r="J11" s="25">
        <v>0</v>
      </c>
      <c r="K11" s="25">
        <v>8</v>
      </c>
      <c r="L11" s="7">
        <v>20</v>
      </c>
    </row>
    <row r="12" spans="1:13">
      <c r="B12" s="7"/>
      <c r="C12" s="7" t="s">
        <v>877</v>
      </c>
      <c r="D12" s="24"/>
      <c r="E12" s="22"/>
      <c r="F12" s="22">
        <f t="shared" si="2"/>
        <v>8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7">
        <v>8</v>
      </c>
    </row>
    <row r="13" spans="1:13">
      <c r="B13" s="7"/>
      <c r="C13" s="7" t="s">
        <v>878</v>
      </c>
      <c r="D13" s="24"/>
      <c r="E13" s="22"/>
      <c r="F13" s="22">
        <f t="shared" si="2"/>
        <v>138</v>
      </c>
      <c r="G13" s="25">
        <v>0</v>
      </c>
      <c r="H13" s="25">
        <v>62</v>
      </c>
      <c r="I13" s="25">
        <v>0</v>
      </c>
      <c r="J13" s="25">
        <v>0</v>
      </c>
      <c r="K13" s="25">
        <v>76</v>
      </c>
      <c r="L13" s="7">
        <v>0</v>
      </c>
    </row>
    <row r="14" spans="1:13">
      <c r="B14" s="7"/>
      <c r="C14" s="7" t="s">
        <v>879</v>
      </c>
      <c r="D14" s="24"/>
      <c r="E14" s="22"/>
      <c r="F14" s="22">
        <f t="shared" si="2"/>
        <v>41</v>
      </c>
      <c r="G14" s="25">
        <v>0</v>
      </c>
      <c r="H14" s="25">
        <v>0</v>
      </c>
      <c r="I14" s="25">
        <v>0</v>
      </c>
      <c r="J14" s="25">
        <v>0</v>
      </c>
      <c r="K14" s="25">
        <v>41</v>
      </c>
      <c r="L14" s="7">
        <v>0</v>
      </c>
    </row>
    <row r="15" spans="1:13">
      <c r="B15" s="7"/>
      <c r="C15" s="7" t="s">
        <v>880</v>
      </c>
      <c r="D15" s="24"/>
      <c r="E15" s="22"/>
      <c r="F15" s="22">
        <f t="shared" si="2"/>
        <v>77</v>
      </c>
      <c r="G15" s="25">
        <v>0</v>
      </c>
      <c r="H15" s="25">
        <v>0</v>
      </c>
      <c r="I15" s="25">
        <v>60</v>
      </c>
      <c r="J15" s="25">
        <v>0</v>
      </c>
      <c r="K15" s="25">
        <v>0</v>
      </c>
      <c r="L15" s="7">
        <v>17</v>
      </c>
    </row>
    <row r="16" spans="1:13">
      <c r="B16" s="7"/>
      <c r="C16" s="7" t="s">
        <v>881</v>
      </c>
      <c r="D16" s="24"/>
      <c r="E16" s="22"/>
      <c r="F16" s="22">
        <f t="shared" si="2"/>
        <v>52</v>
      </c>
      <c r="G16" s="25">
        <v>0</v>
      </c>
      <c r="H16" s="25">
        <v>21</v>
      </c>
      <c r="I16" s="25">
        <v>0</v>
      </c>
      <c r="J16" s="25">
        <v>9</v>
      </c>
      <c r="K16" s="25">
        <v>0</v>
      </c>
      <c r="L16" s="7">
        <v>22</v>
      </c>
    </row>
    <row r="17" spans="2:17">
      <c r="B17" s="7"/>
      <c r="C17" s="7" t="s">
        <v>882</v>
      </c>
      <c r="D17" s="24"/>
      <c r="E17" s="22"/>
      <c r="F17" s="22">
        <f t="shared" si="2"/>
        <v>22</v>
      </c>
      <c r="G17" s="25">
        <v>0</v>
      </c>
      <c r="H17" s="25">
        <v>0</v>
      </c>
      <c r="I17" s="25">
        <v>0</v>
      </c>
      <c r="J17" s="25">
        <v>0</v>
      </c>
      <c r="K17" s="25">
        <v>10</v>
      </c>
      <c r="L17" s="7">
        <v>12</v>
      </c>
    </row>
    <row r="18" spans="2:17">
      <c r="B18" s="7"/>
      <c r="C18" s="7" t="s">
        <v>883</v>
      </c>
      <c r="D18" s="24"/>
      <c r="E18" s="22"/>
      <c r="F18" s="22">
        <f t="shared" si="2"/>
        <v>119</v>
      </c>
      <c r="G18" s="25">
        <v>0</v>
      </c>
      <c r="H18" s="25">
        <v>0</v>
      </c>
      <c r="I18" s="25">
        <v>0</v>
      </c>
      <c r="J18" s="25">
        <v>0</v>
      </c>
      <c r="K18" s="25">
        <v>5</v>
      </c>
      <c r="L18" s="7">
        <v>114</v>
      </c>
    </row>
    <row r="19" spans="2:17">
      <c r="B19" s="7"/>
      <c r="C19" s="26" t="s">
        <v>884</v>
      </c>
      <c r="D19" s="28"/>
      <c r="E19" s="29"/>
      <c r="F19" s="29">
        <f t="shared" si="2"/>
        <v>18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26">
        <v>18</v>
      </c>
      <c r="Q19" s="58"/>
    </row>
    <row r="20" spans="2:17">
      <c r="B20" s="31" t="s">
        <v>885</v>
      </c>
      <c r="C20" s="31"/>
      <c r="D20" s="31"/>
      <c r="E20" s="32"/>
      <c r="F20" s="32">
        <f t="shared" ref="F20:L20" si="3">SUM(F21:F28)</f>
        <v>5439</v>
      </c>
      <c r="G20" s="32">
        <f t="shared" si="3"/>
        <v>366</v>
      </c>
      <c r="H20" s="32">
        <f t="shared" si="3"/>
        <v>701</v>
      </c>
      <c r="I20" s="32">
        <f t="shared" si="3"/>
        <v>1073</v>
      </c>
      <c r="J20" s="32">
        <f t="shared" si="3"/>
        <v>1104</v>
      </c>
      <c r="K20" s="32">
        <f t="shared" si="3"/>
        <v>1504</v>
      </c>
      <c r="L20" s="31">
        <f t="shared" si="3"/>
        <v>691</v>
      </c>
    </row>
    <row r="21" spans="2:17">
      <c r="B21" s="33"/>
      <c r="C21" s="33" t="s">
        <v>886</v>
      </c>
      <c r="D21" s="35"/>
      <c r="E21" s="32"/>
      <c r="F21" s="32">
        <f t="shared" ref="F21:F28" si="4">SUM(G21:L21)</f>
        <v>162</v>
      </c>
      <c r="G21" s="36">
        <v>0</v>
      </c>
      <c r="H21" s="36">
        <v>9</v>
      </c>
      <c r="I21" s="36">
        <v>82</v>
      </c>
      <c r="J21" s="36">
        <v>71</v>
      </c>
      <c r="K21" s="36">
        <v>0</v>
      </c>
      <c r="L21" s="33">
        <v>0</v>
      </c>
      <c r="Q21" s="58"/>
    </row>
    <row r="22" spans="2:17">
      <c r="B22" s="33"/>
      <c r="C22" s="33" t="s">
        <v>887</v>
      </c>
      <c r="D22" s="35"/>
      <c r="E22" s="32"/>
      <c r="F22" s="32">
        <f t="shared" si="4"/>
        <v>803</v>
      </c>
      <c r="G22" s="36">
        <v>147</v>
      </c>
      <c r="H22" s="36">
        <v>108</v>
      </c>
      <c r="I22" s="36">
        <v>162</v>
      </c>
      <c r="J22" s="36">
        <v>280</v>
      </c>
      <c r="K22" s="36">
        <v>26</v>
      </c>
      <c r="L22" s="33">
        <v>80</v>
      </c>
    </row>
    <row r="23" spans="2:17">
      <c r="B23" s="33"/>
      <c r="C23" s="33" t="s">
        <v>888</v>
      </c>
      <c r="D23" s="35"/>
      <c r="E23" s="32"/>
      <c r="F23" s="32">
        <f t="shared" si="4"/>
        <v>132</v>
      </c>
      <c r="G23" s="36">
        <v>9</v>
      </c>
      <c r="H23" s="36">
        <v>0</v>
      </c>
      <c r="I23" s="36">
        <v>0</v>
      </c>
      <c r="J23" s="36">
        <v>0</v>
      </c>
      <c r="K23" s="36">
        <v>18</v>
      </c>
      <c r="L23" s="33">
        <v>105</v>
      </c>
    </row>
    <row r="24" spans="2:17">
      <c r="B24" s="33"/>
      <c r="C24" s="33" t="s">
        <v>889</v>
      </c>
      <c r="D24" s="35"/>
      <c r="E24" s="32"/>
      <c r="F24" s="32">
        <f t="shared" si="4"/>
        <v>123</v>
      </c>
      <c r="G24" s="36">
        <v>0</v>
      </c>
      <c r="H24" s="36">
        <v>0</v>
      </c>
      <c r="I24" s="36">
        <v>6</v>
      </c>
      <c r="J24" s="36">
        <v>0</v>
      </c>
      <c r="K24" s="36">
        <v>92</v>
      </c>
      <c r="L24" s="33">
        <v>25</v>
      </c>
    </row>
    <row r="25" spans="2:17">
      <c r="B25" s="33"/>
      <c r="C25" s="33" t="s">
        <v>890</v>
      </c>
      <c r="D25" s="35"/>
      <c r="E25" s="32"/>
      <c r="F25" s="32">
        <f t="shared" si="4"/>
        <v>3787</v>
      </c>
      <c r="G25" s="36">
        <v>210</v>
      </c>
      <c r="H25" s="36">
        <v>560</v>
      </c>
      <c r="I25" s="36">
        <v>776</v>
      </c>
      <c r="J25" s="36">
        <v>681</v>
      </c>
      <c r="K25" s="36">
        <v>1258</v>
      </c>
      <c r="L25" s="33">
        <v>302</v>
      </c>
      <c r="P25" s="58"/>
    </row>
    <row r="26" spans="2:17">
      <c r="B26" s="33"/>
      <c r="C26" s="33" t="s">
        <v>891</v>
      </c>
      <c r="D26" s="35"/>
      <c r="E26" s="32"/>
      <c r="F26" s="32">
        <f t="shared" si="4"/>
        <v>70</v>
      </c>
      <c r="G26" s="36">
        <v>0</v>
      </c>
      <c r="H26" s="36">
        <v>0</v>
      </c>
      <c r="I26" s="36">
        <v>0</v>
      </c>
      <c r="J26" s="36">
        <v>44</v>
      </c>
      <c r="K26" s="36">
        <v>16</v>
      </c>
      <c r="L26" s="33">
        <v>10</v>
      </c>
      <c r="Q26" s="58"/>
    </row>
    <row r="27" spans="2:17">
      <c r="B27" s="33"/>
      <c r="C27" s="33" t="s">
        <v>892</v>
      </c>
      <c r="D27" s="35"/>
      <c r="E27" s="32"/>
      <c r="F27" s="32">
        <f t="shared" si="4"/>
        <v>40</v>
      </c>
      <c r="G27" s="36">
        <v>0</v>
      </c>
      <c r="H27" s="36">
        <v>0</v>
      </c>
      <c r="I27" s="36">
        <v>20</v>
      </c>
      <c r="J27" s="36">
        <v>0</v>
      </c>
      <c r="K27" s="36">
        <v>20</v>
      </c>
      <c r="L27" s="33">
        <v>0</v>
      </c>
    </row>
    <row r="28" spans="2:17">
      <c r="B28" s="33"/>
      <c r="C28" s="37" t="s">
        <v>893</v>
      </c>
      <c r="D28" s="39"/>
      <c r="E28" s="40"/>
      <c r="F28" s="40">
        <f t="shared" si="4"/>
        <v>322</v>
      </c>
      <c r="G28" s="41">
        <v>0</v>
      </c>
      <c r="H28" s="41">
        <v>24</v>
      </c>
      <c r="I28" s="41">
        <v>27</v>
      </c>
      <c r="J28" s="41">
        <v>28</v>
      </c>
      <c r="K28" s="41">
        <v>74</v>
      </c>
      <c r="L28" s="37">
        <v>169</v>
      </c>
    </row>
    <row r="29" spans="2:17">
      <c r="B29" s="21" t="s">
        <v>894</v>
      </c>
      <c r="C29" s="21"/>
      <c r="D29" s="21"/>
      <c r="E29" s="22"/>
      <c r="F29" s="22">
        <f t="shared" ref="F29:L29" si="5">SUM(F30:F41)</f>
        <v>1471</v>
      </c>
      <c r="G29" s="22">
        <f t="shared" si="5"/>
        <v>68</v>
      </c>
      <c r="H29" s="22">
        <f t="shared" si="5"/>
        <v>448</v>
      </c>
      <c r="I29" s="22">
        <f t="shared" si="5"/>
        <v>341</v>
      </c>
      <c r="J29" s="22">
        <f t="shared" si="5"/>
        <v>273</v>
      </c>
      <c r="K29" s="22">
        <f t="shared" si="5"/>
        <v>135</v>
      </c>
      <c r="L29" s="21">
        <f t="shared" si="5"/>
        <v>206</v>
      </c>
    </row>
    <row r="30" spans="2:17">
      <c r="B30" s="7"/>
      <c r="C30" s="7" t="s">
        <v>895</v>
      </c>
      <c r="D30" s="24"/>
      <c r="E30" s="22"/>
      <c r="F30" s="22">
        <f t="shared" ref="F30:F41" si="6">SUM(G30:L30)</f>
        <v>79</v>
      </c>
      <c r="G30" s="25">
        <v>0</v>
      </c>
      <c r="H30" s="25">
        <v>0</v>
      </c>
      <c r="I30" s="25">
        <v>0</v>
      </c>
      <c r="J30" s="25">
        <v>53</v>
      </c>
      <c r="K30" s="25">
        <v>10</v>
      </c>
      <c r="L30" s="7">
        <v>16</v>
      </c>
    </row>
    <row r="31" spans="2:17">
      <c r="B31" s="7"/>
      <c r="C31" s="7" t="s">
        <v>896</v>
      </c>
      <c r="D31" s="24"/>
      <c r="E31" s="22"/>
      <c r="F31" s="22">
        <f t="shared" si="6"/>
        <v>328</v>
      </c>
      <c r="G31" s="25">
        <v>23</v>
      </c>
      <c r="H31" s="25">
        <v>37</v>
      </c>
      <c r="I31" s="25">
        <v>122</v>
      </c>
      <c r="J31" s="25">
        <v>116</v>
      </c>
      <c r="K31" s="25">
        <v>30</v>
      </c>
      <c r="L31" s="7">
        <v>0</v>
      </c>
    </row>
    <row r="32" spans="2:17">
      <c r="B32" s="7"/>
      <c r="C32" s="7" t="s">
        <v>897</v>
      </c>
      <c r="D32" s="24"/>
      <c r="E32" s="22"/>
      <c r="F32" s="22">
        <f t="shared" si="6"/>
        <v>14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7">
        <v>14</v>
      </c>
    </row>
    <row r="33" spans="2:12">
      <c r="B33" s="7"/>
      <c r="C33" s="7" t="s">
        <v>898</v>
      </c>
      <c r="D33" s="24"/>
      <c r="E33" s="22"/>
      <c r="F33" s="22">
        <f t="shared" si="6"/>
        <v>129</v>
      </c>
      <c r="G33" s="25">
        <v>0</v>
      </c>
      <c r="H33" s="25">
        <v>0</v>
      </c>
      <c r="I33" s="25">
        <v>32</v>
      </c>
      <c r="J33" s="25">
        <v>38</v>
      </c>
      <c r="K33" s="25">
        <v>40</v>
      </c>
      <c r="L33" s="7">
        <v>19</v>
      </c>
    </row>
    <row r="34" spans="2:12">
      <c r="B34" s="7"/>
      <c r="C34" s="7" t="s">
        <v>899</v>
      </c>
      <c r="D34" s="24"/>
      <c r="E34" s="22"/>
      <c r="F34" s="22">
        <f t="shared" si="6"/>
        <v>36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7">
        <v>36</v>
      </c>
    </row>
    <row r="35" spans="2:12">
      <c r="B35" s="7"/>
      <c r="C35" s="7" t="s">
        <v>900</v>
      </c>
      <c r="D35" s="24"/>
      <c r="E35" s="22"/>
      <c r="F35" s="22">
        <f t="shared" si="6"/>
        <v>10</v>
      </c>
      <c r="G35" s="25">
        <v>0</v>
      </c>
      <c r="H35" s="25">
        <v>0</v>
      </c>
      <c r="I35" s="25">
        <v>0</v>
      </c>
      <c r="J35" s="25">
        <v>0</v>
      </c>
      <c r="K35" s="25">
        <v>10</v>
      </c>
      <c r="L35" s="7">
        <v>0</v>
      </c>
    </row>
    <row r="36" spans="2:12">
      <c r="B36" s="7"/>
      <c r="C36" s="7" t="s">
        <v>901</v>
      </c>
      <c r="D36" s="24"/>
      <c r="E36" s="22"/>
      <c r="F36" s="22">
        <f t="shared" si="6"/>
        <v>6</v>
      </c>
      <c r="G36" s="25">
        <v>0</v>
      </c>
      <c r="H36" s="25">
        <v>6</v>
      </c>
      <c r="I36" s="25">
        <v>0</v>
      </c>
      <c r="J36" s="25">
        <v>0</v>
      </c>
      <c r="K36" s="25">
        <v>0</v>
      </c>
      <c r="L36" s="7">
        <v>0</v>
      </c>
    </row>
    <row r="37" spans="2:12">
      <c r="B37" s="7"/>
      <c r="C37" s="7" t="s">
        <v>902</v>
      </c>
      <c r="D37" s="24"/>
      <c r="E37" s="22"/>
      <c r="F37" s="22">
        <f t="shared" si="6"/>
        <v>93</v>
      </c>
      <c r="G37" s="25">
        <v>45</v>
      </c>
      <c r="H37" s="25">
        <v>48</v>
      </c>
      <c r="I37" s="25">
        <v>0</v>
      </c>
      <c r="J37" s="25">
        <v>0</v>
      </c>
      <c r="K37" s="25">
        <v>0</v>
      </c>
      <c r="L37" s="7">
        <v>0</v>
      </c>
    </row>
    <row r="38" spans="2:12">
      <c r="B38" s="7"/>
      <c r="C38" s="7" t="s">
        <v>903</v>
      </c>
      <c r="D38" s="24"/>
      <c r="E38" s="22"/>
      <c r="F38" s="22">
        <f t="shared" si="6"/>
        <v>94</v>
      </c>
      <c r="G38" s="25">
        <v>0</v>
      </c>
      <c r="H38" s="25">
        <v>62</v>
      </c>
      <c r="I38" s="25">
        <v>0</v>
      </c>
      <c r="J38" s="25">
        <v>0</v>
      </c>
      <c r="K38" s="25">
        <v>0</v>
      </c>
      <c r="L38" s="7">
        <v>32</v>
      </c>
    </row>
    <row r="39" spans="2:12">
      <c r="B39" s="7"/>
      <c r="C39" s="7" t="s">
        <v>904</v>
      </c>
      <c r="D39" s="24"/>
      <c r="E39" s="22"/>
      <c r="F39" s="22">
        <f t="shared" si="6"/>
        <v>545</v>
      </c>
      <c r="G39" s="25">
        <v>0</v>
      </c>
      <c r="H39" s="25">
        <v>295</v>
      </c>
      <c r="I39" s="25">
        <v>163</v>
      </c>
      <c r="J39" s="25">
        <v>48</v>
      </c>
      <c r="K39" s="25">
        <v>0</v>
      </c>
      <c r="L39" s="7">
        <v>39</v>
      </c>
    </row>
    <row r="40" spans="2:12">
      <c r="B40" s="7"/>
      <c r="C40" s="7" t="s">
        <v>905</v>
      </c>
      <c r="D40" s="24"/>
      <c r="E40" s="22"/>
      <c r="F40" s="22">
        <f t="shared" si="6"/>
        <v>25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7">
        <v>25</v>
      </c>
    </row>
    <row r="41" spans="2:12">
      <c r="B41" s="7"/>
      <c r="C41" s="26" t="s">
        <v>906</v>
      </c>
      <c r="D41" s="28"/>
      <c r="E41" s="29"/>
      <c r="F41" s="29">
        <f t="shared" si="6"/>
        <v>112</v>
      </c>
      <c r="G41" s="30">
        <v>0</v>
      </c>
      <c r="H41" s="30">
        <v>0</v>
      </c>
      <c r="I41" s="30">
        <v>24</v>
      </c>
      <c r="J41" s="30">
        <v>18</v>
      </c>
      <c r="K41" s="30">
        <v>45</v>
      </c>
      <c r="L41" s="26">
        <v>25</v>
      </c>
    </row>
    <row r="42" spans="2:12">
      <c r="B42" s="42" t="s">
        <v>907</v>
      </c>
      <c r="C42" s="42"/>
      <c r="D42" s="42"/>
      <c r="E42" s="43"/>
      <c r="F42" s="43">
        <f t="shared" ref="F42:L42" si="7">SUM(F43:F55)</f>
        <v>2277</v>
      </c>
      <c r="G42" s="43">
        <f t="shared" si="7"/>
        <v>199</v>
      </c>
      <c r="H42" s="43">
        <f t="shared" si="7"/>
        <v>332</v>
      </c>
      <c r="I42" s="43">
        <f t="shared" si="7"/>
        <v>369</v>
      </c>
      <c r="J42" s="43">
        <f t="shared" si="7"/>
        <v>232</v>
      </c>
      <c r="K42" s="43">
        <f t="shared" si="7"/>
        <v>385</v>
      </c>
      <c r="L42" s="42">
        <f t="shared" si="7"/>
        <v>760</v>
      </c>
    </row>
    <row r="43" spans="2:12">
      <c r="B43" s="33"/>
      <c r="C43" s="44" t="s">
        <v>908</v>
      </c>
      <c r="D43" s="46"/>
      <c r="E43" s="43"/>
      <c r="F43" s="43">
        <f t="shared" ref="F43:F55" si="8">SUM(G43:L43)</f>
        <v>144</v>
      </c>
      <c r="G43" s="47">
        <v>30</v>
      </c>
      <c r="H43" s="47">
        <v>19</v>
      </c>
      <c r="I43" s="47">
        <v>0</v>
      </c>
      <c r="J43" s="47">
        <v>44</v>
      </c>
      <c r="K43" s="47">
        <v>18</v>
      </c>
      <c r="L43" s="44">
        <v>33</v>
      </c>
    </row>
    <row r="44" spans="2:12">
      <c r="B44" s="33"/>
      <c r="C44" s="44" t="s">
        <v>909</v>
      </c>
      <c r="D44" s="46"/>
      <c r="E44" s="43"/>
      <c r="F44" s="43">
        <f t="shared" si="8"/>
        <v>78</v>
      </c>
      <c r="G44" s="47">
        <v>0</v>
      </c>
      <c r="H44" s="47">
        <v>0</v>
      </c>
      <c r="I44" s="47">
        <v>42</v>
      </c>
      <c r="J44" s="47">
        <v>33</v>
      </c>
      <c r="K44" s="47">
        <v>0</v>
      </c>
      <c r="L44" s="44">
        <v>3</v>
      </c>
    </row>
    <row r="45" spans="2:12">
      <c r="B45" s="33"/>
      <c r="C45" s="44" t="s">
        <v>910</v>
      </c>
      <c r="D45" s="46"/>
      <c r="E45" s="43"/>
      <c r="F45" s="43">
        <f t="shared" si="8"/>
        <v>692</v>
      </c>
      <c r="G45" s="47">
        <v>95</v>
      </c>
      <c r="H45" s="47">
        <v>218</v>
      </c>
      <c r="I45" s="47">
        <v>94</v>
      </c>
      <c r="J45" s="47">
        <v>41</v>
      </c>
      <c r="K45" s="47">
        <v>55</v>
      </c>
      <c r="L45" s="44">
        <v>189</v>
      </c>
    </row>
    <row r="46" spans="2:12">
      <c r="B46" s="33"/>
      <c r="C46" s="44" t="s">
        <v>911</v>
      </c>
      <c r="D46" s="46"/>
      <c r="E46" s="43"/>
      <c r="F46" s="43">
        <f t="shared" si="8"/>
        <v>39</v>
      </c>
      <c r="G46" s="47">
        <v>0</v>
      </c>
      <c r="H46" s="47">
        <v>0</v>
      </c>
      <c r="I46" s="47">
        <v>0</v>
      </c>
      <c r="J46" s="47">
        <v>0</v>
      </c>
      <c r="K46" s="47">
        <v>39</v>
      </c>
      <c r="L46" s="44">
        <v>0</v>
      </c>
    </row>
    <row r="47" spans="2:12">
      <c r="B47" s="33"/>
      <c r="C47" s="44" t="s">
        <v>912</v>
      </c>
      <c r="D47" s="46"/>
      <c r="E47" s="43"/>
      <c r="F47" s="43">
        <f t="shared" si="8"/>
        <v>87</v>
      </c>
      <c r="G47" s="47">
        <v>0</v>
      </c>
      <c r="H47" s="47">
        <v>0</v>
      </c>
      <c r="I47" s="47">
        <v>0</v>
      </c>
      <c r="J47" s="47">
        <v>15</v>
      </c>
      <c r="K47" s="47">
        <v>18</v>
      </c>
      <c r="L47" s="44">
        <v>54</v>
      </c>
    </row>
    <row r="48" spans="2:12">
      <c r="B48" s="33"/>
      <c r="C48" s="44" t="s">
        <v>913</v>
      </c>
      <c r="D48" s="46"/>
      <c r="E48" s="43"/>
      <c r="F48" s="43">
        <f t="shared" si="8"/>
        <v>344</v>
      </c>
      <c r="G48" s="47">
        <v>69</v>
      </c>
      <c r="H48" s="47">
        <v>23</v>
      </c>
      <c r="I48" s="47">
        <v>32</v>
      </c>
      <c r="J48" s="47">
        <v>50</v>
      </c>
      <c r="K48" s="47">
        <v>23</v>
      </c>
      <c r="L48" s="44">
        <v>147</v>
      </c>
    </row>
    <row r="49" spans="2:12">
      <c r="B49" s="33"/>
      <c r="C49" s="44" t="s">
        <v>914</v>
      </c>
      <c r="D49" s="46"/>
      <c r="E49" s="43"/>
      <c r="F49" s="43">
        <f t="shared" si="8"/>
        <v>368</v>
      </c>
      <c r="G49" s="47">
        <v>0</v>
      </c>
      <c r="H49" s="47">
        <v>0</v>
      </c>
      <c r="I49" s="47">
        <v>89</v>
      </c>
      <c r="J49" s="47">
        <v>49</v>
      </c>
      <c r="K49" s="47">
        <v>123</v>
      </c>
      <c r="L49" s="44">
        <v>107</v>
      </c>
    </row>
    <row r="50" spans="2:12">
      <c r="B50" s="33"/>
      <c r="C50" s="44" t="s">
        <v>915</v>
      </c>
      <c r="D50" s="46"/>
      <c r="E50" s="43"/>
      <c r="F50" s="43">
        <f t="shared" si="8"/>
        <v>356</v>
      </c>
      <c r="G50" s="47">
        <v>0</v>
      </c>
      <c r="H50" s="47">
        <v>72</v>
      </c>
      <c r="I50" s="47">
        <v>107</v>
      </c>
      <c r="J50" s="47">
        <v>0</v>
      </c>
      <c r="K50" s="47">
        <v>42</v>
      </c>
      <c r="L50" s="44">
        <v>135</v>
      </c>
    </row>
    <row r="51" spans="2:12">
      <c r="B51" s="33"/>
      <c r="C51" s="44" t="s">
        <v>916</v>
      </c>
      <c r="D51" s="46"/>
      <c r="E51" s="43"/>
      <c r="F51" s="43">
        <f t="shared" si="8"/>
        <v>77</v>
      </c>
      <c r="G51" s="47">
        <v>0</v>
      </c>
      <c r="H51" s="47">
        <v>0</v>
      </c>
      <c r="I51" s="47">
        <v>0</v>
      </c>
      <c r="J51" s="47">
        <v>0</v>
      </c>
      <c r="K51" s="47">
        <v>59</v>
      </c>
      <c r="L51" s="44">
        <v>18</v>
      </c>
    </row>
    <row r="52" spans="2:12">
      <c r="B52" s="33"/>
      <c r="C52" s="44" t="s">
        <v>917</v>
      </c>
      <c r="D52" s="46"/>
      <c r="E52" s="43"/>
      <c r="F52" s="43">
        <f t="shared" si="8"/>
        <v>25</v>
      </c>
      <c r="G52" s="47">
        <v>0</v>
      </c>
      <c r="H52" s="47">
        <v>0</v>
      </c>
      <c r="I52" s="47">
        <v>0</v>
      </c>
      <c r="J52" s="47">
        <v>0</v>
      </c>
      <c r="K52" s="47">
        <v>8</v>
      </c>
      <c r="L52" s="44">
        <v>17</v>
      </c>
    </row>
    <row r="53" spans="2:12">
      <c r="B53" s="33"/>
      <c r="C53" s="44" t="s">
        <v>918</v>
      </c>
      <c r="D53" s="46"/>
      <c r="E53" s="43"/>
      <c r="F53" s="43">
        <f t="shared" si="8"/>
        <v>25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4">
        <v>25</v>
      </c>
    </row>
    <row r="54" spans="2:12">
      <c r="B54" s="33"/>
      <c r="C54" s="44" t="s">
        <v>919</v>
      </c>
      <c r="D54" s="46"/>
      <c r="E54" s="43"/>
      <c r="F54" s="43">
        <f t="shared" si="8"/>
        <v>22</v>
      </c>
      <c r="G54" s="47">
        <v>0</v>
      </c>
      <c r="H54" s="47">
        <v>0</v>
      </c>
      <c r="I54" s="47">
        <v>5</v>
      </c>
      <c r="J54" s="47">
        <v>0</v>
      </c>
      <c r="K54" s="47">
        <v>0</v>
      </c>
      <c r="L54" s="44">
        <v>17</v>
      </c>
    </row>
    <row r="55" spans="2:12">
      <c r="B55" s="33"/>
      <c r="C55" s="37" t="s">
        <v>920</v>
      </c>
      <c r="D55" s="39"/>
      <c r="E55" s="40"/>
      <c r="F55" s="40">
        <f t="shared" si="8"/>
        <v>20</v>
      </c>
      <c r="G55" s="41">
        <v>5</v>
      </c>
      <c r="H55" s="41">
        <v>0</v>
      </c>
      <c r="I55" s="41">
        <v>0</v>
      </c>
      <c r="J55" s="41">
        <v>0</v>
      </c>
      <c r="K55" s="41">
        <v>0</v>
      </c>
      <c r="L55" s="37">
        <v>15</v>
      </c>
    </row>
    <row r="56" spans="2:12">
      <c r="B56" s="21" t="s">
        <v>921</v>
      </c>
      <c r="C56" s="21"/>
      <c r="D56" s="21"/>
      <c r="E56" s="22"/>
      <c r="F56" s="22">
        <f t="shared" ref="F56:L56" si="9">SUM(F57:F65)</f>
        <v>1059</v>
      </c>
      <c r="G56" s="22">
        <f t="shared" si="9"/>
        <v>39</v>
      </c>
      <c r="H56" s="22">
        <f t="shared" si="9"/>
        <v>129</v>
      </c>
      <c r="I56" s="22">
        <f t="shared" si="9"/>
        <v>204</v>
      </c>
      <c r="J56" s="22">
        <f t="shared" si="9"/>
        <v>63</v>
      </c>
      <c r="K56" s="22">
        <f t="shared" si="9"/>
        <v>155</v>
      </c>
      <c r="L56" s="21">
        <f t="shared" si="9"/>
        <v>469</v>
      </c>
    </row>
    <row r="57" spans="2:12">
      <c r="B57" s="7"/>
      <c r="C57" s="7" t="s">
        <v>922</v>
      </c>
      <c r="D57" s="24"/>
      <c r="E57" s="22"/>
      <c r="F57" s="22">
        <f t="shared" ref="F57:F65" si="10">SUM(G57:L57)</f>
        <v>140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7">
        <v>140</v>
      </c>
    </row>
    <row r="58" spans="2:12">
      <c r="B58" s="7"/>
      <c r="C58" s="7" t="s">
        <v>923</v>
      </c>
      <c r="D58" s="24"/>
      <c r="E58" s="22"/>
      <c r="F58" s="22">
        <f t="shared" si="10"/>
        <v>85</v>
      </c>
      <c r="G58" s="25">
        <v>0</v>
      </c>
      <c r="H58" s="25">
        <v>10</v>
      </c>
      <c r="I58" s="25">
        <v>26</v>
      </c>
      <c r="J58" s="25">
        <v>9</v>
      </c>
      <c r="K58" s="25">
        <v>15</v>
      </c>
      <c r="L58" s="7">
        <v>25</v>
      </c>
    </row>
    <row r="59" spans="2:12">
      <c r="B59" s="7"/>
      <c r="C59" s="7" t="s">
        <v>924</v>
      </c>
      <c r="D59" s="24"/>
      <c r="E59" s="22"/>
      <c r="F59" s="22">
        <f t="shared" si="10"/>
        <v>558</v>
      </c>
      <c r="G59" s="25">
        <v>39</v>
      </c>
      <c r="H59" s="25">
        <v>119</v>
      </c>
      <c r="I59" s="25">
        <v>106</v>
      </c>
      <c r="J59" s="25">
        <v>30</v>
      </c>
      <c r="K59" s="25">
        <v>53</v>
      </c>
      <c r="L59" s="7">
        <v>211</v>
      </c>
    </row>
    <row r="60" spans="2:12">
      <c r="B60" s="7"/>
      <c r="C60" s="7" t="s">
        <v>925</v>
      </c>
      <c r="D60" s="24"/>
      <c r="E60" s="22"/>
      <c r="F60" s="22">
        <f t="shared" si="10"/>
        <v>14</v>
      </c>
      <c r="G60" s="25">
        <v>0</v>
      </c>
      <c r="H60" s="25">
        <v>0</v>
      </c>
      <c r="I60" s="25">
        <v>14</v>
      </c>
      <c r="J60" s="25">
        <v>0</v>
      </c>
      <c r="K60" s="25">
        <v>0</v>
      </c>
      <c r="L60" s="7">
        <v>0</v>
      </c>
    </row>
    <row r="61" spans="2:12">
      <c r="B61" s="7"/>
      <c r="C61" s="7" t="s">
        <v>926</v>
      </c>
      <c r="D61" s="24"/>
      <c r="E61" s="22"/>
      <c r="F61" s="22">
        <f t="shared" si="10"/>
        <v>16</v>
      </c>
      <c r="G61" s="25">
        <v>0</v>
      </c>
      <c r="H61" s="25">
        <v>0</v>
      </c>
      <c r="I61" s="25">
        <v>16</v>
      </c>
      <c r="J61" s="25">
        <v>0</v>
      </c>
      <c r="K61" s="25">
        <v>0</v>
      </c>
      <c r="L61" s="7">
        <v>0</v>
      </c>
    </row>
    <row r="62" spans="2:12">
      <c r="B62" s="7"/>
      <c r="C62" s="7" t="s">
        <v>927</v>
      </c>
      <c r="D62" s="24"/>
      <c r="E62" s="22"/>
      <c r="F62" s="22">
        <f t="shared" si="10"/>
        <v>70</v>
      </c>
      <c r="G62" s="25">
        <v>0</v>
      </c>
      <c r="H62" s="25">
        <v>0</v>
      </c>
      <c r="I62" s="25">
        <v>0</v>
      </c>
      <c r="J62" s="25">
        <v>0</v>
      </c>
      <c r="K62" s="25">
        <v>12</v>
      </c>
      <c r="L62" s="7">
        <v>58</v>
      </c>
    </row>
    <row r="63" spans="2:12">
      <c r="B63" s="7"/>
      <c r="C63" s="7" t="s">
        <v>928</v>
      </c>
      <c r="D63" s="24"/>
      <c r="E63" s="22"/>
      <c r="F63" s="22">
        <f t="shared" si="10"/>
        <v>101</v>
      </c>
      <c r="G63" s="25">
        <v>0</v>
      </c>
      <c r="H63" s="25">
        <v>0</v>
      </c>
      <c r="I63" s="25">
        <v>32</v>
      </c>
      <c r="J63" s="25">
        <v>24</v>
      </c>
      <c r="K63" s="25">
        <v>27</v>
      </c>
      <c r="L63" s="7">
        <v>18</v>
      </c>
    </row>
    <row r="64" spans="2:12">
      <c r="B64" s="7"/>
      <c r="C64" s="7" t="s">
        <v>929</v>
      </c>
      <c r="D64" s="24"/>
      <c r="E64" s="22"/>
      <c r="F64" s="22">
        <f t="shared" si="10"/>
        <v>65</v>
      </c>
      <c r="G64" s="25">
        <v>0</v>
      </c>
      <c r="H64" s="25">
        <v>0</v>
      </c>
      <c r="I64" s="25">
        <v>0</v>
      </c>
      <c r="J64" s="25">
        <v>0</v>
      </c>
      <c r="K64" s="25">
        <v>48</v>
      </c>
      <c r="L64" s="7">
        <v>17</v>
      </c>
    </row>
    <row r="65" spans="2:19">
      <c r="B65" s="7"/>
      <c r="C65" s="26" t="s">
        <v>930</v>
      </c>
      <c r="D65" s="28"/>
      <c r="E65" s="29"/>
      <c r="F65" s="29">
        <f t="shared" si="10"/>
        <v>10</v>
      </c>
      <c r="G65" s="30">
        <v>0</v>
      </c>
      <c r="H65" s="30">
        <v>0</v>
      </c>
      <c r="I65" s="30">
        <v>10</v>
      </c>
      <c r="J65" s="30">
        <v>0</v>
      </c>
      <c r="K65" s="30">
        <v>0</v>
      </c>
      <c r="L65" s="26">
        <v>0</v>
      </c>
    </row>
    <row r="66" spans="2:19">
      <c r="B66" s="31" t="s">
        <v>931</v>
      </c>
      <c r="C66" s="31"/>
      <c r="D66" s="31"/>
      <c r="E66" s="32"/>
      <c r="F66" s="32">
        <f t="shared" ref="F66:L66" si="11">SUM(F67:F79)</f>
        <v>2036</v>
      </c>
      <c r="G66" s="32">
        <f t="shared" si="11"/>
        <v>284</v>
      </c>
      <c r="H66" s="32">
        <f t="shared" si="11"/>
        <v>319</v>
      </c>
      <c r="I66" s="32">
        <f t="shared" si="11"/>
        <v>527</v>
      </c>
      <c r="J66" s="32">
        <f t="shared" si="11"/>
        <v>235</v>
      </c>
      <c r="K66" s="32">
        <f t="shared" si="11"/>
        <v>95</v>
      </c>
      <c r="L66" s="31">
        <f t="shared" si="11"/>
        <v>576</v>
      </c>
    </row>
    <row r="67" spans="2:19">
      <c r="B67" s="33"/>
      <c r="C67" s="33" t="s">
        <v>932</v>
      </c>
      <c r="D67" s="35"/>
      <c r="E67" s="32"/>
      <c r="F67" s="32">
        <f t="shared" ref="F67:F129" si="12">SUM(G67:L67)</f>
        <v>14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3">
        <v>14</v>
      </c>
      <c r="M67" s="58"/>
      <c r="N67" s="58"/>
      <c r="O67" s="58"/>
      <c r="P67" s="58"/>
    </row>
    <row r="68" spans="2:19">
      <c r="B68" s="33"/>
      <c r="C68" s="33" t="s">
        <v>933</v>
      </c>
      <c r="D68" s="35"/>
      <c r="E68" s="32"/>
      <c r="F68" s="32">
        <f t="shared" si="12"/>
        <v>29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3">
        <v>29</v>
      </c>
    </row>
    <row r="69" spans="2:19">
      <c r="B69" s="33"/>
      <c r="C69" s="33" t="s">
        <v>934</v>
      </c>
      <c r="D69" s="35"/>
      <c r="E69" s="32"/>
      <c r="F69" s="32">
        <f t="shared" si="12"/>
        <v>24</v>
      </c>
      <c r="G69" s="36">
        <v>15</v>
      </c>
      <c r="H69" s="36">
        <v>0</v>
      </c>
      <c r="I69" s="36">
        <v>0</v>
      </c>
      <c r="J69" s="36">
        <v>0</v>
      </c>
      <c r="K69" s="36">
        <v>0</v>
      </c>
      <c r="L69" s="33">
        <v>9</v>
      </c>
      <c r="Q69" s="58"/>
      <c r="R69" s="58"/>
      <c r="S69" s="58"/>
    </row>
    <row r="70" spans="2:19">
      <c r="B70" s="33"/>
      <c r="C70" s="33" t="s">
        <v>935</v>
      </c>
      <c r="D70" s="35"/>
      <c r="E70" s="32"/>
      <c r="F70" s="32">
        <f t="shared" si="12"/>
        <v>42</v>
      </c>
      <c r="G70" s="36">
        <v>0</v>
      </c>
      <c r="H70" s="36">
        <v>0</v>
      </c>
      <c r="I70" s="36">
        <v>0</v>
      </c>
      <c r="J70" s="36">
        <v>8</v>
      </c>
      <c r="K70" s="36">
        <v>0</v>
      </c>
      <c r="L70" s="33">
        <v>34</v>
      </c>
    </row>
    <row r="71" spans="2:19">
      <c r="B71" s="33"/>
      <c r="C71" s="33" t="s">
        <v>936</v>
      </c>
      <c r="D71" s="35"/>
      <c r="E71" s="32"/>
      <c r="F71" s="32">
        <f t="shared" si="12"/>
        <v>28</v>
      </c>
      <c r="G71" s="36">
        <v>0</v>
      </c>
      <c r="H71" s="36">
        <v>0</v>
      </c>
      <c r="I71" s="36">
        <v>0</v>
      </c>
      <c r="J71" s="36">
        <v>10</v>
      </c>
      <c r="K71" s="36">
        <v>0</v>
      </c>
      <c r="L71" s="33">
        <v>18</v>
      </c>
    </row>
    <row r="72" spans="2:19">
      <c r="B72" s="33"/>
      <c r="C72" s="33" t="s">
        <v>937</v>
      </c>
      <c r="D72" s="35"/>
      <c r="E72" s="32"/>
      <c r="F72" s="32">
        <f t="shared" si="12"/>
        <v>151</v>
      </c>
      <c r="G72" s="36">
        <v>33</v>
      </c>
      <c r="H72" s="36">
        <v>59</v>
      </c>
      <c r="I72" s="36">
        <v>10</v>
      </c>
      <c r="J72" s="36">
        <v>22</v>
      </c>
      <c r="K72" s="36">
        <v>18</v>
      </c>
      <c r="L72" s="33">
        <v>9</v>
      </c>
    </row>
    <row r="73" spans="2:19">
      <c r="B73" s="33"/>
      <c r="C73" s="33" t="s">
        <v>938</v>
      </c>
      <c r="D73" s="35"/>
      <c r="E73" s="32"/>
      <c r="F73" s="32">
        <f t="shared" si="12"/>
        <v>746</v>
      </c>
      <c r="G73" s="36">
        <v>80</v>
      </c>
      <c r="H73" s="36">
        <v>114</v>
      </c>
      <c r="I73" s="36">
        <v>189</v>
      </c>
      <c r="J73" s="36">
        <v>8</v>
      </c>
      <c r="K73" s="36">
        <v>12</v>
      </c>
      <c r="L73" s="33">
        <v>343</v>
      </c>
    </row>
    <row r="74" spans="2:19">
      <c r="B74" s="33"/>
      <c r="C74" s="33" t="s">
        <v>939</v>
      </c>
      <c r="D74" s="35"/>
      <c r="E74" s="32"/>
      <c r="F74" s="32">
        <f t="shared" si="12"/>
        <v>7</v>
      </c>
      <c r="G74" s="36">
        <v>0</v>
      </c>
      <c r="H74" s="36">
        <v>0</v>
      </c>
      <c r="I74" s="36">
        <v>7</v>
      </c>
      <c r="J74" s="36">
        <v>0</v>
      </c>
      <c r="K74" s="36">
        <v>0</v>
      </c>
      <c r="L74" s="33">
        <v>0</v>
      </c>
    </row>
    <row r="75" spans="2:19">
      <c r="B75" s="33"/>
      <c r="C75" s="33" t="s">
        <v>940</v>
      </c>
      <c r="D75" s="35"/>
      <c r="E75" s="32"/>
      <c r="F75" s="32">
        <f t="shared" si="12"/>
        <v>53</v>
      </c>
      <c r="G75" s="36">
        <v>0</v>
      </c>
      <c r="H75" s="36">
        <v>0</v>
      </c>
      <c r="I75" s="36">
        <v>10</v>
      </c>
      <c r="J75" s="36">
        <v>10</v>
      </c>
      <c r="K75" s="36">
        <v>19</v>
      </c>
      <c r="L75" s="33">
        <v>14</v>
      </c>
    </row>
    <row r="76" spans="2:19">
      <c r="B76" s="33"/>
      <c r="C76" s="33" t="s">
        <v>941</v>
      </c>
      <c r="D76" s="35"/>
      <c r="E76" s="32"/>
      <c r="F76" s="32">
        <f t="shared" si="12"/>
        <v>70</v>
      </c>
      <c r="G76" s="36">
        <v>0</v>
      </c>
      <c r="H76" s="36">
        <v>0</v>
      </c>
      <c r="I76" s="36">
        <v>0</v>
      </c>
      <c r="J76" s="36">
        <v>0</v>
      </c>
      <c r="K76" s="36">
        <v>34</v>
      </c>
      <c r="L76" s="33">
        <v>36</v>
      </c>
    </row>
    <row r="77" spans="2:19">
      <c r="B77" s="33"/>
      <c r="C77" s="33" t="s">
        <v>942</v>
      </c>
      <c r="D77" s="35"/>
      <c r="E77" s="32"/>
      <c r="F77" s="32">
        <f t="shared" si="12"/>
        <v>84</v>
      </c>
      <c r="G77" s="36">
        <v>0</v>
      </c>
      <c r="H77" s="36">
        <v>0</v>
      </c>
      <c r="I77" s="36">
        <v>0</v>
      </c>
      <c r="J77" s="36">
        <v>20</v>
      </c>
      <c r="K77" s="36">
        <v>12</v>
      </c>
      <c r="L77" s="33">
        <v>52</v>
      </c>
    </row>
    <row r="78" spans="2:19">
      <c r="B78" s="33"/>
      <c r="C78" s="33" t="s">
        <v>943</v>
      </c>
      <c r="D78" s="35"/>
      <c r="E78" s="32"/>
      <c r="F78" s="32">
        <f t="shared" si="12"/>
        <v>10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3">
        <v>10</v>
      </c>
    </row>
    <row r="79" spans="2:19">
      <c r="B79" s="33"/>
      <c r="C79" s="37" t="s">
        <v>944</v>
      </c>
      <c r="D79" s="39"/>
      <c r="E79" s="40"/>
      <c r="F79" s="40">
        <f t="shared" si="12"/>
        <v>778</v>
      </c>
      <c r="G79" s="41">
        <v>156</v>
      </c>
      <c r="H79" s="41">
        <v>146</v>
      </c>
      <c r="I79" s="41">
        <v>311</v>
      </c>
      <c r="J79" s="41">
        <v>157</v>
      </c>
      <c r="K79" s="41">
        <v>0</v>
      </c>
      <c r="L79" s="37">
        <v>8</v>
      </c>
    </row>
    <row r="80" spans="2:19">
      <c r="B80" s="21" t="s">
        <v>945</v>
      </c>
      <c r="C80" s="21"/>
      <c r="D80" s="21"/>
      <c r="E80" s="22"/>
      <c r="F80" s="22">
        <f t="shared" ref="F80:L80" si="13">SUM(F81:F89)</f>
        <v>350</v>
      </c>
      <c r="G80" s="22">
        <f t="shared" si="13"/>
        <v>0</v>
      </c>
      <c r="H80" s="22">
        <f t="shared" si="13"/>
        <v>60</v>
      </c>
      <c r="I80" s="22">
        <f t="shared" si="13"/>
        <v>28</v>
      </c>
      <c r="J80" s="22">
        <f t="shared" si="13"/>
        <v>23</v>
      </c>
      <c r="K80" s="22">
        <f t="shared" si="13"/>
        <v>134</v>
      </c>
      <c r="L80" s="21">
        <f t="shared" si="13"/>
        <v>105</v>
      </c>
    </row>
    <row r="81" spans="2:12">
      <c r="B81" s="7"/>
      <c r="C81" s="7" t="s">
        <v>946</v>
      </c>
      <c r="D81" s="24"/>
      <c r="E81" s="22"/>
      <c r="F81" s="22">
        <f t="shared" si="12"/>
        <v>15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7">
        <v>15</v>
      </c>
    </row>
    <row r="82" spans="2:12">
      <c r="B82" s="7"/>
      <c r="C82" s="7" t="s">
        <v>947</v>
      </c>
      <c r="D82" s="24"/>
      <c r="E82" s="22"/>
      <c r="F82" s="22">
        <f t="shared" si="12"/>
        <v>17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7">
        <v>17</v>
      </c>
    </row>
    <row r="83" spans="2:12">
      <c r="B83" s="7"/>
      <c r="C83" s="7" t="s">
        <v>948</v>
      </c>
      <c r="D83" s="24"/>
      <c r="E83" s="22"/>
      <c r="F83" s="22">
        <f t="shared" si="12"/>
        <v>118</v>
      </c>
      <c r="G83" s="25">
        <v>0</v>
      </c>
      <c r="H83" s="25">
        <v>60</v>
      </c>
      <c r="I83" s="25">
        <v>0</v>
      </c>
      <c r="J83" s="25">
        <v>23</v>
      </c>
      <c r="K83" s="25">
        <v>0</v>
      </c>
      <c r="L83" s="7">
        <v>35</v>
      </c>
    </row>
    <row r="84" spans="2:12">
      <c r="B84" s="7"/>
      <c r="C84" s="7" t="s">
        <v>949</v>
      </c>
      <c r="D84" s="24"/>
      <c r="E84" s="22"/>
      <c r="F84" s="22">
        <f t="shared" si="12"/>
        <v>11</v>
      </c>
      <c r="G84" s="25">
        <v>0</v>
      </c>
      <c r="H84" s="25">
        <v>0</v>
      </c>
      <c r="I84" s="25">
        <v>0</v>
      </c>
      <c r="J84" s="25">
        <v>0</v>
      </c>
      <c r="K84" s="25">
        <v>11</v>
      </c>
      <c r="L84" s="7">
        <v>0</v>
      </c>
    </row>
    <row r="85" spans="2:12">
      <c r="B85" s="7"/>
      <c r="C85" s="7" t="s">
        <v>950</v>
      </c>
      <c r="D85" s="24"/>
      <c r="E85" s="22"/>
      <c r="F85" s="22">
        <f t="shared" si="12"/>
        <v>8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7">
        <v>8</v>
      </c>
    </row>
    <row r="86" spans="2:12">
      <c r="B86" s="7"/>
      <c r="C86" s="7" t="s">
        <v>951</v>
      </c>
      <c r="D86" s="24"/>
      <c r="E86" s="22"/>
      <c r="F86" s="22">
        <f t="shared" si="12"/>
        <v>79</v>
      </c>
      <c r="G86" s="25">
        <v>0</v>
      </c>
      <c r="H86" s="25">
        <v>0</v>
      </c>
      <c r="I86" s="25">
        <v>0</v>
      </c>
      <c r="J86" s="25">
        <v>0</v>
      </c>
      <c r="K86" s="25">
        <v>58</v>
      </c>
      <c r="L86" s="7">
        <v>21</v>
      </c>
    </row>
    <row r="87" spans="2:12">
      <c r="B87" s="7"/>
      <c r="C87" s="7" t="s">
        <v>952</v>
      </c>
      <c r="D87" s="24"/>
      <c r="E87" s="22"/>
      <c r="F87" s="22">
        <f t="shared" si="12"/>
        <v>16</v>
      </c>
      <c r="G87" s="25">
        <v>0</v>
      </c>
      <c r="H87" s="25">
        <v>0</v>
      </c>
      <c r="I87" s="25">
        <v>0</v>
      </c>
      <c r="J87" s="25">
        <v>0</v>
      </c>
      <c r="K87" s="25">
        <v>16</v>
      </c>
      <c r="L87" s="7">
        <v>0</v>
      </c>
    </row>
    <row r="88" spans="2:12">
      <c r="B88" s="7"/>
      <c r="C88" s="7" t="s">
        <v>953</v>
      </c>
      <c r="D88" s="24"/>
      <c r="E88" s="22"/>
      <c r="F88" s="22">
        <f t="shared" si="12"/>
        <v>9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7">
        <v>9</v>
      </c>
    </row>
    <row r="89" spans="2:12">
      <c r="B89" s="7"/>
      <c r="C89" s="26" t="s">
        <v>954</v>
      </c>
      <c r="D89" s="28"/>
      <c r="E89" s="29"/>
      <c r="F89" s="29">
        <f t="shared" si="12"/>
        <v>77</v>
      </c>
      <c r="G89" s="30">
        <v>0</v>
      </c>
      <c r="H89" s="30">
        <v>0</v>
      </c>
      <c r="I89" s="30">
        <v>28</v>
      </c>
      <c r="J89" s="30">
        <v>0</v>
      </c>
      <c r="K89" s="30">
        <v>49</v>
      </c>
      <c r="L89" s="26">
        <v>0</v>
      </c>
    </row>
    <row r="90" spans="2:12">
      <c r="B90" s="31" t="s">
        <v>955</v>
      </c>
      <c r="C90" s="31"/>
      <c r="D90" s="31"/>
      <c r="E90" s="32"/>
      <c r="F90" s="32">
        <f t="shared" ref="F90:L90" si="14">SUM(F91:F96)</f>
        <v>3493</v>
      </c>
      <c r="G90" s="32">
        <f t="shared" si="14"/>
        <v>135</v>
      </c>
      <c r="H90" s="32">
        <f t="shared" si="14"/>
        <v>763</v>
      </c>
      <c r="I90" s="32">
        <f t="shared" si="14"/>
        <v>919</v>
      </c>
      <c r="J90" s="32">
        <f t="shared" si="14"/>
        <v>546</v>
      </c>
      <c r="K90" s="32">
        <f t="shared" si="14"/>
        <v>491</v>
      </c>
      <c r="L90" s="31">
        <f t="shared" si="14"/>
        <v>639</v>
      </c>
    </row>
    <row r="91" spans="2:12">
      <c r="B91" s="33"/>
      <c r="C91" s="33" t="s">
        <v>956</v>
      </c>
      <c r="D91" s="35"/>
      <c r="E91" s="32"/>
      <c r="F91" s="32">
        <f t="shared" si="12"/>
        <v>329</v>
      </c>
      <c r="G91" s="36">
        <v>0</v>
      </c>
      <c r="H91" s="36">
        <v>0</v>
      </c>
      <c r="I91" s="36">
        <v>161</v>
      </c>
      <c r="J91" s="36">
        <v>32</v>
      </c>
      <c r="K91" s="36">
        <v>83</v>
      </c>
      <c r="L91" s="33">
        <v>53</v>
      </c>
    </row>
    <row r="92" spans="2:12">
      <c r="B92" s="33"/>
      <c r="C92" s="33" t="s">
        <v>957</v>
      </c>
      <c r="D92" s="35"/>
      <c r="E92" s="32"/>
      <c r="F92" s="32">
        <f t="shared" si="12"/>
        <v>64</v>
      </c>
      <c r="G92" s="36">
        <v>0</v>
      </c>
      <c r="H92" s="36">
        <v>0</v>
      </c>
      <c r="I92" s="36">
        <v>34</v>
      </c>
      <c r="J92" s="36">
        <v>30</v>
      </c>
      <c r="K92" s="36">
        <v>0</v>
      </c>
      <c r="L92" s="33">
        <v>0</v>
      </c>
    </row>
    <row r="93" spans="2:12">
      <c r="B93" s="33"/>
      <c r="C93" s="33" t="s">
        <v>958</v>
      </c>
      <c r="D93" s="35"/>
      <c r="E93" s="32"/>
      <c r="F93" s="32">
        <f t="shared" si="12"/>
        <v>2192</v>
      </c>
      <c r="G93" s="36">
        <v>0</v>
      </c>
      <c r="H93" s="36">
        <v>499</v>
      </c>
      <c r="I93" s="36">
        <v>678</v>
      </c>
      <c r="J93" s="36">
        <v>354</v>
      </c>
      <c r="K93" s="36">
        <v>319</v>
      </c>
      <c r="L93" s="33">
        <v>342</v>
      </c>
    </row>
    <row r="94" spans="2:12">
      <c r="B94" s="33"/>
      <c r="C94" s="33" t="s">
        <v>1006</v>
      </c>
      <c r="D94" s="35"/>
      <c r="E94" s="32"/>
      <c r="F94" s="32">
        <f t="shared" si="12"/>
        <v>32</v>
      </c>
      <c r="G94" s="36">
        <v>0</v>
      </c>
      <c r="H94" s="36">
        <v>0</v>
      </c>
      <c r="I94" s="36">
        <v>0</v>
      </c>
      <c r="J94" s="36">
        <v>0</v>
      </c>
      <c r="K94" s="36">
        <v>32</v>
      </c>
      <c r="L94" s="33">
        <v>0</v>
      </c>
    </row>
    <row r="95" spans="2:12">
      <c r="B95" s="33"/>
      <c r="C95" s="44" t="s">
        <v>959</v>
      </c>
      <c r="D95" s="46"/>
      <c r="E95" s="43"/>
      <c r="F95" s="43">
        <f t="shared" si="12"/>
        <v>796</v>
      </c>
      <c r="G95" s="47">
        <v>135</v>
      </c>
      <c r="H95" s="47">
        <v>264</v>
      </c>
      <c r="I95" s="47">
        <v>46</v>
      </c>
      <c r="J95" s="47">
        <v>70</v>
      </c>
      <c r="K95" s="47">
        <v>47</v>
      </c>
      <c r="L95" s="44">
        <v>234</v>
      </c>
    </row>
    <row r="96" spans="2:12">
      <c r="B96" s="33"/>
      <c r="C96" s="37" t="s">
        <v>960</v>
      </c>
      <c r="D96" s="39"/>
      <c r="E96" s="40"/>
      <c r="F96" s="40">
        <f t="shared" si="12"/>
        <v>80</v>
      </c>
      <c r="G96" s="41">
        <v>0</v>
      </c>
      <c r="H96" s="41">
        <v>0</v>
      </c>
      <c r="I96" s="41">
        <v>0</v>
      </c>
      <c r="J96" s="41">
        <v>60</v>
      </c>
      <c r="K96" s="41">
        <v>10</v>
      </c>
      <c r="L96" s="37">
        <v>10</v>
      </c>
    </row>
    <row r="97" spans="2:16">
      <c r="B97" s="402" t="s">
        <v>961</v>
      </c>
      <c r="D97" s="24"/>
      <c r="E97" s="22"/>
      <c r="F97" s="22">
        <f t="shared" ref="F97:L97" si="15">SUM(F98:F100)</f>
        <v>23239</v>
      </c>
      <c r="G97" s="25">
        <f t="shared" si="15"/>
        <v>5985</v>
      </c>
      <c r="H97" s="25">
        <f t="shared" si="15"/>
        <v>3448</v>
      </c>
      <c r="I97" s="25">
        <f t="shared" si="15"/>
        <v>1473</v>
      </c>
      <c r="J97" s="25">
        <f t="shared" si="15"/>
        <v>412</v>
      </c>
      <c r="K97" s="25">
        <f t="shared" si="15"/>
        <v>381</v>
      </c>
      <c r="L97" s="7">
        <f t="shared" si="15"/>
        <v>11540</v>
      </c>
    </row>
    <row r="98" spans="2:16">
      <c r="B98" s="7"/>
      <c r="C98" s="7" t="s">
        <v>962</v>
      </c>
      <c r="D98" s="24"/>
      <c r="E98" s="22"/>
      <c r="F98" s="22">
        <f t="shared" si="12"/>
        <v>125</v>
      </c>
      <c r="G98" s="25">
        <v>3</v>
      </c>
      <c r="H98" s="25">
        <v>0</v>
      </c>
      <c r="I98" s="25">
        <v>63</v>
      </c>
      <c r="J98" s="25">
        <v>45</v>
      </c>
      <c r="K98" s="25">
        <v>0</v>
      </c>
      <c r="L98" s="7">
        <v>14</v>
      </c>
    </row>
    <row r="99" spans="2:16">
      <c r="B99" s="7"/>
      <c r="C99" s="139" t="s">
        <v>856</v>
      </c>
      <c r="D99" s="371"/>
      <c r="E99" s="400"/>
      <c r="F99" s="400">
        <f t="shared" si="12"/>
        <v>22962</v>
      </c>
      <c r="G99" s="401">
        <v>5955</v>
      </c>
      <c r="H99" s="401">
        <v>3416</v>
      </c>
      <c r="I99" s="401">
        <v>1410</v>
      </c>
      <c r="J99" s="401">
        <v>341</v>
      </c>
      <c r="K99" s="401">
        <v>381</v>
      </c>
      <c r="L99" s="139">
        <v>11459</v>
      </c>
    </row>
    <row r="100" spans="2:16">
      <c r="C100" s="26" t="s">
        <v>963</v>
      </c>
      <c r="D100" s="28"/>
      <c r="E100" s="29"/>
      <c r="F100" s="29">
        <f t="shared" si="12"/>
        <v>152</v>
      </c>
      <c r="G100" s="30">
        <v>27</v>
      </c>
      <c r="H100" s="30">
        <v>32</v>
      </c>
      <c r="I100" s="30">
        <v>0</v>
      </c>
      <c r="J100" s="30">
        <v>26</v>
      </c>
      <c r="K100" s="30">
        <v>0</v>
      </c>
      <c r="L100" s="26">
        <v>67</v>
      </c>
    </row>
    <row r="101" spans="2:16">
      <c r="B101" s="403" t="s">
        <v>964</v>
      </c>
      <c r="C101" s="35"/>
      <c r="D101" s="35"/>
      <c r="E101" s="32"/>
      <c r="F101" s="32">
        <f t="shared" ref="F101:L101" si="16">SUM(F102:F107)</f>
        <v>1495</v>
      </c>
      <c r="G101" s="36">
        <f t="shared" si="16"/>
        <v>56</v>
      </c>
      <c r="H101" s="36">
        <f t="shared" si="16"/>
        <v>126</v>
      </c>
      <c r="I101" s="36">
        <f t="shared" si="16"/>
        <v>195</v>
      </c>
      <c r="J101" s="36">
        <f t="shared" si="16"/>
        <v>110</v>
      </c>
      <c r="K101" s="36">
        <f t="shared" si="16"/>
        <v>287</v>
      </c>
      <c r="L101" s="33">
        <f t="shared" si="16"/>
        <v>721</v>
      </c>
    </row>
    <row r="102" spans="2:16">
      <c r="B102" s="33"/>
      <c r="C102" s="33" t="s">
        <v>965</v>
      </c>
      <c r="D102" s="35"/>
      <c r="E102" s="32"/>
      <c r="F102" s="32">
        <f t="shared" si="12"/>
        <v>5</v>
      </c>
      <c r="G102" s="36">
        <v>0</v>
      </c>
      <c r="H102" s="36">
        <v>0</v>
      </c>
      <c r="I102" s="36">
        <v>0</v>
      </c>
      <c r="J102" s="36">
        <v>0</v>
      </c>
      <c r="K102" s="36">
        <v>5</v>
      </c>
      <c r="L102" s="33">
        <v>0</v>
      </c>
    </row>
    <row r="103" spans="2:16">
      <c r="B103" s="33"/>
      <c r="C103" s="33" t="s">
        <v>966</v>
      </c>
      <c r="D103" s="35"/>
      <c r="E103" s="32"/>
      <c r="F103" s="32">
        <f t="shared" si="12"/>
        <v>39</v>
      </c>
      <c r="G103" s="36">
        <v>0</v>
      </c>
      <c r="H103" s="36">
        <v>0</v>
      </c>
      <c r="I103" s="36">
        <v>0</v>
      </c>
      <c r="J103" s="36">
        <v>0</v>
      </c>
      <c r="K103" s="36">
        <v>21</v>
      </c>
      <c r="L103" s="33">
        <v>18</v>
      </c>
    </row>
    <row r="104" spans="2:16">
      <c r="B104" s="33"/>
      <c r="C104" s="33" t="s">
        <v>967</v>
      </c>
      <c r="D104" s="35"/>
      <c r="E104" s="32"/>
      <c r="F104" s="32">
        <f t="shared" si="12"/>
        <v>13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3">
        <v>13</v>
      </c>
    </row>
    <row r="105" spans="2:16">
      <c r="B105" s="33"/>
      <c r="C105" s="33" t="s">
        <v>831</v>
      </c>
      <c r="D105" s="35"/>
      <c r="E105" s="32"/>
      <c r="F105" s="32">
        <f t="shared" si="12"/>
        <v>255</v>
      </c>
      <c r="G105" s="36">
        <v>37</v>
      </c>
      <c r="H105" s="36">
        <v>61</v>
      </c>
      <c r="I105" s="36">
        <v>61</v>
      </c>
      <c r="J105" s="36">
        <v>24</v>
      </c>
      <c r="K105" s="36">
        <v>0</v>
      </c>
      <c r="L105" s="33">
        <v>72</v>
      </c>
    </row>
    <row r="106" spans="2:16">
      <c r="B106" s="33"/>
      <c r="C106" s="44" t="s">
        <v>968</v>
      </c>
      <c r="D106" s="46"/>
      <c r="E106" s="43"/>
      <c r="F106" s="43">
        <f t="shared" si="12"/>
        <v>142</v>
      </c>
      <c r="G106" s="47">
        <v>19</v>
      </c>
      <c r="H106" s="47">
        <v>40</v>
      </c>
      <c r="I106" s="47">
        <v>0</v>
      </c>
      <c r="J106" s="47">
        <v>17</v>
      </c>
      <c r="K106" s="47">
        <v>4</v>
      </c>
      <c r="L106" s="44">
        <v>62</v>
      </c>
    </row>
    <row r="107" spans="2:16">
      <c r="B107" s="33"/>
      <c r="C107" s="37" t="s">
        <v>969</v>
      </c>
      <c r="D107" s="39"/>
      <c r="E107" s="40"/>
      <c r="F107" s="40">
        <f t="shared" si="12"/>
        <v>1041</v>
      </c>
      <c r="G107" s="41">
        <v>0</v>
      </c>
      <c r="H107" s="41">
        <v>25</v>
      </c>
      <c r="I107" s="41">
        <v>134</v>
      </c>
      <c r="J107" s="41">
        <v>69</v>
      </c>
      <c r="K107" s="41">
        <v>257</v>
      </c>
      <c r="L107" s="37">
        <v>556</v>
      </c>
    </row>
    <row r="108" spans="2:16">
      <c r="B108" s="402" t="s">
        <v>970</v>
      </c>
      <c r="D108" s="24"/>
      <c r="E108" s="22"/>
      <c r="F108" s="22">
        <f t="shared" ref="F108:L108" si="17">SUM(F109:F122)</f>
        <v>1124</v>
      </c>
      <c r="G108" s="25">
        <f t="shared" si="17"/>
        <v>90</v>
      </c>
      <c r="H108" s="25">
        <f t="shared" si="17"/>
        <v>155</v>
      </c>
      <c r="I108" s="25">
        <f t="shared" si="17"/>
        <v>182</v>
      </c>
      <c r="J108" s="25">
        <f t="shared" si="17"/>
        <v>96</v>
      </c>
      <c r="K108" s="25">
        <f t="shared" si="17"/>
        <v>293</v>
      </c>
      <c r="L108" s="7">
        <f t="shared" si="17"/>
        <v>308</v>
      </c>
    </row>
    <row r="109" spans="2:16">
      <c r="B109" s="7"/>
      <c r="C109" s="7" t="s">
        <v>971</v>
      </c>
      <c r="D109" s="24"/>
      <c r="E109" s="22"/>
      <c r="F109" s="22">
        <f t="shared" si="12"/>
        <v>70</v>
      </c>
      <c r="G109" s="25">
        <v>24</v>
      </c>
      <c r="H109" s="25">
        <v>8</v>
      </c>
      <c r="I109" s="25">
        <v>0</v>
      </c>
      <c r="J109" s="25">
        <v>0</v>
      </c>
      <c r="K109" s="25">
        <v>9</v>
      </c>
      <c r="L109" s="7">
        <v>29</v>
      </c>
    </row>
    <row r="110" spans="2:16">
      <c r="B110" s="7"/>
      <c r="C110" s="7" t="s">
        <v>972</v>
      </c>
      <c r="D110" s="24"/>
      <c r="E110" s="22"/>
      <c r="F110" s="22">
        <f t="shared" si="12"/>
        <v>25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7">
        <v>25</v>
      </c>
    </row>
    <row r="111" spans="2:16">
      <c r="B111" s="7"/>
      <c r="C111" s="7" t="s">
        <v>973</v>
      </c>
      <c r="D111" s="24"/>
      <c r="E111" s="22"/>
      <c r="F111" s="22">
        <f t="shared" si="12"/>
        <v>142</v>
      </c>
      <c r="G111" s="25">
        <v>0</v>
      </c>
      <c r="H111" s="25">
        <v>0</v>
      </c>
      <c r="I111" s="25">
        <v>48</v>
      </c>
      <c r="J111" s="25">
        <v>0</v>
      </c>
      <c r="K111" s="25">
        <v>94</v>
      </c>
      <c r="L111" s="7">
        <v>0</v>
      </c>
      <c r="M111" s="58"/>
      <c r="N111" s="58"/>
      <c r="O111" s="58"/>
      <c r="P111" s="58"/>
    </row>
    <row r="112" spans="2:16">
      <c r="B112" s="7"/>
      <c r="C112" s="7" t="s">
        <v>974</v>
      </c>
      <c r="D112" s="24"/>
      <c r="E112" s="22"/>
      <c r="F112" s="22">
        <f t="shared" si="12"/>
        <v>72</v>
      </c>
      <c r="G112" s="25">
        <v>0</v>
      </c>
      <c r="H112" s="25">
        <v>0</v>
      </c>
      <c r="I112" s="25">
        <v>10</v>
      </c>
      <c r="J112" s="25">
        <v>46</v>
      </c>
      <c r="K112" s="25">
        <v>11</v>
      </c>
      <c r="L112" s="7">
        <v>5</v>
      </c>
    </row>
    <row r="113" spans="2:20">
      <c r="B113" s="7"/>
      <c r="C113" s="7" t="s">
        <v>975</v>
      </c>
      <c r="D113" s="24"/>
      <c r="E113" s="22"/>
      <c r="F113" s="22">
        <f t="shared" si="12"/>
        <v>40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7">
        <v>40</v>
      </c>
      <c r="Q113" s="58"/>
      <c r="R113" s="58"/>
      <c r="S113" s="58"/>
      <c r="T113" s="58"/>
    </row>
    <row r="114" spans="2:20">
      <c r="B114" s="7"/>
      <c r="C114" s="7" t="s">
        <v>976</v>
      </c>
      <c r="D114" s="24"/>
      <c r="E114" s="22"/>
      <c r="F114" s="22">
        <f t="shared" si="12"/>
        <v>56</v>
      </c>
      <c r="G114" s="25">
        <v>0</v>
      </c>
      <c r="H114" s="25">
        <v>11</v>
      </c>
      <c r="I114" s="25">
        <v>21</v>
      </c>
      <c r="J114" s="25">
        <v>0</v>
      </c>
      <c r="K114" s="25">
        <v>13</v>
      </c>
      <c r="L114" s="7">
        <v>11</v>
      </c>
    </row>
    <row r="115" spans="2:20">
      <c r="B115" s="7"/>
      <c r="C115" s="7" t="s">
        <v>977</v>
      </c>
      <c r="D115" s="24"/>
      <c r="E115" s="22"/>
      <c r="F115" s="22">
        <f t="shared" si="12"/>
        <v>24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7">
        <v>24</v>
      </c>
    </row>
    <row r="116" spans="2:20">
      <c r="B116" s="7"/>
      <c r="C116" s="7" t="s">
        <v>978</v>
      </c>
      <c r="D116" s="24"/>
      <c r="E116" s="22"/>
      <c r="F116" s="22">
        <f t="shared" si="12"/>
        <v>102</v>
      </c>
      <c r="G116" s="25">
        <v>0</v>
      </c>
      <c r="H116" s="25">
        <v>0</v>
      </c>
      <c r="I116" s="25">
        <v>0</v>
      </c>
      <c r="J116" s="25">
        <v>0</v>
      </c>
      <c r="K116" s="25">
        <v>90</v>
      </c>
      <c r="L116" s="7">
        <v>12</v>
      </c>
    </row>
    <row r="117" spans="2:20">
      <c r="B117" s="7"/>
      <c r="C117" s="7" t="s">
        <v>979</v>
      </c>
      <c r="D117" s="24"/>
      <c r="E117" s="22"/>
      <c r="F117" s="22">
        <f t="shared" si="12"/>
        <v>8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7">
        <v>8</v>
      </c>
    </row>
    <row r="118" spans="2:20">
      <c r="B118" s="7"/>
      <c r="C118" s="7" t="s">
        <v>980</v>
      </c>
      <c r="D118" s="24"/>
      <c r="E118" s="22"/>
      <c r="F118" s="22">
        <f t="shared" si="12"/>
        <v>20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7">
        <v>20</v>
      </c>
    </row>
    <row r="119" spans="2:20">
      <c r="B119" s="7"/>
      <c r="C119" s="7" t="s">
        <v>981</v>
      </c>
      <c r="D119" s="24"/>
      <c r="E119" s="22"/>
      <c r="F119" s="22">
        <f t="shared" si="12"/>
        <v>62</v>
      </c>
      <c r="G119" s="25">
        <v>0</v>
      </c>
      <c r="H119" s="25">
        <v>0</v>
      </c>
      <c r="I119" s="25">
        <v>0</v>
      </c>
      <c r="J119" s="25">
        <v>8</v>
      </c>
      <c r="K119" s="25">
        <v>31</v>
      </c>
      <c r="L119" s="7">
        <v>23</v>
      </c>
    </row>
    <row r="120" spans="2:20">
      <c r="B120" s="7"/>
      <c r="C120" s="7" t="s">
        <v>982</v>
      </c>
      <c r="D120" s="24"/>
      <c r="E120" s="22"/>
      <c r="F120" s="22">
        <f t="shared" si="12"/>
        <v>80</v>
      </c>
      <c r="G120" s="25">
        <v>0</v>
      </c>
      <c r="H120" s="25">
        <v>0</v>
      </c>
      <c r="I120" s="25">
        <v>34</v>
      </c>
      <c r="J120" s="25">
        <v>0</v>
      </c>
      <c r="K120" s="25">
        <v>23</v>
      </c>
      <c r="L120" s="7">
        <v>23</v>
      </c>
    </row>
    <row r="121" spans="2:20">
      <c r="B121" s="7"/>
      <c r="C121" s="139" t="s">
        <v>983</v>
      </c>
      <c r="D121" s="371"/>
      <c r="E121" s="400"/>
      <c r="F121" s="400">
        <f t="shared" si="12"/>
        <v>371</v>
      </c>
      <c r="G121" s="401">
        <v>66</v>
      </c>
      <c r="H121" s="401">
        <v>105</v>
      </c>
      <c r="I121" s="401">
        <v>69</v>
      </c>
      <c r="J121" s="401">
        <v>42</v>
      </c>
      <c r="K121" s="401">
        <v>11</v>
      </c>
      <c r="L121" s="139">
        <v>78</v>
      </c>
    </row>
    <row r="122" spans="2:20">
      <c r="C122" s="26" t="s">
        <v>984</v>
      </c>
      <c r="D122" s="28"/>
      <c r="E122" s="29"/>
      <c r="F122" s="29">
        <f>SUM(G122:L122)</f>
        <v>52</v>
      </c>
      <c r="G122" s="30">
        <v>0</v>
      </c>
      <c r="H122" s="30">
        <v>31</v>
      </c>
      <c r="I122" s="30">
        <v>0</v>
      </c>
      <c r="J122" s="30">
        <v>0</v>
      </c>
      <c r="K122" s="30">
        <v>11</v>
      </c>
      <c r="L122" s="26">
        <v>10</v>
      </c>
    </row>
    <row r="123" spans="2:20">
      <c r="B123" s="403" t="s">
        <v>985</v>
      </c>
      <c r="C123" s="35"/>
      <c r="D123" s="35"/>
      <c r="E123" s="32"/>
      <c r="F123" s="32">
        <f t="shared" ref="F123:L123" si="18">SUM(F124:F135)</f>
        <v>23191</v>
      </c>
      <c r="G123" s="36">
        <f t="shared" si="18"/>
        <v>4547</v>
      </c>
      <c r="H123" s="36">
        <f t="shared" si="18"/>
        <v>6663</v>
      </c>
      <c r="I123" s="36">
        <f t="shared" si="18"/>
        <v>4495</v>
      </c>
      <c r="J123" s="36">
        <f t="shared" si="18"/>
        <v>668</v>
      </c>
      <c r="K123" s="36">
        <f t="shared" si="18"/>
        <v>1987</v>
      </c>
      <c r="L123" s="33">
        <f t="shared" si="18"/>
        <v>4831</v>
      </c>
    </row>
    <row r="124" spans="2:20">
      <c r="B124" s="33"/>
      <c r="C124" s="33" t="s">
        <v>986</v>
      </c>
      <c r="D124" s="35"/>
      <c r="E124" s="32"/>
      <c r="F124" s="32">
        <f t="shared" si="12"/>
        <v>42</v>
      </c>
      <c r="G124" s="36">
        <v>0</v>
      </c>
      <c r="H124" s="36">
        <v>0</v>
      </c>
      <c r="I124" s="36">
        <v>32</v>
      </c>
      <c r="J124" s="36">
        <v>10</v>
      </c>
      <c r="K124" s="36">
        <v>0</v>
      </c>
      <c r="L124" s="33">
        <v>0</v>
      </c>
    </row>
    <row r="125" spans="2:20">
      <c r="B125" s="33"/>
      <c r="C125" s="33" t="s">
        <v>987</v>
      </c>
      <c r="D125" s="35"/>
      <c r="E125" s="32"/>
      <c r="F125" s="32">
        <f t="shared" si="12"/>
        <v>168</v>
      </c>
      <c r="G125" s="36">
        <v>0</v>
      </c>
      <c r="H125" s="36">
        <v>156</v>
      </c>
      <c r="I125" s="36">
        <v>0</v>
      </c>
      <c r="J125" s="36">
        <v>0</v>
      </c>
      <c r="K125" s="36">
        <v>0</v>
      </c>
      <c r="L125" s="33">
        <v>12</v>
      </c>
    </row>
    <row r="126" spans="2:20">
      <c r="B126" s="33"/>
      <c r="C126" s="33" t="s">
        <v>988</v>
      </c>
      <c r="D126" s="35"/>
      <c r="E126" s="32"/>
      <c r="F126" s="32">
        <f t="shared" si="12"/>
        <v>15050</v>
      </c>
      <c r="G126" s="36">
        <v>3336</v>
      </c>
      <c r="H126" s="36">
        <v>4121</v>
      </c>
      <c r="I126" s="36">
        <v>3000</v>
      </c>
      <c r="J126" s="36">
        <v>540</v>
      </c>
      <c r="K126" s="36">
        <v>1838</v>
      </c>
      <c r="L126" s="33">
        <v>2215</v>
      </c>
    </row>
    <row r="127" spans="2:20">
      <c r="B127" s="33"/>
      <c r="C127" s="33" t="s">
        <v>989</v>
      </c>
      <c r="D127" s="35"/>
      <c r="E127" s="32"/>
      <c r="F127" s="32">
        <f t="shared" si="12"/>
        <v>14</v>
      </c>
      <c r="G127" s="36">
        <v>2</v>
      </c>
      <c r="H127" s="36">
        <v>12</v>
      </c>
      <c r="I127" s="36">
        <v>0</v>
      </c>
      <c r="J127" s="36">
        <v>0</v>
      </c>
      <c r="K127" s="36">
        <v>0</v>
      </c>
      <c r="L127" s="33">
        <v>0</v>
      </c>
    </row>
    <row r="128" spans="2:20">
      <c r="B128" s="33"/>
      <c r="C128" s="33" t="s">
        <v>990</v>
      </c>
      <c r="D128" s="35"/>
      <c r="E128" s="32"/>
      <c r="F128" s="32">
        <f t="shared" si="12"/>
        <v>11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3">
        <v>11</v>
      </c>
    </row>
    <row r="129" spans="2:25">
      <c r="B129" s="33"/>
      <c r="C129" s="33" t="s">
        <v>991</v>
      </c>
      <c r="D129" s="35"/>
      <c r="E129" s="32"/>
      <c r="F129" s="32">
        <f t="shared" si="12"/>
        <v>31</v>
      </c>
      <c r="G129" s="36">
        <v>5</v>
      </c>
      <c r="H129" s="36">
        <v>0</v>
      </c>
      <c r="I129" s="36">
        <v>0</v>
      </c>
      <c r="J129" s="36">
        <v>0</v>
      </c>
      <c r="K129" s="36">
        <v>0</v>
      </c>
      <c r="L129" s="33">
        <v>26</v>
      </c>
      <c r="N129" s="58"/>
      <c r="O129" s="58"/>
      <c r="P129" s="58"/>
    </row>
    <row r="130" spans="2:25">
      <c r="B130" s="33"/>
      <c r="C130" s="33" t="s">
        <v>992</v>
      </c>
      <c r="D130" s="35"/>
      <c r="E130" s="32"/>
      <c r="F130" s="32">
        <f>SUM(G130:L130)</f>
        <v>2262</v>
      </c>
      <c r="G130" s="36">
        <v>131</v>
      </c>
      <c r="H130" s="36">
        <v>253</v>
      </c>
      <c r="I130" s="36">
        <v>724</v>
      </c>
      <c r="J130" s="36">
        <v>0</v>
      </c>
      <c r="K130" s="36">
        <v>32</v>
      </c>
      <c r="L130" s="33">
        <v>1122</v>
      </c>
    </row>
    <row r="131" spans="2:25">
      <c r="B131" s="33"/>
      <c r="C131" s="33" t="s">
        <v>993</v>
      </c>
      <c r="D131" s="35"/>
      <c r="E131" s="32"/>
      <c r="F131" s="32">
        <f>SUM(G131:L131)</f>
        <v>423</v>
      </c>
      <c r="G131" s="36">
        <v>6</v>
      </c>
      <c r="H131" s="36">
        <v>135</v>
      </c>
      <c r="I131" s="36">
        <v>10</v>
      </c>
      <c r="J131" s="36">
        <v>0</v>
      </c>
      <c r="K131" s="36">
        <v>0</v>
      </c>
      <c r="L131" s="33">
        <v>272</v>
      </c>
      <c r="Q131" s="58"/>
      <c r="R131" s="58"/>
      <c r="S131" s="58"/>
      <c r="T131" s="58"/>
      <c r="U131" s="58"/>
      <c r="V131" s="58"/>
      <c r="W131" s="58"/>
      <c r="X131" s="58"/>
      <c r="Y131" s="58"/>
    </row>
    <row r="132" spans="2:25">
      <c r="B132" s="33"/>
      <c r="C132" s="33" t="s">
        <v>994</v>
      </c>
      <c r="D132" s="35"/>
      <c r="E132" s="32"/>
      <c r="F132" s="32">
        <f t="shared" ref="F132:F135" si="19">SUM(G132:L132)</f>
        <v>361</v>
      </c>
      <c r="G132" s="36">
        <v>0</v>
      </c>
      <c r="H132" s="36">
        <v>0</v>
      </c>
      <c r="I132" s="36">
        <v>230</v>
      </c>
      <c r="J132" s="36">
        <v>0</v>
      </c>
      <c r="K132" s="36">
        <v>53</v>
      </c>
      <c r="L132" s="33">
        <v>78</v>
      </c>
    </row>
    <row r="133" spans="2:25">
      <c r="B133" s="33"/>
      <c r="C133" s="33" t="s">
        <v>995</v>
      </c>
      <c r="D133" s="35"/>
      <c r="E133" s="32"/>
      <c r="F133" s="32">
        <f t="shared" si="19"/>
        <v>182</v>
      </c>
      <c r="G133" s="36">
        <v>0</v>
      </c>
      <c r="H133" s="36">
        <v>0</v>
      </c>
      <c r="I133" s="36">
        <v>0</v>
      </c>
      <c r="J133" s="36">
        <v>0</v>
      </c>
      <c r="K133" s="36">
        <v>20</v>
      </c>
      <c r="L133" s="33">
        <v>162</v>
      </c>
    </row>
    <row r="134" spans="2:25">
      <c r="B134" s="33"/>
      <c r="C134" s="33" t="s">
        <v>996</v>
      </c>
      <c r="D134" s="35"/>
      <c r="E134" s="32"/>
      <c r="F134" s="32">
        <f t="shared" si="19"/>
        <v>4470</v>
      </c>
      <c r="G134" s="36">
        <v>1067</v>
      </c>
      <c r="H134" s="36">
        <v>1950</v>
      </c>
      <c r="I134" s="36">
        <v>494</v>
      </c>
      <c r="J134" s="36">
        <v>47</v>
      </c>
      <c r="K134" s="36">
        <v>12</v>
      </c>
      <c r="L134" s="33">
        <v>900</v>
      </c>
    </row>
    <row r="135" spans="2:25">
      <c r="B135" s="33"/>
      <c r="C135" s="63" t="s">
        <v>997</v>
      </c>
      <c r="D135" s="64"/>
      <c r="E135" s="65"/>
      <c r="F135" s="32">
        <f t="shared" si="19"/>
        <v>177</v>
      </c>
      <c r="G135" s="36">
        <v>0</v>
      </c>
      <c r="H135" s="36">
        <v>36</v>
      </c>
      <c r="I135" s="36">
        <v>5</v>
      </c>
      <c r="J135" s="36">
        <v>71</v>
      </c>
      <c r="K135" s="36">
        <v>32</v>
      </c>
      <c r="L135" s="63">
        <v>33</v>
      </c>
    </row>
    <row r="136" spans="2:25">
      <c r="B136" s="414"/>
      <c r="C136" s="414"/>
      <c r="D136" s="414"/>
      <c r="E136" s="414"/>
      <c r="F136" s="59"/>
      <c r="G136" s="59"/>
      <c r="H136" s="59"/>
      <c r="I136" s="59"/>
      <c r="J136" s="59"/>
      <c r="K136" s="59"/>
      <c r="L136" s="59"/>
    </row>
    <row r="137" spans="2:25">
      <c r="B137" s="60" t="s">
        <v>998</v>
      </c>
      <c r="C137" s="411" t="s">
        <v>999</v>
      </c>
      <c r="D137" s="411"/>
      <c r="E137" s="411"/>
      <c r="F137" s="411"/>
      <c r="G137" s="411"/>
      <c r="H137" s="411"/>
      <c r="I137" s="411"/>
      <c r="J137" s="411"/>
      <c r="K137" s="411"/>
      <c r="L137" s="411"/>
    </row>
    <row r="138" spans="2:25">
      <c r="B138" s="60" t="s">
        <v>1000</v>
      </c>
      <c r="C138" s="415" t="s">
        <v>1001</v>
      </c>
      <c r="D138" s="415"/>
      <c r="E138" s="415"/>
      <c r="F138" s="415"/>
      <c r="G138" s="415"/>
      <c r="H138" s="415"/>
      <c r="I138" s="415"/>
      <c r="J138" s="415"/>
      <c r="K138" s="415"/>
      <c r="L138" s="415"/>
    </row>
    <row r="139" spans="2:25">
      <c r="B139" s="60"/>
      <c r="C139" s="415"/>
      <c r="D139" s="415"/>
      <c r="E139" s="415"/>
      <c r="F139" s="415"/>
      <c r="G139" s="415"/>
      <c r="H139" s="415"/>
      <c r="I139" s="415"/>
      <c r="J139" s="415"/>
      <c r="K139" s="415"/>
      <c r="L139" s="415"/>
    </row>
    <row r="140" spans="2:25">
      <c r="B140" s="61" t="s">
        <v>1002</v>
      </c>
      <c r="C140" s="411" t="s">
        <v>1003</v>
      </c>
      <c r="D140" s="412"/>
      <c r="E140" s="412"/>
      <c r="F140" s="412"/>
      <c r="G140" s="412"/>
      <c r="H140" s="412"/>
      <c r="I140" s="412"/>
      <c r="J140" s="412"/>
    </row>
  </sheetData>
  <sheetProtection algorithmName="SHA-512" hashValue="bL8qiadrH4QmHMUbAv4cbzfAxa6+LJuWxppVpI8Y0PLURk9Z10LkmzHB2rBDYC64xVVBHV5kXyVI2/UL+C4WPg==" saltValue="ubeEmWCXGXVJLoHvmgyenA==" spinCount="100000" sheet="1" objects="1" scenarios="1"/>
  <mergeCells count="7">
    <mergeCell ref="C140:J140"/>
    <mergeCell ref="B9:D9"/>
    <mergeCell ref="B4:M4"/>
    <mergeCell ref="B5:L5"/>
    <mergeCell ref="B136:E136"/>
    <mergeCell ref="C137:L137"/>
    <mergeCell ref="C138:L139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W128"/>
  <sheetViews>
    <sheetView topLeftCell="B106" workbookViewId="0">
      <selection activeCell="B70" sqref="B70"/>
    </sheetView>
  </sheetViews>
  <sheetFormatPr baseColWidth="10" defaultRowHeight="16.5"/>
  <cols>
    <col min="1" max="1" width="6" style="4" customWidth="1"/>
    <col min="2" max="2" width="14.28515625" style="4" customWidth="1"/>
    <col min="3" max="6" width="11.42578125" style="4"/>
    <col min="7" max="7" width="14.28515625" style="4" customWidth="1"/>
    <col min="8" max="14" width="11.42578125" style="4"/>
    <col min="15" max="15" width="13.85546875" style="4" customWidth="1"/>
    <col min="16" max="16384" width="11.42578125" style="4"/>
  </cols>
  <sheetData>
    <row r="1" spans="2:16" ht="23.25">
      <c r="B1" s="417" t="s">
        <v>311</v>
      </c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</row>
    <row r="4" spans="2:16">
      <c r="B4" s="416" t="s">
        <v>312</v>
      </c>
      <c r="C4" s="416"/>
      <c r="D4" s="416"/>
      <c r="E4" s="416"/>
      <c r="F4" s="416"/>
      <c r="G4" s="416"/>
      <c r="H4" s="416"/>
      <c r="I4" s="416"/>
      <c r="J4" s="416"/>
      <c r="K4" s="416"/>
      <c r="L4" s="416"/>
      <c r="M4" s="416"/>
      <c r="N4" s="416"/>
      <c r="O4" s="416"/>
    </row>
    <row r="5" spans="2:16">
      <c r="B5" s="416" t="s">
        <v>355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416"/>
      <c r="O5" s="416"/>
    </row>
    <row r="6" spans="2:16"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</row>
    <row r="7" spans="2:16">
      <c r="B7" s="83" t="s">
        <v>313</v>
      </c>
      <c r="C7" s="84" t="s">
        <v>268</v>
      </c>
      <c r="D7" s="84" t="s">
        <v>269</v>
      </c>
      <c r="E7" s="84" t="s">
        <v>270</v>
      </c>
      <c r="F7" s="84" t="s">
        <v>271</v>
      </c>
      <c r="G7" s="84" t="s">
        <v>272</v>
      </c>
      <c r="H7" s="84" t="s">
        <v>273</v>
      </c>
      <c r="I7" s="84" t="s">
        <v>274</v>
      </c>
      <c r="J7" s="84" t="s">
        <v>275</v>
      </c>
      <c r="K7" s="84" t="s">
        <v>276</v>
      </c>
      <c r="L7" s="84" t="s">
        <v>277</v>
      </c>
      <c r="M7" s="84" t="s">
        <v>278</v>
      </c>
      <c r="N7" s="84" t="s">
        <v>279</v>
      </c>
      <c r="O7" s="84" t="s">
        <v>314</v>
      </c>
    </row>
    <row r="8" spans="2:16">
      <c r="B8" s="85" t="s">
        <v>315</v>
      </c>
      <c r="C8" s="82">
        <v>62.57</v>
      </c>
      <c r="D8" s="82">
        <v>71.739999999999995</v>
      </c>
      <c r="E8" s="82">
        <v>70.84</v>
      </c>
      <c r="F8" s="82">
        <v>66.760000000000005</v>
      </c>
      <c r="G8" s="82">
        <v>60.34</v>
      </c>
      <c r="H8" s="82">
        <v>57.66</v>
      </c>
      <c r="I8" s="82">
        <v>71.959999999999994</v>
      </c>
      <c r="J8" s="82">
        <v>60.71</v>
      </c>
      <c r="K8" s="82">
        <v>51.48</v>
      </c>
      <c r="L8" s="82">
        <v>59.76</v>
      </c>
      <c r="M8" s="82">
        <v>72.77</v>
      </c>
      <c r="N8" s="82">
        <v>64.64</v>
      </c>
      <c r="O8" s="75">
        <v>64.3</v>
      </c>
    </row>
    <row r="9" spans="2:16">
      <c r="B9" s="85" t="s">
        <v>316</v>
      </c>
      <c r="C9" s="82">
        <v>51.53</v>
      </c>
      <c r="D9" s="82">
        <v>58.43</v>
      </c>
      <c r="E9" s="82">
        <v>62.03</v>
      </c>
      <c r="F9" s="82">
        <v>55.58</v>
      </c>
      <c r="G9" s="82">
        <v>52.79</v>
      </c>
      <c r="H9" s="82">
        <v>51.41</v>
      </c>
      <c r="I9" s="82">
        <v>70.319999999999993</v>
      </c>
      <c r="J9" s="82">
        <v>61.45</v>
      </c>
      <c r="K9" s="82">
        <v>47.38</v>
      </c>
      <c r="L9" s="82">
        <v>52.12</v>
      </c>
      <c r="M9" s="82">
        <v>59.21</v>
      </c>
      <c r="N9" s="82">
        <v>58.31</v>
      </c>
      <c r="O9" s="75">
        <v>56.77</v>
      </c>
    </row>
    <row r="10" spans="2:16">
      <c r="B10" s="85" t="s">
        <v>317</v>
      </c>
      <c r="C10" s="82">
        <v>39.520000000000003</v>
      </c>
      <c r="D10" s="82">
        <v>44.62</v>
      </c>
      <c r="E10" s="82">
        <v>43.41</v>
      </c>
      <c r="F10" s="82">
        <v>41.67</v>
      </c>
      <c r="G10" s="82">
        <v>35.909999999999997</v>
      </c>
      <c r="H10" s="82">
        <v>31.11</v>
      </c>
      <c r="I10" s="82">
        <v>48.35</v>
      </c>
      <c r="J10" s="82">
        <v>43.99</v>
      </c>
      <c r="K10" s="82">
        <v>28.43</v>
      </c>
      <c r="L10" s="82">
        <v>33.159999999999997</v>
      </c>
      <c r="M10" s="82">
        <v>43.4</v>
      </c>
      <c r="N10" s="82">
        <v>46.07</v>
      </c>
      <c r="O10" s="75">
        <v>39.99</v>
      </c>
    </row>
    <row r="11" spans="2:16">
      <c r="B11" s="85" t="s">
        <v>318</v>
      </c>
      <c r="C11" s="82">
        <v>30.05</v>
      </c>
      <c r="D11" s="82">
        <v>30.25</v>
      </c>
      <c r="E11" s="82">
        <v>27.24</v>
      </c>
      <c r="F11" s="82">
        <v>31.13</v>
      </c>
      <c r="G11" s="82">
        <v>22.35</v>
      </c>
      <c r="H11" s="82">
        <v>18.690000000000001</v>
      </c>
      <c r="I11" s="82">
        <v>28.22</v>
      </c>
      <c r="J11" s="82">
        <v>28.42</v>
      </c>
      <c r="K11" s="82">
        <v>18.29</v>
      </c>
      <c r="L11" s="82">
        <v>22.57</v>
      </c>
      <c r="M11" s="82">
        <v>28.38</v>
      </c>
      <c r="N11" s="82">
        <v>33.04</v>
      </c>
      <c r="O11" s="75">
        <v>26.56</v>
      </c>
    </row>
    <row r="12" spans="2:16">
      <c r="B12" s="85" t="s">
        <v>319</v>
      </c>
      <c r="C12" s="82">
        <v>32.96</v>
      </c>
      <c r="D12" s="82">
        <v>32.68</v>
      </c>
      <c r="E12" s="82">
        <v>33.86</v>
      </c>
      <c r="F12" s="82">
        <v>34.67</v>
      </c>
      <c r="G12" s="82">
        <v>30.8</v>
      </c>
      <c r="H12" s="82">
        <v>28.33</v>
      </c>
      <c r="I12" s="82">
        <v>35.520000000000003</v>
      </c>
      <c r="J12" s="82">
        <v>34.840000000000003</v>
      </c>
      <c r="K12" s="82">
        <v>29.79</v>
      </c>
      <c r="L12" s="82">
        <v>32.07</v>
      </c>
      <c r="M12" s="82">
        <v>35.72</v>
      </c>
      <c r="N12" s="82">
        <v>39.4</v>
      </c>
      <c r="O12" s="75">
        <v>33.409999999999997</v>
      </c>
    </row>
    <row r="13" spans="2:16" ht="17.25" thickBot="1">
      <c r="B13" s="388" t="s">
        <v>165</v>
      </c>
      <c r="C13" s="389">
        <v>49.17</v>
      </c>
      <c r="D13" s="389">
        <v>55.08</v>
      </c>
      <c r="E13" s="389">
        <v>55.69</v>
      </c>
      <c r="F13" s="389">
        <v>52.45</v>
      </c>
      <c r="G13" s="389">
        <v>47.34</v>
      </c>
      <c r="H13" s="389">
        <v>44.7</v>
      </c>
      <c r="I13" s="389">
        <v>59.64</v>
      </c>
      <c r="J13" s="389">
        <v>52.44</v>
      </c>
      <c r="K13" s="389">
        <v>41.2</v>
      </c>
      <c r="L13" s="389">
        <v>46.75</v>
      </c>
      <c r="M13" s="389">
        <v>55.65</v>
      </c>
      <c r="N13" s="389">
        <v>54.01</v>
      </c>
      <c r="O13" s="390">
        <v>51.2</v>
      </c>
    </row>
    <row r="14" spans="2:16" ht="17.25" thickBot="1">
      <c r="B14" s="93"/>
      <c r="C14" s="95" t="s">
        <v>268</v>
      </c>
      <c r="D14" s="95" t="s">
        <v>269</v>
      </c>
      <c r="E14" s="95" t="s">
        <v>270</v>
      </c>
      <c r="F14" s="95" t="s">
        <v>271</v>
      </c>
      <c r="G14" s="95" t="s">
        <v>272</v>
      </c>
      <c r="H14" s="95" t="s">
        <v>273</v>
      </c>
      <c r="I14" s="95" t="s">
        <v>274</v>
      </c>
      <c r="J14" s="95" t="s">
        <v>275</v>
      </c>
      <c r="K14" s="95" t="s">
        <v>276</v>
      </c>
      <c r="L14" s="95" t="s">
        <v>277</v>
      </c>
      <c r="M14" s="95" t="s">
        <v>278</v>
      </c>
      <c r="N14" s="95" t="s">
        <v>279</v>
      </c>
      <c r="O14" s="96" t="s">
        <v>314</v>
      </c>
      <c r="P14" s="67"/>
    </row>
    <row r="15" spans="2:16">
      <c r="B15" s="86" t="s">
        <v>1020</v>
      </c>
      <c r="C15" s="87">
        <v>41.876385391489272</v>
      </c>
      <c r="D15" s="87">
        <v>49.037439680990289</v>
      </c>
      <c r="E15" s="87">
        <v>47.362340294616637</v>
      </c>
      <c r="F15" s="87">
        <v>45.137355768989842</v>
      </c>
      <c r="G15" s="87">
        <v>42.043423681387964</v>
      </c>
      <c r="H15" s="87">
        <v>40.320262498467649</v>
      </c>
      <c r="I15" s="87">
        <v>52.834694605907153</v>
      </c>
      <c r="J15" s="87">
        <v>45.132514264205383</v>
      </c>
      <c r="K15" s="87">
        <v>38.844350283923923</v>
      </c>
      <c r="L15" s="87">
        <v>39.42053977871506</v>
      </c>
      <c r="M15" s="87">
        <v>45.017633067097165</v>
      </c>
      <c r="N15" s="87">
        <v>45.163305167548849</v>
      </c>
      <c r="O15" s="88">
        <v>44.34918704027826</v>
      </c>
    </row>
    <row r="16" spans="2:16" ht="36" customHeight="1" thickBot="1">
      <c r="B16" s="391" t="s">
        <v>1021</v>
      </c>
      <c r="C16" s="392">
        <f>C13-C15</f>
        <v>7.2936146085107296</v>
      </c>
      <c r="D16" s="392">
        <f t="shared" ref="D16:O16" si="0">D13-D15</f>
        <v>6.0425603190097092</v>
      </c>
      <c r="E16" s="392">
        <f t="shared" si="0"/>
        <v>8.3276597053833612</v>
      </c>
      <c r="F16" s="392">
        <f t="shared" si="0"/>
        <v>7.3126442310101609</v>
      </c>
      <c r="G16" s="392">
        <f t="shared" si="0"/>
        <v>5.2965763186120398</v>
      </c>
      <c r="H16" s="392">
        <f t="shared" si="0"/>
        <v>4.3797375015323539</v>
      </c>
      <c r="I16" s="392">
        <f t="shared" si="0"/>
        <v>6.8053053940928478</v>
      </c>
      <c r="J16" s="392">
        <f t="shared" si="0"/>
        <v>7.3074857357946144</v>
      </c>
      <c r="K16" s="392">
        <f t="shared" si="0"/>
        <v>2.3556497160760799</v>
      </c>
      <c r="L16" s="392">
        <f t="shared" si="0"/>
        <v>7.3294602212849398</v>
      </c>
      <c r="M16" s="392">
        <f t="shared" si="0"/>
        <v>10.632366932902833</v>
      </c>
      <c r="N16" s="392">
        <f t="shared" si="0"/>
        <v>8.8466948324511492</v>
      </c>
      <c r="O16" s="392">
        <f t="shared" si="0"/>
        <v>6.8508129597217433</v>
      </c>
    </row>
    <row r="17" spans="2:16">
      <c r="B17" s="89" t="s">
        <v>343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</row>
    <row r="18" spans="2:16">
      <c r="B18" s="89" t="s">
        <v>596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</row>
    <row r="19" spans="2:16">
      <c r="B19" s="68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</row>
    <row r="21" spans="2:16">
      <c r="B21" s="416" t="s">
        <v>320</v>
      </c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</row>
    <row r="22" spans="2:16">
      <c r="B22" s="416" t="s">
        <v>355</v>
      </c>
      <c r="C22" s="416"/>
      <c r="D22" s="416"/>
      <c r="E22" s="416"/>
      <c r="F22" s="416"/>
      <c r="G22" s="416"/>
      <c r="H22" s="416"/>
      <c r="I22" s="416"/>
      <c r="J22" s="416"/>
      <c r="K22" s="416"/>
      <c r="L22" s="416"/>
      <c r="M22" s="416"/>
      <c r="N22" s="416"/>
      <c r="O22" s="416"/>
    </row>
    <row r="23" spans="2:16" ht="17.25" thickBot="1">
      <c r="B23" s="94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</row>
    <row r="24" spans="2:16" ht="17.25" thickBot="1">
      <c r="B24" s="93" t="s">
        <v>313</v>
      </c>
      <c r="C24" s="91" t="s">
        <v>268</v>
      </c>
      <c r="D24" s="91" t="s">
        <v>269</v>
      </c>
      <c r="E24" s="91" t="s">
        <v>270</v>
      </c>
      <c r="F24" s="91" t="s">
        <v>271</v>
      </c>
      <c r="G24" s="91" t="s">
        <v>272</v>
      </c>
      <c r="H24" s="91" t="s">
        <v>273</v>
      </c>
      <c r="I24" s="91" t="s">
        <v>274</v>
      </c>
      <c r="J24" s="91" t="s">
        <v>275</v>
      </c>
      <c r="K24" s="91" t="s">
        <v>276</v>
      </c>
      <c r="L24" s="91" t="s">
        <v>277</v>
      </c>
      <c r="M24" s="91" t="s">
        <v>278</v>
      </c>
      <c r="N24" s="91" t="s">
        <v>279</v>
      </c>
      <c r="O24" s="92" t="s">
        <v>314</v>
      </c>
    </row>
    <row r="25" spans="2:16">
      <c r="B25" s="85" t="s">
        <v>321</v>
      </c>
      <c r="C25" s="82">
        <v>53.56</v>
      </c>
      <c r="D25" s="82">
        <v>66.25</v>
      </c>
      <c r="E25" s="82">
        <v>70.52</v>
      </c>
      <c r="F25" s="82">
        <v>58.04</v>
      </c>
      <c r="G25" s="82">
        <v>59.8</v>
      </c>
      <c r="H25" s="82">
        <v>59.35</v>
      </c>
      <c r="I25" s="82">
        <v>69</v>
      </c>
      <c r="J25" s="82">
        <v>64.760000000000005</v>
      </c>
      <c r="K25" s="82">
        <v>65.680000000000007</v>
      </c>
      <c r="L25" s="82">
        <v>71.89</v>
      </c>
      <c r="M25" s="82">
        <v>77.989999999999995</v>
      </c>
      <c r="N25" s="82">
        <v>58.14</v>
      </c>
      <c r="O25" s="75">
        <v>64.569999999999993</v>
      </c>
    </row>
    <row r="26" spans="2:16">
      <c r="B26" s="85" t="s">
        <v>316</v>
      </c>
      <c r="C26" s="82">
        <v>42.54</v>
      </c>
      <c r="D26" s="82">
        <v>50.48</v>
      </c>
      <c r="E26" s="82">
        <v>56.34</v>
      </c>
      <c r="F26" s="82">
        <v>47.66</v>
      </c>
      <c r="G26" s="82">
        <v>48.43</v>
      </c>
      <c r="H26" s="82">
        <v>48.17</v>
      </c>
      <c r="I26" s="82">
        <v>67.540000000000006</v>
      </c>
      <c r="J26" s="82">
        <v>61.16</v>
      </c>
      <c r="K26" s="82">
        <v>51.37</v>
      </c>
      <c r="L26" s="82">
        <v>55.48</v>
      </c>
      <c r="M26" s="82">
        <v>59.5</v>
      </c>
      <c r="N26" s="82">
        <v>51.19</v>
      </c>
      <c r="O26" s="75">
        <v>53.37</v>
      </c>
    </row>
    <row r="27" spans="2:16">
      <c r="B27" s="85" t="s">
        <v>317</v>
      </c>
      <c r="C27" s="82">
        <v>28.95</v>
      </c>
      <c r="D27" s="82">
        <v>34.369999999999997</v>
      </c>
      <c r="E27" s="82">
        <v>36.85</v>
      </c>
      <c r="F27" s="82">
        <v>35.47</v>
      </c>
      <c r="G27" s="82">
        <v>31.08</v>
      </c>
      <c r="H27" s="82">
        <v>30.85</v>
      </c>
      <c r="I27" s="82">
        <v>45.57</v>
      </c>
      <c r="J27" s="82">
        <v>44.77</v>
      </c>
      <c r="K27" s="82">
        <v>29.82</v>
      </c>
      <c r="L27" s="82">
        <v>36.67</v>
      </c>
      <c r="M27" s="82">
        <v>41.54</v>
      </c>
      <c r="N27" s="82">
        <v>39.26</v>
      </c>
      <c r="O27" s="75">
        <v>36.31</v>
      </c>
    </row>
    <row r="28" spans="2:16">
      <c r="B28" s="85" t="s">
        <v>318</v>
      </c>
      <c r="C28" s="82">
        <v>27.16</v>
      </c>
      <c r="D28" s="82">
        <v>26.36</v>
      </c>
      <c r="E28" s="82">
        <v>25.78</v>
      </c>
      <c r="F28" s="82">
        <v>29.54</v>
      </c>
      <c r="G28" s="82">
        <v>27.31</v>
      </c>
      <c r="H28" s="82">
        <v>25.5</v>
      </c>
      <c r="I28" s="82">
        <v>35.18</v>
      </c>
      <c r="J28" s="82">
        <v>31.62</v>
      </c>
      <c r="K28" s="82">
        <v>24.51</v>
      </c>
      <c r="L28" s="82">
        <v>28.11</v>
      </c>
      <c r="M28" s="82">
        <v>30.02</v>
      </c>
      <c r="N28" s="82">
        <v>32.29</v>
      </c>
      <c r="O28" s="75">
        <v>28.64</v>
      </c>
    </row>
    <row r="29" spans="2:16">
      <c r="B29" s="85" t="s">
        <v>319</v>
      </c>
      <c r="C29" s="82">
        <v>38.94</v>
      </c>
      <c r="D29" s="82">
        <v>39.54</v>
      </c>
      <c r="E29" s="82">
        <v>40.520000000000003</v>
      </c>
      <c r="F29" s="82">
        <v>40.74</v>
      </c>
      <c r="G29" s="82">
        <v>41.44</v>
      </c>
      <c r="H29" s="82">
        <v>40.03</v>
      </c>
      <c r="I29" s="82">
        <v>45.88</v>
      </c>
      <c r="J29" s="82">
        <v>42.74</v>
      </c>
      <c r="K29" s="82">
        <v>41.16</v>
      </c>
      <c r="L29" s="82">
        <v>41.82</v>
      </c>
      <c r="M29" s="82">
        <v>45.66</v>
      </c>
      <c r="N29" s="82">
        <v>46.58</v>
      </c>
      <c r="O29" s="75">
        <v>42.11</v>
      </c>
    </row>
    <row r="30" spans="2:16" ht="17.25" thickBot="1">
      <c r="B30" s="388" t="s">
        <v>165</v>
      </c>
      <c r="C30" s="389">
        <v>41.41</v>
      </c>
      <c r="D30" s="389">
        <v>48.34</v>
      </c>
      <c r="E30" s="389">
        <v>52.04</v>
      </c>
      <c r="F30" s="389">
        <v>45.91</v>
      </c>
      <c r="G30" s="389">
        <v>45.83</v>
      </c>
      <c r="H30" s="389">
        <v>45.23</v>
      </c>
      <c r="I30" s="389">
        <v>58.55</v>
      </c>
      <c r="J30" s="389">
        <v>54.39</v>
      </c>
      <c r="K30" s="389">
        <v>47.87</v>
      </c>
      <c r="L30" s="389">
        <v>52.4</v>
      </c>
      <c r="M30" s="389">
        <v>56.94</v>
      </c>
      <c r="N30" s="389">
        <v>49.03</v>
      </c>
      <c r="O30" s="390">
        <v>49.86</v>
      </c>
    </row>
    <row r="31" spans="2:16" ht="17.25" thickBot="1">
      <c r="B31" s="93"/>
      <c r="C31" s="91" t="s">
        <v>268</v>
      </c>
      <c r="D31" s="91" t="s">
        <v>269</v>
      </c>
      <c r="E31" s="91" t="s">
        <v>270</v>
      </c>
      <c r="F31" s="91" t="s">
        <v>271</v>
      </c>
      <c r="G31" s="91" t="s">
        <v>272</v>
      </c>
      <c r="H31" s="91" t="s">
        <v>273</v>
      </c>
      <c r="I31" s="91" t="s">
        <v>274</v>
      </c>
      <c r="J31" s="91" t="s">
        <v>275</v>
      </c>
      <c r="K31" s="91" t="s">
        <v>276</v>
      </c>
      <c r="L31" s="91" t="s">
        <v>277</v>
      </c>
      <c r="M31" s="91" t="s">
        <v>278</v>
      </c>
      <c r="N31" s="91" t="s">
        <v>279</v>
      </c>
      <c r="O31" s="92" t="s">
        <v>314</v>
      </c>
      <c r="P31" s="67"/>
    </row>
    <row r="32" spans="2:16">
      <c r="B32" s="86" t="s">
        <v>1020</v>
      </c>
      <c r="C32" s="87">
        <v>39.020000000000003</v>
      </c>
      <c r="D32" s="87">
        <v>49.33</v>
      </c>
      <c r="E32" s="87">
        <v>50.45</v>
      </c>
      <c r="F32" s="87">
        <v>45.68</v>
      </c>
      <c r="G32" s="87">
        <v>48.5</v>
      </c>
      <c r="H32" s="87">
        <v>44.59</v>
      </c>
      <c r="I32" s="87">
        <v>59.99</v>
      </c>
      <c r="J32" s="87">
        <v>53.11</v>
      </c>
      <c r="K32" s="87">
        <v>47.29</v>
      </c>
      <c r="L32" s="87">
        <v>49.47</v>
      </c>
      <c r="M32" s="87">
        <v>52.76</v>
      </c>
      <c r="N32" s="87">
        <v>47.48</v>
      </c>
      <c r="O32" s="88">
        <v>48.99</v>
      </c>
    </row>
    <row r="33" spans="2:16" ht="27.75" thickBot="1">
      <c r="B33" s="391" t="s">
        <v>1021</v>
      </c>
      <c r="C33" s="392">
        <v>2.3899999999999935</v>
      </c>
      <c r="D33" s="392">
        <v>-0.98999999999999488</v>
      </c>
      <c r="E33" s="392">
        <v>1.5899999999999963</v>
      </c>
      <c r="F33" s="392">
        <v>0.22999999999999687</v>
      </c>
      <c r="G33" s="392">
        <v>-2.6700000000000017</v>
      </c>
      <c r="H33" s="392">
        <v>0.63999999999999346</v>
      </c>
      <c r="I33" s="392">
        <v>-1.4400000000000048</v>
      </c>
      <c r="J33" s="392">
        <v>1.2800000000000011</v>
      </c>
      <c r="K33" s="392">
        <v>0.57999999999999829</v>
      </c>
      <c r="L33" s="392">
        <v>2.9299999999999997</v>
      </c>
      <c r="M33" s="392">
        <v>4.18</v>
      </c>
      <c r="N33" s="392">
        <v>1.5500000000000043</v>
      </c>
      <c r="O33" s="392">
        <v>0.86999999999999744</v>
      </c>
    </row>
    <row r="34" spans="2:16">
      <c r="B34" s="89" t="s">
        <v>344</v>
      </c>
      <c r="C34" s="71"/>
      <c r="D34" s="71"/>
      <c r="E34" s="71"/>
      <c r="F34" s="71"/>
      <c r="G34" s="71"/>
      <c r="H34" s="72"/>
      <c r="I34" s="72"/>
      <c r="J34" s="72"/>
      <c r="K34" s="72"/>
      <c r="L34" s="72"/>
      <c r="M34" s="72"/>
      <c r="N34" s="72"/>
      <c r="O34" s="72"/>
    </row>
    <row r="35" spans="2:16">
      <c r="B35" s="89" t="s">
        <v>345</v>
      </c>
      <c r="C35" s="71"/>
      <c r="D35" s="71"/>
      <c r="E35" s="71"/>
      <c r="F35" s="71"/>
      <c r="G35" s="71"/>
      <c r="H35" s="72"/>
      <c r="I35" s="72"/>
      <c r="J35" s="72"/>
      <c r="K35" s="72"/>
      <c r="L35" s="72"/>
      <c r="M35" s="72"/>
      <c r="N35" s="72"/>
      <c r="O35" s="72"/>
    </row>
    <row r="36" spans="2:16">
      <c r="B36" s="73"/>
      <c r="C36" s="74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</row>
    <row r="37" spans="2:16">
      <c r="B37" s="73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</row>
    <row r="38" spans="2:16">
      <c r="B38" s="416" t="s">
        <v>322</v>
      </c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</row>
    <row r="39" spans="2:16">
      <c r="B39" s="416" t="s">
        <v>355</v>
      </c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</row>
    <row r="40" spans="2:16" ht="17.25" thickBot="1">
      <c r="B40" s="94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</row>
    <row r="41" spans="2:16" ht="17.25" thickBot="1">
      <c r="B41" s="93" t="s">
        <v>313</v>
      </c>
      <c r="C41" s="91" t="s">
        <v>268</v>
      </c>
      <c r="D41" s="91" t="s">
        <v>269</v>
      </c>
      <c r="E41" s="91" t="s">
        <v>270</v>
      </c>
      <c r="F41" s="91" t="s">
        <v>271</v>
      </c>
      <c r="G41" s="91" t="s">
        <v>272</v>
      </c>
      <c r="H41" s="91" t="s">
        <v>273</v>
      </c>
      <c r="I41" s="91" t="s">
        <v>274</v>
      </c>
      <c r="J41" s="91" t="s">
        <v>275</v>
      </c>
      <c r="K41" s="91" t="s">
        <v>276</v>
      </c>
      <c r="L41" s="91" t="s">
        <v>277</v>
      </c>
      <c r="M41" s="91" t="s">
        <v>278</v>
      </c>
      <c r="N41" s="91" t="s">
        <v>279</v>
      </c>
      <c r="O41" s="92" t="s">
        <v>314</v>
      </c>
    </row>
    <row r="42" spans="2:16">
      <c r="B42" s="85" t="s">
        <v>315</v>
      </c>
      <c r="C42" s="82">
        <v>71.31</v>
      </c>
      <c r="D42" s="82">
        <v>78.61</v>
      </c>
      <c r="E42" s="82">
        <v>73.94</v>
      </c>
      <c r="F42" s="82">
        <v>75.44</v>
      </c>
      <c r="G42" s="82">
        <v>63.54</v>
      </c>
      <c r="H42" s="82">
        <v>59</v>
      </c>
      <c r="I42" s="82">
        <v>77.17</v>
      </c>
      <c r="J42" s="82">
        <v>60.34</v>
      </c>
      <c r="K42" s="82">
        <v>42.47</v>
      </c>
      <c r="L42" s="82">
        <v>52.7</v>
      </c>
      <c r="M42" s="82">
        <v>72.010000000000005</v>
      </c>
      <c r="N42" s="82">
        <v>71.95</v>
      </c>
      <c r="O42" s="75">
        <v>66.72</v>
      </c>
    </row>
    <row r="43" spans="2:16">
      <c r="B43" s="85" t="s">
        <v>316</v>
      </c>
      <c r="C43" s="82">
        <v>72.11</v>
      </c>
      <c r="D43" s="82">
        <v>79.06</v>
      </c>
      <c r="E43" s="82">
        <v>78.13</v>
      </c>
      <c r="F43" s="82">
        <v>74.86</v>
      </c>
      <c r="G43" s="82">
        <v>66.16</v>
      </c>
      <c r="H43" s="82">
        <v>63.16</v>
      </c>
      <c r="I43" s="82">
        <v>80.599999999999994</v>
      </c>
      <c r="J43" s="82">
        <v>65.25</v>
      </c>
      <c r="K43" s="82">
        <v>43.33</v>
      </c>
      <c r="L43" s="82">
        <v>49.14</v>
      </c>
      <c r="M43" s="82">
        <v>63.37</v>
      </c>
      <c r="N43" s="82">
        <v>72.709999999999994</v>
      </c>
      <c r="O43" s="75">
        <v>67.180000000000007</v>
      </c>
    </row>
    <row r="44" spans="2:16">
      <c r="B44" s="85" t="s">
        <v>317</v>
      </c>
      <c r="C44" s="82">
        <v>69.33</v>
      </c>
      <c r="D44" s="82">
        <v>77.099999999999994</v>
      </c>
      <c r="E44" s="82">
        <v>66.47</v>
      </c>
      <c r="F44" s="82">
        <v>63</v>
      </c>
      <c r="G44" s="82">
        <v>55.39</v>
      </c>
      <c r="H44" s="82">
        <v>42.39</v>
      </c>
      <c r="I44" s="82">
        <v>67.87</v>
      </c>
      <c r="J44" s="82">
        <v>51.19</v>
      </c>
      <c r="K44" s="82">
        <v>33.340000000000003</v>
      </c>
      <c r="L44" s="82">
        <v>33.76</v>
      </c>
      <c r="M44" s="82">
        <v>58.86</v>
      </c>
      <c r="N44" s="82">
        <v>68.08</v>
      </c>
      <c r="O44" s="75">
        <v>57.18</v>
      </c>
    </row>
    <row r="45" spans="2:16">
      <c r="B45" s="85" t="s">
        <v>318</v>
      </c>
      <c r="C45" s="82">
        <v>62.62</v>
      </c>
      <c r="D45" s="82">
        <v>70.92</v>
      </c>
      <c r="E45" s="82">
        <v>46.25</v>
      </c>
      <c r="F45" s="82">
        <v>53.53</v>
      </c>
      <c r="G45" s="82">
        <v>32.909999999999997</v>
      </c>
      <c r="H45" s="82">
        <v>27.77</v>
      </c>
      <c r="I45" s="82">
        <v>48.39</v>
      </c>
      <c r="J45" s="82">
        <v>36.97</v>
      </c>
      <c r="K45" s="82">
        <v>23.91</v>
      </c>
      <c r="L45" s="82">
        <v>27.56</v>
      </c>
      <c r="M45" s="82">
        <v>46.94</v>
      </c>
      <c r="N45" s="82">
        <v>59.75</v>
      </c>
      <c r="O45" s="75">
        <v>44.64</v>
      </c>
    </row>
    <row r="46" spans="2:16">
      <c r="B46" s="85" t="s">
        <v>319</v>
      </c>
      <c r="C46" s="82">
        <v>35.729999999999997</v>
      </c>
      <c r="D46" s="82">
        <v>30.21</v>
      </c>
      <c r="E46" s="82">
        <v>24.37</v>
      </c>
      <c r="F46" s="82">
        <v>33.74</v>
      </c>
      <c r="G46" s="82">
        <v>15.05</v>
      </c>
      <c r="H46" s="82">
        <v>13.38</v>
      </c>
      <c r="I46" s="82">
        <v>24.78</v>
      </c>
      <c r="J46" s="82">
        <v>16.46</v>
      </c>
      <c r="K46" s="82">
        <v>10.63</v>
      </c>
      <c r="L46" s="82">
        <v>13.03</v>
      </c>
      <c r="M46" s="82">
        <v>22.91</v>
      </c>
      <c r="N46" s="82">
        <v>37.43</v>
      </c>
      <c r="O46" s="75">
        <v>23.12</v>
      </c>
    </row>
    <row r="47" spans="2:16" ht="17.25" thickBot="1">
      <c r="B47" s="388" t="s">
        <v>165</v>
      </c>
      <c r="C47" s="389">
        <v>69.86</v>
      </c>
      <c r="D47" s="389">
        <v>76.739999999999995</v>
      </c>
      <c r="E47" s="389">
        <v>71.66</v>
      </c>
      <c r="F47" s="389">
        <v>71.58</v>
      </c>
      <c r="G47" s="389">
        <v>60.62</v>
      </c>
      <c r="H47" s="389">
        <v>55.53</v>
      </c>
      <c r="I47" s="389">
        <v>74.37</v>
      </c>
      <c r="J47" s="389">
        <v>58.39</v>
      </c>
      <c r="K47" s="389">
        <v>39.82</v>
      </c>
      <c r="L47" s="389">
        <v>46.93</v>
      </c>
      <c r="M47" s="389">
        <v>65.3</v>
      </c>
      <c r="N47" s="389">
        <v>70.180000000000007</v>
      </c>
      <c r="O47" s="390">
        <v>63.46</v>
      </c>
    </row>
    <row r="48" spans="2:16" ht="17.25" thickBot="1">
      <c r="B48" s="93"/>
      <c r="C48" s="91" t="s">
        <v>268</v>
      </c>
      <c r="D48" s="91" t="s">
        <v>269</v>
      </c>
      <c r="E48" s="91" t="s">
        <v>270</v>
      </c>
      <c r="F48" s="91" t="s">
        <v>271</v>
      </c>
      <c r="G48" s="91" t="s">
        <v>272</v>
      </c>
      <c r="H48" s="91" t="s">
        <v>273</v>
      </c>
      <c r="I48" s="91" t="s">
        <v>274</v>
      </c>
      <c r="J48" s="91" t="s">
        <v>275</v>
      </c>
      <c r="K48" s="91" t="s">
        <v>276</v>
      </c>
      <c r="L48" s="91" t="s">
        <v>277</v>
      </c>
      <c r="M48" s="91" t="s">
        <v>278</v>
      </c>
      <c r="N48" s="91" t="s">
        <v>279</v>
      </c>
      <c r="O48" s="92" t="s">
        <v>314</v>
      </c>
      <c r="P48" s="67"/>
    </row>
    <row r="49" spans="2:16" ht="14.25" customHeight="1">
      <c r="B49" s="86" t="s">
        <v>1020</v>
      </c>
      <c r="C49" s="87">
        <v>59.92</v>
      </c>
      <c r="D49" s="87">
        <v>68.209999999999994</v>
      </c>
      <c r="E49" s="87">
        <v>68.53</v>
      </c>
      <c r="F49" s="87">
        <v>59.75</v>
      </c>
      <c r="G49" s="87">
        <v>54.24</v>
      </c>
      <c r="H49" s="87">
        <v>48.34</v>
      </c>
      <c r="I49" s="87">
        <v>74.92</v>
      </c>
      <c r="J49" s="87">
        <v>55.4</v>
      </c>
      <c r="K49" s="87">
        <v>38.1</v>
      </c>
      <c r="L49" s="87">
        <v>40.520000000000003</v>
      </c>
      <c r="M49" s="87">
        <v>58.95</v>
      </c>
      <c r="N49" s="87">
        <v>64.22</v>
      </c>
      <c r="O49" s="88">
        <v>57.62</v>
      </c>
    </row>
    <row r="50" spans="2:16" ht="27.75" thickBot="1">
      <c r="B50" s="391" t="s">
        <v>1021</v>
      </c>
      <c r="C50" s="392">
        <v>9.9399999999999977</v>
      </c>
      <c r="D50" s="392">
        <v>8.5300000000000011</v>
      </c>
      <c r="E50" s="392">
        <v>3.1299999999999955</v>
      </c>
      <c r="F50" s="392">
        <v>11.829999999999998</v>
      </c>
      <c r="G50" s="392">
        <v>6.3799999999999955</v>
      </c>
      <c r="H50" s="392">
        <v>7.1899999999999977</v>
      </c>
      <c r="I50" s="392">
        <v>-0.54999999999999716</v>
      </c>
      <c r="J50" s="392">
        <v>2.990000000000002</v>
      </c>
      <c r="K50" s="392">
        <v>1.7199999999999989</v>
      </c>
      <c r="L50" s="392">
        <v>6.4099999999999966</v>
      </c>
      <c r="M50" s="392">
        <v>6.3499999999999943</v>
      </c>
      <c r="N50" s="392">
        <v>5.960000000000008</v>
      </c>
      <c r="O50" s="392">
        <v>5.8400000000000034</v>
      </c>
    </row>
    <row r="51" spans="2:16">
      <c r="B51" s="89" t="s">
        <v>344</v>
      </c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6"/>
      <c r="O51" s="77"/>
    </row>
    <row r="52" spans="2:16">
      <c r="B52" s="89" t="s">
        <v>346</v>
      </c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6"/>
      <c r="O52" s="77"/>
    </row>
    <row r="53" spans="2:16">
      <c r="B53" s="89" t="s">
        <v>597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6"/>
      <c r="O53" s="77"/>
    </row>
    <row r="54" spans="2:16">
      <c r="B54" s="78"/>
    </row>
    <row r="56" spans="2:16">
      <c r="B56" s="416" t="s">
        <v>323</v>
      </c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6"/>
      <c r="O56" s="416"/>
    </row>
    <row r="57" spans="2:16">
      <c r="B57" s="416" t="s">
        <v>355</v>
      </c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</row>
    <row r="58" spans="2:16" ht="17.25" thickBot="1">
      <c r="B58" s="94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</row>
    <row r="59" spans="2:16" ht="17.25" thickBot="1">
      <c r="B59" s="93" t="s">
        <v>313</v>
      </c>
      <c r="C59" s="91" t="s">
        <v>268</v>
      </c>
      <c r="D59" s="91" t="s">
        <v>269</v>
      </c>
      <c r="E59" s="91" t="s">
        <v>270</v>
      </c>
      <c r="F59" s="91" t="s">
        <v>271</v>
      </c>
      <c r="G59" s="91" t="s">
        <v>272</v>
      </c>
      <c r="H59" s="91" t="s">
        <v>273</v>
      </c>
      <c r="I59" s="91" t="s">
        <v>274</v>
      </c>
      <c r="J59" s="91" t="s">
        <v>275</v>
      </c>
      <c r="K59" s="91" t="s">
        <v>276</v>
      </c>
      <c r="L59" s="91" t="s">
        <v>277</v>
      </c>
      <c r="M59" s="91" t="s">
        <v>278</v>
      </c>
      <c r="N59" s="91" t="s">
        <v>279</v>
      </c>
      <c r="O59" s="92" t="s">
        <v>314</v>
      </c>
    </row>
    <row r="60" spans="2:16">
      <c r="B60" s="85" t="s">
        <v>316</v>
      </c>
      <c r="C60" s="97">
        <v>27.571356189832802</v>
      </c>
      <c r="D60" s="97">
        <v>25.457665903890199</v>
      </c>
      <c r="E60" s="97">
        <v>21.572580645161299</v>
      </c>
      <c r="F60" s="97">
        <v>27.524350649350598</v>
      </c>
      <c r="G60" s="97">
        <v>15.130568356374798</v>
      </c>
      <c r="H60" s="97">
        <v>10.7480847228481</v>
      </c>
      <c r="I60" s="97">
        <v>32.6311757947147</v>
      </c>
      <c r="J60" s="97">
        <v>24.205378973105098</v>
      </c>
      <c r="K60" s="97">
        <v>9.9109325881941999</v>
      </c>
      <c r="L60" s="97">
        <v>12.537515006002401</v>
      </c>
      <c r="M60" s="97">
        <v>16.522108843537399</v>
      </c>
      <c r="N60" s="97">
        <v>31.2014751552795</v>
      </c>
      <c r="O60" s="75">
        <v>21.251099402357593</v>
      </c>
      <c r="P60" s="79"/>
    </row>
    <row r="61" spans="2:16">
      <c r="B61" s="85" t="s">
        <v>317</v>
      </c>
      <c r="C61" s="97">
        <v>44.990386669515097</v>
      </c>
      <c r="D61" s="97">
        <v>51.225012189175999</v>
      </c>
      <c r="E61" s="97">
        <v>40.912364945978403</v>
      </c>
      <c r="F61" s="97">
        <v>38.608374384236498</v>
      </c>
      <c r="G61" s="97">
        <v>22.860768672951401</v>
      </c>
      <c r="H61" s="97">
        <v>9.7908745247148286</v>
      </c>
      <c r="I61" s="97">
        <v>26.527702335687099</v>
      </c>
      <c r="J61" s="97">
        <v>21.2724063009234</v>
      </c>
      <c r="K61" s="97">
        <v>8.5211841390548599</v>
      </c>
      <c r="L61" s="97">
        <v>8.3116883116883109</v>
      </c>
      <c r="M61" s="97">
        <v>14.672429481346699</v>
      </c>
      <c r="N61" s="97">
        <v>44.1461935092508</v>
      </c>
      <c r="O61" s="75">
        <v>27.653282122043599</v>
      </c>
      <c r="P61" s="79"/>
    </row>
    <row r="62" spans="2:16">
      <c r="B62" s="85" t="s">
        <v>318</v>
      </c>
      <c r="C62" s="97">
        <v>29.650739752607301</v>
      </c>
      <c r="D62" s="97">
        <v>34.838935574229701</v>
      </c>
      <c r="E62" s="97">
        <v>17.819349962207102</v>
      </c>
      <c r="F62" s="97">
        <v>22.669706180344502</v>
      </c>
      <c r="G62" s="97">
        <v>11.554621848739501</v>
      </c>
      <c r="H62" s="97">
        <v>6.5632011967090493</v>
      </c>
      <c r="I62" s="97">
        <v>11.892296185489901</v>
      </c>
      <c r="J62" s="97">
        <v>15.966386554621801</v>
      </c>
      <c r="K62" s="97">
        <v>4.8786181139122302</v>
      </c>
      <c r="L62" s="97">
        <v>3.0578898225956999</v>
      </c>
      <c r="M62" s="97">
        <v>12.4649859943978</v>
      </c>
      <c r="N62" s="97">
        <v>20.5415499533147</v>
      </c>
      <c r="O62" s="75">
        <v>15.991523428264101</v>
      </c>
      <c r="P62" s="79"/>
    </row>
    <row r="63" spans="2:16">
      <c r="B63" s="85" t="s">
        <v>319</v>
      </c>
      <c r="C63" s="97">
        <v>25.244744021826399</v>
      </c>
      <c r="D63" s="97">
        <v>25.322580645161302</v>
      </c>
      <c r="E63" s="97">
        <v>24.2207792207792</v>
      </c>
      <c r="F63" s="97">
        <v>30.735930735930701</v>
      </c>
      <c r="G63" s="97">
        <v>11.753246753246801</v>
      </c>
      <c r="H63" s="97">
        <v>10.2380952380952</v>
      </c>
      <c r="I63" s="97">
        <v>19.0886699507389</v>
      </c>
      <c r="J63" s="97">
        <v>21.724137931034502</v>
      </c>
      <c r="K63" s="97">
        <v>10.5911330049261</v>
      </c>
      <c r="L63" s="97">
        <v>7.9064039408867002</v>
      </c>
      <c r="M63" s="97">
        <v>12.266009852216699</v>
      </c>
      <c r="N63" s="97">
        <v>37.118226600985196</v>
      </c>
      <c r="O63" s="75">
        <v>19.684163157985601</v>
      </c>
      <c r="P63" s="79"/>
    </row>
    <row r="64" spans="2:16" ht="17.25" thickBot="1">
      <c r="B64" s="98" t="s">
        <v>165</v>
      </c>
      <c r="C64" s="99">
        <v>32.086435936592004</v>
      </c>
      <c r="D64" s="99">
        <v>38.815019678757601</v>
      </c>
      <c r="E64" s="99">
        <v>30.031848867595802</v>
      </c>
      <c r="F64" s="99">
        <v>32.446386020651303</v>
      </c>
      <c r="G64" s="99">
        <v>17.2222222222222</v>
      </c>
      <c r="H64" s="99">
        <v>9.2473181311917489</v>
      </c>
      <c r="I64" s="99">
        <v>22.686571546004298</v>
      </c>
      <c r="J64" s="99">
        <v>20.831058538064902</v>
      </c>
      <c r="K64" s="99">
        <v>8.4349408553230205</v>
      </c>
      <c r="L64" s="99">
        <v>8.0674939467312292</v>
      </c>
      <c r="M64" s="99">
        <v>14.1036600810537</v>
      </c>
      <c r="N64" s="99">
        <v>35.681877106559497</v>
      </c>
      <c r="O64" s="75">
        <v>22.471236077562303</v>
      </c>
    </row>
    <row r="65" spans="2:23" ht="17.25" thickBot="1">
      <c r="B65" s="93"/>
      <c r="C65" s="91" t="s">
        <v>268</v>
      </c>
      <c r="D65" s="91" t="s">
        <v>269</v>
      </c>
      <c r="E65" s="91" t="s">
        <v>270</v>
      </c>
      <c r="F65" s="91" t="s">
        <v>271</v>
      </c>
      <c r="G65" s="91" t="s">
        <v>272</v>
      </c>
      <c r="H65" s="91" t="s">
        <v>273</v>
      </c>
      <c r="I65" s="91" t="s">
        <v>274</v>
      </c>
      <c r="J65" s="91" t="s">
        <v>275</v>
      </c>
      <c r="K65" s="91" t="s">
        <v>276</v>
      </c>
      <c r="L65" s="91" t="s">
        <v>277</v>
      </c>
      <c r="M65" s="91" t="s">
        <v>278</v>
      </c>
      <c r="N65" s="91" t="s">
        <v>279</v>
      </c>
      <c r="O65" s="92" t="s">
        <v>314</v>
      </c>
      <c r="P65" s="67"/>
      <c r="Q65" s="80"/>
      <c r="R65" s="80"/>
      <c r="S65" s="80"/>
      <c r="T65" s="80"/>
      <c r="U65" s="80"/>
      <c r="V65" s="80"/>
      <c r="W65" s="80"/>
    </row>
    <row r="66" spans="2:23">
      <c r="B66" s="86" t="s">
        <v>1020</v>
      </c>
      <c r="C66" s="87">
        <v>36.76</v>
      </c>
      <c r="D66" s="87">
        <v>39.78</v>
      </c>
      <c r="E66" s="87">
        <v>29.310000000000002</v>
      </c>
      <c r="F66" s="87">
        <v>36.89</v>
      </c>
      <c r="G66" s="87">
        <v>22.02</v>
      </c>
      <c r="H66" s="87">
        <v>19.600000000000001</v>
      </c>
      <c r="I66" s="87">
        <v>28.63</v>
      </c>
      <c r="J66" s="87">
        <v>24.38</v>
      </c>
      <c r="K66" s="87">
        <v>28.4</v>
      </c>
      <c r="L66" s="87">
        <v>20.14</v>
      </c>
      <c r="M66" s="87">
        <v>21.46</v>
      </c>
      <c r="N66" s="87">
        <v>35.65</v>
      </c>
      <c r="O66" s="88">
        <v>28.585000000000001</v>
      </c>
      <c r="Q66" s="80"/>
      <c r="R66" s="80"/>
      <c r="S66" s="80"/>
      <c r="T66" s="80"/>
      <c r="U66" s="80"/>
      <c r="V66" s="80"/>
      <c r="W66" s="80"/>
    </row>
    <row r="67" spans="2:23" ht="27.75" thickBot="1">
      <c r="B67" s="391" t="s">
        <v>1021</v>
      </c>
      <c r="C67" s="392">
        <v>-4.6735640634079898</v>
      </c>
      <c r="D67" s="392">
        <v>-0.96498032124240041</v>
      </c>
      <c r="E67" s="392">
        <v>0.72184886759579925</v>
      </c>
      <c r="F67" s="392">
        <v>-4.4436139793486973</v>
      </c>
      <c r="G67" s="392">
        <v>-4.7977777777777995</v>
      </c>
      <c r="H67" s="392">
        <v>-10.352681868808252</v>
      </c>
      <c r="I67" s="392">
        <v>-5.9434284539957005</v>
      </c>
      <c r="J67" s="392">
        <v>-3.5489414619350974</v>
      </c>
      <c r="K67" s="392">
        <v>-19.965059144676978</v>
      </c>
      <c r="L67" s="392">
        <v>-12.072506053268771</v>
      </c>
      <c r="M67" s="392">
        <v>-7.3563399189463006</v>
      </c>
      <c r="N67" s="392">
        <v>3.1877106559498714E-2</v>
      </c>
      <c r="O67" s="392">
        <v>-6.1137639224376983</v>
      </c>
      <c r="Q67" s="80"/>
      <c r="R67" s="80"/>
      <c r="S67" s="80"/>
      <c r="T67" s="80"/>
      <c r="U67" s="80"/>
      <c r="V67" s="80"/>
      <c r="W67" s="80"/>
    </row>
    <row r="68" spans="2:23">
      <c r="B68" s="89" t="s">
        <v>324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70"/>
      <c r="O68" s="70"/>
    </row>
    <row r="69" spans="2:23">
      <c r="C69" s="79"/>
    </row>
    <row r="71" spans="2:23">
      <c r="B71" s="416" t="s">
        <v>325</v>
      </c>
      <c r="C71" s="416"/>
      <c r="D71" s="416"/>
      <c r="E71" s="416"/>
      <c r="F71" s="416"/>
      <c r="G71" s="416"/>
      <c r="H71" s="416"/>
      <c r="I71" s="416"/>
      <c r="J71" s="416"/>
      <c r="K71" s="416"/>
      <c r="L71" s="416"/>
      <c r="M71" s="416"/>
      <c r="N71" s="416"/>
      <c r="O71" s="416"/>
    </row>
    <row r="72" spans="2:23">
      <c r="B72" s="416" t="s">
        <v>355</v>
      </c>
      <c r="C72" s="416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</row>
    <row r="73" spans="2:23" ht="17.25" thickBot="1">
      <c r="B73" s="418"/>
      <c r="C73" s="418"/>
      <c r="D73" s="418"/>
      <c r="E73" s="418"/>
      <c r="F73" s="418"/>
      <c r="G73" s="418"/>
      <c r="H73" s="418"/>
      <c r="I73" s="418"/>
      <c r="J73" s="418"/>
      <c r="K73" s="418"/>
      <c r="L73" s="418"/>
      <c r="M73" s="418"/>
      <c r="N73" s="418"/>
      <c r="O73" s="418"/>
    </row>
    <row r="74" spans="2:23" ht="17.25" thickBot="1">
      <c r="B74" s="93" t="s">
        <v>313</v>
      </c>
      <c r="C74" s="91" t="s">
        <v>268</v>
      </c>
      <c r="D74" s="91" t="s">
        <v>269</v>
      </c>
      <c r="E74" s="91" t="s">
        <v>270</v>
      </c>
      <c r="F74" s="91" t="s">
        <v>271</v>
      </c>
      <c r="G74" s="91" t="s">
        <v>272</v>
      </c>
      <c r="H74" s="91" t="s">
        <v>273</v>
      </c>
      <c r="I74" s="91" t="s">
        <v>274</v>
      </c>
      <c r="J74" s="91" t="s">
        <v>275</v>
      </c>
      <c r="K74" s="91" t="s">
        <v>276</v>
      </c>
      <c r="L74" s="91" t="s">
        <v>277</v>
      </c>
      <c r="M74" s="91" t="s">
        <v>278</v>
      </c>
      <c r="N74" s="91" t="s">
        <v>279</v>
      </c>
      <c r="O74" s="92" t="s">
        <v>314</v>
      </c>
    </row>
    <row r="75" spans="2:23">
      <c r="B75" s="85" t="s">
        <v>315</v>
      </c>
      <c r="C75" s="97">
        <v>18.004501125281301</v>
      </c>
      <c r="D75" s="97">
        <v>41.284013605442198</v>
      </c>
      <c r="E75" s="97">
        <v>34.5561880666245</v>
      </c>
      <c r="F75" s="97">
        <v>46.2998102466793</v>
      </c>
      <c r="G75" s="97">
        <v>35.757959097617501</v>
      </c>
      <c r="H75" s="97">
        <v>31.492969396195196</v>
      </c>
      <c r="I75" s="97">
        <v>42.580645161290299</v>
      </c>
      <c r="J75" s="97">
        <v>39.916611806012696</v>
      </c>
      <c r="K75" s="97">
        <v>25.216589861751199</v>
      </c>
      <c r="L75" s="97">
        <v>25.364055299539203</v>
      </c>
      <c r="M75" s="97">
        <v>38.506912442396299</v>
      </c>
      <c r="N75" s="97">
        <v>38.399503722084397</v>
      </c>
      <c r="O75" s="75">
        <v>34.781646652576171</v>
      </c>
    </row>
    <row r="76" spans="2:23">
      <c r="B76" s="85" t="s">
        <v>316</v>
      </c>
      <c r="C76" s="97">
        <v>21.679744260389398</v>
      </c>
      <c r="D76" s="97">
        <v>41.8739155581261</v>
      </c>
      <c r="E76" s="97">
        <v>36.356910328499595</v>
      </c>
      <c r="F76" s="97">
        <v>40.031092110376996</v>
      </c>
      <c r="G76" s="97">
        <v>27.898070408012998</v>
      </c>
      <c r="H76" s="97">
        <v>23.110599078341</v>
      </c>
      <c r="I76" s="97">
        <v>29.236607794482598</v>
      </c>
      <c r="J76" s="97">
        <v>37.327188940092199</v>
      </c>
      <c r="K76" s="97">
        <v>24.112903225806502</v>
      </c>
      <c r="L76" s="97">
        <v>27.502067824648503</v>
      </c>
      <c r="M76" s="97">
        <v>28.4444444444444</v>
      </c>
      <c r="N76" s="97">
        <v>43.956989247311803</v>
      </c>
      <c r="O76" s="75">
        <v>31.794211101711014</v>
      </c>
    </row>
    <row r="77" spans="2:23">
      <c r="B77" s="85" t="s">
        <v>317</v>
      </c>
      <c r="C77" s="97">
        <v>37.044745057231999</v>
      </c>
      <c r="D77" s="97">
        <v>43.75</v>
      </c>
      <c r="E77" s="97">
        <v>47.084367245657596</v>
      </c>
      <c r="F77" s="97">
        <v>32.697947214076201</v>
      </c>
      <c r="G77" s="97">
        <v>28.750391481365501</v>
      </c>
      <c r="H77" s="97">
        <v>27.748199185718804</v>
      </c>
      <c r="I77" s="97">
        <v>34.4503601628562</v>
      </c>
      <c r="J77" s="97">
        <v>32.132790479173202</v>
      </c>
      <c r="K77" s="97">
        <v>22.652329749103899</v>
      </c>
      <c r="L77" s="97">
        <v>27.543424317617898</v>
      </c>
      <c r="M77" s="97">
        <v>31.7928039702233</v>
      </c>
      <c r="N77" s="97">
        <v>30.5521091811414</v>
      </c>
      <c r="O77" s="75">
        <v>33.016622337013835</v>
      </c>
    </row>
    <row r="78" spans="2:23">
      <c r="B78" s="85" t="s">
        <v>318</v>
      </c>
      <c r="C78" s="97">
        <v>25.985663082437298</v>
      </c>
      <c r="D78" s="97">
        <v>35.515873015872998</v>
      </c>
      <c r="E78" s="97">
        <v>47.413268411442502</v>
      </c>
      <c r="F78" s="97">
        <v>47.839318320146099</v>
      </c>
      <c r="G78" s="97">
        <v>49.786975045648205</v>
      </c>
      <c r="H78" s="97">
        <v>41.9963481436397</v>
      </c>
      <c r="I78" s="97">
        <v>54.680063458487602</v>
      </c>
      <c r="J78" s="97">
        <v>11.990261716372499</v>
      </c>
      <c r="K78" s="97">
        <v>33.897408778424101</v>
      </c>
      <c r="L78" s="97">
        <v>33.209941829719703</v>
      </c>
      <c r="M78" s="97">
        <v>25.224748810153404</v>
      </c>
      <c r="N78" s="97">
        <v>41.459545214172401</v>
      </c>
      <c r="O78" s="75">
        <v>37.416617985543049</v>
      </c>
    </row>
    <row r="79" spans="2:23">
      <c r="B79" s="85" t="s">
        <v>319</v>
      </c>
      <c r="C79" s="97">
        <v>69.949066213921895</v>
      </c>
      <c r="D79" s="97">
        <v>26.204819277108399</v>
      </c>
      <c r="E79" s="97">
        <v>88.598442714126804</v>
      </c>
      <c r="F79" s="97">
        <v>93.680954485196594</v>
      </c>
      <c r="G79" s="97">
        <v>43.394777265744999</v>
      </c>
      <c r="H79" s="97">
        <v>58.738565238324504</v>
      </c>
      <c r="I79" s="97">
        <v>57.197881559942196</v>
      </c>
      <c r="J79" s="97">
        <v>56.283100625902705</v>
      </c>
      <c r="K79" s="97">
        <v>53.341013824884797</v>
      </c>
      <c r="L79" s="97">
        <v>63.531409168081495</v>
      </c>
      <c r="M79" s="97">
        <v>83.3333333333333</v>
      </c>
      <c r="N79" s="97">
        <v>90.975422427035298</v>
      </c>
      <c r="O79" s="75">
        <v>65.435732177800233</v>
      </c>
    </row>
    <row r="80" spans="2:23" ht="17.25" thickBot="1">
      <c r="B80" s="388" t="s">
        <v>165</v>
      </c>
      <c r="C80" s="389">
        <v>28.75</v>
      </c>
      <c r="D80" s="389">
        <v>39.950000000000003</v>
      </c>
      <c r="E80" s="389">
        <v>43.66</v>
      </c>
      <c r="F80" s="389">
        <v>50.19</v>
      </c>
      <c r="G80" s="389">
        <v>34.03</v>
      </c>
      <c r="H80" s="389">
        <v>30.96</v>
      </c>
      <c r="I80" s="389">
        <v>39.28</v>
      </c>
      <c r="J80" s="389">
        <v>36.979999999999997</v>
      </c>
      <c r="K80" s="389">
        <v>28.63</v>
      </c>
      <c r="L80" s="389">
        <v>32.590000000000003</v>
      </c>
      <c r="M80" s="389">
        <v>38.08</v>
      </c>
      <c r="N80" s="389">
        <v>46.4</v>
      </c>
      <c r="O80" s="390">
        <v>37.458333333333336</v>
      </c>
    </row>
    <row r="81" spans="2:16" ht="17.25" thickBot="1">
      <c r="B81" s="93"/>
      <c r="C81" s="91" t="s">
        <v>268</v>
      </c>
      <c r="D81" s="91" t="s">
        <v>269</v>
      </c>
      <c r="E81" s="91" t="s">
        <v>270</v>
      </c>
      <c r="F81" s="91" t="s">
        <v>271</v>
      </c>
      <c r="G81" s="91" t="s">
        <v>272</v>
      </c>
      <c r="H81" s="91" t="s">
        <v>273</v>
      </c>
      <c r="I81" s="91" t="s">
        <v>274</v>
      </c>
      <c r="J81" s="91" t="s">
        <v>275</v>
      </c>
      <c r="K81" s="91" t="s">
        <v>276</v>
      </c>
      <c r="L81" s="91" t="s">
        <v>277</v>
      </c>
      <c r="M81" s="91" t="s">
        <v>278</v>
      </c>
      <c r="N81" s="91" t="s">
        <v>279</v>
      </c>
      <c r="O81" s="92" t="s">
        <v>314</v>
      </c>
      <c r="P81" s="67"/>
    </row>
    <row r="82" spans="2:16">
      <c r="B82" s="86" t="s">
        <v>1020</v>
      </c>
      <c r="C82" s="87">
        <v>32.64</v>
      </c>
      <c r="D82" s="87">
        <v>34.630000000000003</v>
      </c>
      <c r="E82" s="87">
        <v>40.83</v>
      </c>
      <c r="F82" s="87">
        <v>50.94</v>
      </c>
      <c r="G82" s="87">
        <v>30.23</v>
      </c>
      <c r="H82" s="87">
        <v>33.01</v>
      </c>
      <c r="I82" s="87">
        <v>36.76</v>
      </c>
      <c r="J82" s="87">
        <v>37.54</v>
      </c>
      <c r="K82" s="87">
        <v>32.550000000000004</v>
      </c>
      <c r="L82" s="87">
        <v>34.1</v>
      </c>
      <c r="M82" s="87">
        <v>30.320000000000004</v>
      </c>
      <c r="N82" s="87">
        <v>30.321592649310901</v>
      </c>
      <c r="O82" s="88">
        <v>35.322632720775914</v>
      </c>
    </row>
    <row r="83" spans="2:16" ht="27.75" thickBot="1">
      <c r="B83" s="391" t="s">
        <v>1021</v>
      </c>
      <c r="C83" s="392">
        <v>-3.8900000000000006</v>
      </c>
      <c r="D83" s="392">
        <v>5.32</v>
      </c>
      <c r="E83" s="392">
        <v>2.8299999999999983</v>
      </c>
      <c r="F83" s="392">
        <v>-0.75</v>
      </c>
      <c r="G83" s="392">
        <v>3.8000000000000007</v>
      </c>
      <c r="H83" s="392">
        <v>-2.0499999999999972</v>
      </c>
      <c r="I83" s="392">
        <v>2.5200000000000031</v>
      </c>
      <c r="J83" s="392">
        <v>-0.56000000000000227</v>
      </c>
      <c r="K83" s="392">
        <v>-3.9200000000000053</v>
      </c>
      <c r="L83" s="392">
        <v>-1.509999999999998</v>
      </c>
      <c r="M83" s="392">
        <v>7.7599999999999945</v>
      </c>
      <c r="N83" s="392">
        <v>16.078407350689098</v>
      </c>
      <c r="O83" s="392">
        <v>2.1357006125574216</v>
      </c>
    </row>
    <row r="84" spans="2:16">
      <c r="B84" s="89" t="s">
        <v>326</v>
      </c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</row>
    <row r="85" spans="2:16">
      <c r="B85" s="68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</row>
    <row r="86" spans="2:16">
      <c r="C86" s="80"/>
    </row>
    <row r="87" spans="2:16">
      <c r="B87" s="416" t="s">
        <v>370</v>
      </c>
      <c r="C87" s="416"/>
      <c r="D87" s="416"/>
      <c r="E87" s="416"/>
      <c r="F87" s="416"/>
      <c r="G87" s="416"/>
      <c r="H87" s="416"/>
      <c r="I87" s="416"/>
      <c r="J87" s="416"/>
      <c r="K87" s="416"/>
      <c r="L87" s="416"/>
      <c r="M87" s="416"/>
      <c r="N87" s="416"/>
      <c r="O87" s="416"/>
    </row>
    <row r="88" spans="2:16">
      <c r="B88" s="416" t="s">
        <v>355</v>
      </c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6"/>
      <c r="O88" s="416"/>
    </row>
    <row r="89" spans="2:16" ht="17.25" thickBot="1">
      <c r="B89" s="94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</row>
    <row r="90" spans="2:16" ht="17.25" thickBot="1">
      <c r="B90" s="93" t="s">
        <v>313</v>
      </c>
      <c r="C90" s="91" t="s">
        <v>268</v>
      </c>
      <c r="D90" s="91" t="s">
        <v>269</v>
      </c>
      <c r="E90" s="91" t="s">
        <v>270</v>
      </c>
      <c r="F90" s="91" t="s">
        <v>271</v>
      </c>
      <c r="G90" s="91" t="s">
        <v>272</v>
      </c>
      <c r="H90" s="91" t="s">
        <v>273</v>
      </c>
      <c r="I90" s="91" t="s">
        <v>274</v>
      </c>
      <c r="J90" s="91" t="s">
        <v>275</v>
      </c>
      <c r="K90" s="91" t="s">
        <v>276</v>
      </c>
      <c r="L90" s="91" t="s">
        <v>277</v>
      </c>
      <c r="M90" s="91" t="s">
        <v>278</v>
      </c>
      <c r="N90" s="91" t="s">
        <v>279</v>
      </c>
      <c r="O90" s="92" t="s">
        <v>314</v>
      </c>
    </row>
    <row r="91" spans="2:16">
      <c r="B91" s="85" t="s">
        <v>315</v>
      </c>
      <c r="C91" s="97">
        <v>15.92</v>
      </c>
      <c r="D91" s="97">
        <v>15.07</v>
      </c>
      <c r="E91" s="97">
        <v>14.67</v>
      </c>
      <c r="F91" s="97">
        <v>15.84</v>
      </c>
      <c r="G91" s="97">
        <v>10.02</v>
      </c>
      <c r="H91" s="97">
        <v>8.66</v>
      </c>
      <c r="I91" s="97">
        <v>15.38</v>
      </c>
      <c r="J91" s="97">
        <v>12.65</v>
      </c>
      <c r="K91" s="97">
        <v>7.4</v>
      </c>
      <c r="L91" s="97">
        <v>12.82</v>
      </c>
      <c r="M91" s="97">
        <v>15.41</v>
      </c>
      <c r="N91" s="97">
        <v>17.18</v>
      </c>
      <c r="O91" s="75">
        <v>13.42</v>
      </c>
    </row>
    <row r="92" spans="2:16">
      <c r="B92" s="85" t="s">
        <v>316</v>
      </c>
      <c r="C92" s="97">
        <v>35.26</v>
      </c>
      <c r="D92" s="97">
        <v>27.08</v>
      </c>
      <c r="E92" s="97">
        <v>33.22</v>
      </c>
      <c r="F92" s="97">
        <v>33.47</v>
      </c>
      <c r="G92" s="97">
        <v>24.48</v>
      </c>
      <c r="H92" s="97">
        <v>11.23</v>
      </c>
      <c r="I92" s="97">
        <v>34.270000000000003</v>
      </c>
      <c r="J92" s="97">
        <v>40.49</v>
      </c>
      <c r="K92" s="97">
        <v>19.97</v>
      </c>
      <c r="L92" s="97">
        <v>25.91</v>
      </c>
      <c r="M92" s="97">
        <v>27.84</v>
      </c>
      <c r="N92" s="97">
        <v>38.19</v>
      </c>
      <c r="O92" s="75">
        <v>29.37</v>
      </c>
    </row>
    <row r="93" spans="2:16">
      <c r="B93" s="85" t="s">
        <v>317</v>
      </c>
      <c r="C93" s="97">
        <v>19.7</v>
      </c>
      <c r="D93" s="97">
        <v>18.64</v>
      </c>
      <c r="E93" s="97">
        <v>21.29</v>
      </c>
      <c r="F93" s="97">
        <v>22.02</v>
      </c>
      <c r="G93" s="97">
        <v>13.58</v>
      </c>
      <c r="H93" s="97">
        <v>7.47</v>
      </c>
      <c r="I93" s="97">
        <v>17.91</v>
      </c>
      <c r="J93" s="97">
        <v>25.3</v>
      </c>
      <c r="K93" s="97">
        <v>11.12</v>
      </c>
      <c r="L93" s="97">
        <v>16.329999999999998</v>
      </c>
      <c r="M93" s="97">
        <v>16.899999999999999</v>
      </c>
      <c r="N93" s="97">
        <v>26.05</v>
      </c>
      <c r="O93" s="75">
        <v>18.059999999999999</v>
      </c>
    </row>
    <row r="94" spans="2:16">
      <c r="B94" s="85" t="s">
        <v>318</v>
      </c>
      <c r="C94" s="97">
        <v>18.93</v>
      </c>
      <c r="D94" s="97">
        <v>17.54</v>
      </c>
      <c r="E94" s="97">
        <v>20.71</v>
      </c>
      <c r="F94" s="97">
        <v>21.66</v>
      </c>
      <c r="G94" s="97">
        <v>10.71</v>
      </c>
      <c r="H94" s="97">
        <v>6.05</v>
      </c>
      <c r="I94" s="97">
        <v>10.32</v>
      </c>
      <c r="J94" s="97">
        <v>20.27</v>
      </c>
      <c r="K94" s="97">
        <v>7.82</v>
      </c>
      <c r="L94" s="97">
        <v>13.25</v>
      </c>
      <c r="M94" s="97">
        <v>15.79</v>
      </c>
      <c r="N94" s="97">
        <v>21.43</v>
      </c>
      <c r="O94" s="75">
        <v>15.38</v>
      </c>
    </row>
    <row r="95" spans="2:16">
      <c r="B95" s="85" t="s">
        <v>319</v>
      </c>
      <c r="C95" s="97">
        <v>16.940000000000001</v>
      </c>
      <c r="D95" s="97">
        <v>16.86</v>
      </c>
      <c r="E95" s="97">
        <v>19.809999999999999</v>
      </c>
      <c r="F95" s="97">
        <v>19.32</v>
      </c>
      <c r="G95" s="97">
        <v>8.83</v>
      </c>
      <c r="H95" s="97">
        <v>2.35</v>
      </c>
      <c r="I95" s="97">
        <v>11.94</v>
      </c>
      <c r="J95" s="97">
        <v>20.58</v>
      </c>
      <c r="K95" s="97">
        <v>5.37</v>
      </c>
      <c r="L95" s="97">
        <v>12.27</v>
      </c>
      <c r="M95" s="97">
        <v>13.87</v>
      </c>
      <c r="N95" s="97">
        <v>21.35</v>
      </c>
      <c r="O95" s="75">
        <v>14.16</v>
      </c>
    </row>
    <row r="96" spans="2:16" ht="17.25" thickBot="1">
      <c r="B96" s="388" t="s">
        <v>165</v>
      </c>
      <c r="C96" s="389">
        <v>20.239999999999998</v>
      </c>
      <c r="D96" s="389">
        <v>18.559999999999999</v>
      </c>
      <c r="E96" s="389">
        <v>21.65</v>
      </c>
      <c r="F96" s="389">
        <v>21.95</v>
      </c>
      <c r="G96" s="389">
        <v>12.38</v>
      </c>
      <c r="H96" s="389">
        <v>5.88</v>
      </c>
      <c r="I96" s="389">
        <v>16.11</v>
      </c>
      <c r="J96" s="389">
        <v>23.53</v>
      </c>
      <c r="K96" s="389">
        <v>9.19</v>
      </c>
      <c r="L96" s="389">
        <v>15.16</v>
      </c>
      <c r="M96" s="389">
        <v>16.82</v>
      </c>
      <c r="N96" s="389">
        <v>24.23</v>
      </c>
      <c r="O96" s="390">
        <v>17.18</v>
      </c>
    </row>
    <row r="97" spans="2:16" ht="17.25" thickBot="1">
      <c r="B97" s="93"/>
      <c r="C97" s="91" t="s">
        <v>268</v>
      </c>
      <c r="D97" s="91" t="s">
        <v>269</v>
      </c>
      <c r="E97" s="91" t="s">
        <v>270</v>
      </c>
      <c r="F97" s="91" t="s">
        <v>271</v>
      </c>
      <c r="G97" s="91" t="s">
        <v>272</v>
      </c>
      <c r="H97" s="91" t="s">
        <v>273</v>
      </c>
      <c r="I97" s="91" t="s">
        <v>274</v>
      </c>
      <c r="J97" s="91" t="s">
        <v>275</v>
      </c>
      <c r="K97" s="91" t="s">
        <v>276</v>
      </c>
      <c r="L97" s="91" t="s">
        <v>277</v>
      </c>
      <c r="M97" s="91" t="s">
        <v>278</v>
      </c>
      <c r="N97" s="91" t="s">
        <v>279</v>
      </c>
      <c r="O97" s="92" t="s">
        <v>314</v>
      </c>
      <c r="P97" s="67"/>
    </row>
    <row r="98" spans="2:16">
      <c r="B98" s="86" t="s">
        <v>1020</v>
      </c>
      <c r="C98" s="87">
        <v>19.34</v>
      </c>
      <c r="D98" s="87">
        <v>18.37</v>
      </c>
      <c r="E98" s="87">
        <v>27.42</v>
      </c>
      <c r="F98" s="87">
        <v>14.48</v>
      </c>
      <c r="G98" s="87">
        <v>13.87</v>
      </c>
      <c r="H98" s="87">
        <v>11.03</v>
      </c>
      <c r="I98" s="87">
        <v>20.21</v>
      </c>
      <c r="J98" s="87">
        <v>29.6</v>
      </c>
      <c r="K98" s="87">
        <v>13.58</v>
      </c>
      <c r="L98" s="87">
        <v>18.18</v>
      </c>
      <c r="M98" s="87">
        <v>21.32</v>
      </c>
      <c r="N98" s="87">
        <v>31.61</v>
      </c>
      <c r="O98" s="88">
        <v>19.98</v>
      </c>
    </row>
    <row r="99" spans="2:16" ht="27.75" thickBot="1">
      <c r="B99" s="391" t="s">
        <v>1021</v>
      </c>
      <c r="C99" s="392">
        <v>0.89999999999999858</v>
      </c>
      <c r="D99" s="392">
        <v>0.18999999999999773</v>
      </c>
      <c r="E99" s="392">
        <v>-5.7700000000000031</v>
      </c>
      <c r="F99" s="392">
        <v>7.4699999999999989</v>
      </c>
      <c r="G99" s="392">
        <v>-1.4899999999999984</v>
      </c>
      <c r="H99" s="392">
        <v>-5.1499999999999995</v>
      </c>
      <c r="I99" s="392">
        <v>-4.1000000000000014</v>
      </c>
      <c r="J99" s="392">
        <v>-6.07</v>
      </c>
      <c r="K99" s="392">
        <v>-4.3900000000000006</v>
      </c>
      <c r="L99" s="392">
        <v>-3.0199999999999996</v>
      </c>
      <c r="M99" s="392">
        <v>-4.5</v>
      </c>
      <c r="N99" s="392">
        <v>-7.379999999999999</v>
      </c>
      <c r="O99" s="392">
        <v>-2.8000000000000007</v>
      </c>
    </row>
    <row r="100" spans="2:16">
      <c r="B100" s="89" t="s">
        <v>328</v>
      </c>
      <c r="C100" s="69"/>
      <c r="D100" s="69"/>
      <c r="E100" s="69"/>
      <c r="F100" s="69"/>
      <c r="G100" s="69"/>
      <c r="H100" s="70"/>
      <c r="I100" s="70"/>
      <c r="J100" s="70"/>
      <c r="K100" s="70"/>
      <c r="L100" s="70"/>
      <c r="M100" s="70"/>
      <c r="N100" s="70"/>
      <c r="O100" s="70"/>
    </row>
    <row r="101" spans="2:16">
      <c r="B101" s="68"/>
      <c r="C101" s="69"/>
      <c r="D101" s="69"/>
      <c r="E101" s="69"/>
      <c r="F101" s="69"/>
      <c r="G101" s="69"/>
      <c r="H101" s="70"/>
      <c r="I101" s="70"/>
      <c r="J101" s="70"/>
      <c r="K101" s="70"/>
      <c r="L101" s="70"/>
      <c r="M101" s="70"/>
      <c r="N101" s="70"/>
      <c r="O101" s="70"/>
    </row>
    <row r="102" spans="2:16">
      <c r="B102" s="68"/>
      <c r="C102" s="81"/>
      <c r="D102" s="69"/>
      <c r="E102" s="69"/>
      <c r="F102" s="69"/>
      <c r="G102" s="69"/>
      <c r="H102" s="70"/>
      <c r="I102" s="70"/>
      <c r="J102" s="70"/>
      <c r="K102" s="70"/>
      <c r="L102" s="70"/>
      <c r="M102" s="70"/>
      <c r="N102" s="70"/>
      <c r="O102" s="70"/>
    </row>
    <row r="103" spans="2:16">
      <c r="B103" s="416" t="s">
        <v>371</v>
      </c>
      <c r="C103" s="416"/>
      <c r="D103" s="416"/>
      <c r="E103" s="416"/>
      <c r="F103" s="416"/>
      <c r="G103" s="416"/>
      <c r="H103" s="416"/>
      <c r="I103" s="416"/>
      <c r="J103" s="416"/>
      <c r="K103" s="416"/>
      <c r="L103" s="416"/>
      <c r="M103" s="416"/>
      <c r="N103" s="416"/>
      <c r="O103" s="416"/>
    </row>
    <row r="104" spans="2:16">
      <c r="B104" s="416" t="s">
        <v>355</v>
      </c>
      <c r="C104" s="416"/>
      <c r="D104" s="416"/>
      <c r="E104" s="416"/>
      <c r="F104" s="416"/>
      <c r="G104" s="416"/>
      <c r="H104" s="416"/>
      <c r="I104" s="416"/>
      <c r="J104" s="416"/>
      <c r="K104" s="416"/>
      <c r="L104" s="416"/>
      <c r="M104" s="416"/>
      <c r="N104" s="416"/>
      <c r="O104" s="416"/>
    </row>
    <row r="105" spans="2:16" ht="17.25" thickBot="1">
      <c r="B105" s="94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</row>
    <row r="106" spans="2:16" ht="17.25" thickBot="1">
      <c r="B106" s="93" t="s">
        <v>313</v>
      </c>
      <c r="C106" s="91" t="s">
        <v>268</v>
      </c>
      <c r="D106" s="91" t="s">
        <v>269</v>
      </c>
      <c r="E106" s="91" t="s">
        <v>270</v>
      </c>
      <c r="F106" s="91" t="s">
        <v>271</v>
      </c>
      <c r="G106" s="91" t="s">
        <v>272</v>
      </c>
      <c r="H106" s="91" t="s">
        <v>273</v>
      </c>
      <c r="I106" s="91" t="s">
        <v>274</v>
      </c>
      <c r="J106" s="91" t="s">
        <v>275</v>
      </c>
      <c r="K106" s="91" t="s">
        <v>276</v>
      </c>
      <c r="L106" s="91" t="s">
        <v>277</v>
      </c>
      <c r="M106" s="91" t="s">
        <v>278</v>
      </c>
      <c r="N106" s="91" t="s">
        <v>279</v>
      </c>
      <c r="O106" s="92" t="s">
        <v>314</v>
      </c>
    </row>
    <row r="107" spans="2:16">
      <c r="B107" s="85" t="s">
        <v>315</v>
      </c>
      <c r="C107" s="97">
        <v>13.78</v>
      </c>
      <c r="D107" s="97">
        <v>8.06</v>
      </c>
      <c r="E107" s="97">
        <v>18.670000000000002</v>
      </c>
      <c r="F107" s="97">
        <v>23.18</v>
      </c>
      <c r="G107" s="97">
        <v>6.89</v>
      </c>
      <c r="H107" s="97">
        <v>14.59</v>
      </c>
      <c r="I107" s="97">
        <v>23.85</v>
      </c>
      <c r="J107" s="97">
        <v>10.32</v>
      </c>
      <c r="K107" s="97">
        <v>16.670000000000002</v>
      </c>
      <c r="L107" s="97" t="s">
        <v>366</v>
      </c>
      <c r="M107" s="97">
        <v>17.829999999999998</v>
      </c>
      <c r="N107" s="97">
        <v>40.880000000000003</v>
      </c>
      <c r="O107" s="75">
        <v>17.7</v>
      </c>
    </row>
    <row r="108" spans="2:16">
      <c r="B108" s="85" t="s">
        <v>316</v>
      </c>
      <c r="C108" s="97">
        <v>19.87</v>
      </c>
      <c r="D108" s="97">
        <v>25</v>
      </c>
      <c r="E108" s="97">
        <v>21.3</v>
      </c>
      <c r="F108" s="97">
        <v>28.5</v>
      </c>
      <c r="G108" s="97">
        <v>16.559999999999999</v>
      </c>
      <c r="H108" s="97">
        <v>15.66</v>
      </c>
      <c r="I108" s="97">
        <v>39.03</v>
      </c>
      <c r="J108" s="97">
        <v>32.26</v>
      </c>
      <c r="K108" s="97">
        <v>52.19</v>
      </c>
      <c r="L108" s="97" t="s">
        <v>366</v>
      </c>
      <c r="M108" s="97">
        <v>22.93</v>
      </c>
      <c r="N108" s="97">
        <v>51.61</v>
      </c>
      <c r="O108" s="75">
        <v>29.54</v>
      </c>
    </row>
    <row r="109" spans="2:16">
      <c r="B109" s="85" t="s">
        <v>317</v>
      </c>
      <c r="C109" s="97">
        <v>24.88</v>
      </c>
      <c r="D109" s="97">
        <v>19.010000000000002</v>
      </c>
      <c r="E109" s="97">
        <v>29.36</v>
      </c>
      <c r="F109" s="97">
        <v>27.26</v>
      </c>
      <c r="G109" s="97">
        <v>29.71</v>
      </c>
      <c r="H109" s="97">
        <v>23.6</v>
      </c>
      <c r="I109" s="97">
        <v>33.840000000000003</v>
      </c>
      <c r="J109" s="97">
        <v>34.06</v>
      </c>
      <c r="K109" s="97">
        <v>22.29</v>
      </c>
      <c r="L109" s="97" t="s">
        <v>366</v>
      </c>
      <c r="M109" s="97">
        <v>37.549999999999997</v>
      </c>
      <c r="N109" s="97">
        <v>31.79</v>
      </c>
      <c r="O109" s="75">
        <v>28.49</v>
      </c>
    </row>
    <row r="110" spans="2:16">
      <c r="B110" s="85" t="s">
        <v>318</v>
      </c>
      <c r="C110" s="97">
        <v>21.9</v>
      </c>
      <c r="D110" s="97">
        <v>6.11</v>
      </c>
      <c r="E110" s="97">
        <v>18.079999999999998</v>
      </c>
      <c r="F110" s="97">
        <v>47.99</v>
      </c>
      <c r="G110" s="97">
        <v>29.54</v>
      </c>
      <c r="H110" s="97">
        <v>14.3</v>
      </c>
      <c r="I110" s="97">
        <v>22.41</v>
      </c>
      <c r="J110" s="97">
        <v>29.88</v>
      </c>
      <c r="K110" s="97">
        <v>18.329999999999998</v>
      </c>
      <c r="L110" s="97" t="s">
        <v>366</v>
      </c>
      <c r="M110" s="97">
        <v>59.47</v>
      </c>
      <c r="N110" s="97">
        <v>23.13</v>
      </c>
      <c r="O110" s="75">
        <v>26.47</v>
      </c>
    </row>
    <row r="111" spans="2:16">
      <c r="B111" s="85" t="s">
        <v>319</v>
      </c>
      <c r="C111" s="97">
        <v>16.86</v>
      </c>
      <c r="D111" s="97">
        <v>5.74</v>
      </c>
      <c r="E111" s="97">
        <v>20.63</v>
      </c>
      <c r="F111" s="97">
        <v>23.99</v>
      </c>
      <c r="G111" s="97">
        <v>3.23</v>
      </c>
      <c r="H111" s="97">
        <v>16.11</v>
      </c>
      <c r="I111" s="97">
        <v>20.43</v>
      </c>
      <c r="J111" s="97">
        <v>14.86</v>
      </c>
      <c r="K111" s="97">
        <v>42.17</v>
      </c>
      <c r="L111" s="97" t="s">
        <v>366</v>
      </c>
      <c r="M111" s="97">
        <v>35.35</v>
      </c>
      <c r="N111" s="97">
        <v>15.44</v>
      </c>
      <c r="O111" s="75">
        <v>19.53</v>
      </c>
    </row>
    <row r="112" spans="2:16" ht="17.25" thickBot="1">
      <c r="B112" s="388" t="s">
        <v>165</v>
      </c>
      <c r="C112" s="389">
        <v>19.690000000000001</v>
      </c>
      <c r="D112" s="389">
        <v>14.33</v>
      </c>
      <c r="E112" s="389">
        <v>22.42</v>
      </c>
      <c r="F112" s="389">
        <v>28.44</v>
      </c>
      <c r="G112" s="389">
        <v>17.02</v>
      </c>
      <c r="H112" s="389">
        <v>17.489999999999998</v>
      </c>
      <c r="I112" s="389">
        <v>29.38</v>
      </c>
      <c r="J112" s="389">
        <v>24.87</v>
      </c>
      <c r="K112" s="389">
        <v>27.41</v>
      </c>
      <c r="L112" s="389" t="s">
        <v>366</v>
      </c>
      <c r="M112" s="389">
        <v>32.25</v>
      </c>
      <c r="N112" s="389">
        <v>30.36</v>
      </c>
      <c r="O112" s="390">
        <v>23.96</v>
      </c>
    </row>
    <row r="113" spans="2:16" ht="17.25" thickBot="1">
      <c r="B113" s="93"/>
      <c r="C113" s="91" t="s">
        <v>268</v>
      </c>
      <c r="D113" s="91" t="s">
        <v>269</v>
      </c>
      <c r="E113" s="91" t="s">
        <v>270</v>
      </c>
      <c r="F113" s="91" t="s">
        <v>271</v>
      </c>
      <c r="G113" s="91" t="s">
        <v>272</v>
      </c>
      <c r="H113" s="91" t="s">
        <v>273</v>
      </c>
      <c r="I113" s="91" t="s">
        <v>274</v>
      </c>
      <c r="J113" s="91" t="s">
        <v>275</v>
      </c>
      <c r="K113" s="91" t="s">
        <v>276</v>
      </c>
      <c r="L113" s="91" t="s">
        <v>277</v>
      </c>
      <c r="M113" s="91" t="s">
        <v>278</v>
      </c>
      <c r="N113" s="91" t="s">
        <v>279</v>
      </c>
      <c r="O113" s="92" t="s">
        <v>314</v>
      </c>
      <c r="P113" s="67"/>
    </row>
    <row r="114" spans="2:16">
      <c r="B114" s="86" t="s">
        <v>1020</v>
      </c>
      <c r="C114" s="87">
        <v>19.28</v>
      </c>
      <c r="D114" s="87">
        <v>15.3</v>
      </c>
      <c r="E114" s="87">
        <v>21.98</v>
      </c>
      <c r="F114" s="87">
        <v>21.71</v>
      </c>
      <c r="G114" s="87">
        <v>17.64</v>
      </c>
      <c r="H114" s="87">
        <v>14</v>
      </c>
      <c r="I114" s="87">
        <v>28.62</v>
      </c>
      <c r="J114" s="87">
        <v>25.4</v>
      </c>
      <c r="K114" s="87">
        <v>18.940000000000001</v>
      </c>
      <c r="L114" s="87">
        <v>27.18</v>
      </c>
      <c r="M114" s="87">
        <v>24.53</v>
      </c>
      <c r="N114" s="87">
        <v>27.72</v>
      </c>
      <c r="O114" s="88">
        <v>21.93</v>
      </c>
    </row>
    <row r="115" spans="2:16" ht="27.75" thickBot="1">
      <c r="B115" s="391" t="s">
        <v>1021</v>
      </c>
      <c r="C115" s="392">
        <v>0.41</v>
      </c>
      <c r="D115" s="392">
        <v>-0.97</v>
      </c>
      <c r="E115" s="392">
        <v>0.44000000000000128</v>
      </c>
      <c r="F115" s="392">
        <v>6.73</v>
      </c>
      <c r="G115" s="392">
        <v>-0.62000000000000099</v>
      </c>
      <c r="H115" s="392">
        <v>3.4899999999999984</v>
      </c>
      <c r="I115" s="392">
        <v>0.75999999999999801</v>
      </c>
      <c r="J115" s="392">
        <v>-0.52999999999999758</v>
      </c>
      <c r="K115" s="392">
        <v>44.72016895459344</v>
      </c>
      <c r="L115" s="392" t="s">
        <v>366</v>
      </c>
      <c r="M115" s="392">
        <v>7.7199999999999989</v>
      </c>
      <c r="N115" s="392">
        <v>9.5238095238095255</v>
      </c>
      <c r="O115" s="392">
        <v>2.0299999999999998</v>
      </c>
    </row>
    <row r="116" spans="2:16">
      <c r="B116" s="89" t="s">
        <v>344</v>
      </c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70"/>
      <c r="N116" s="70"/>
      <c r="O116" s="70"/>
    </row>
    <row r="117" spans="2:16">
      <c r="B117" s="89" t="s">
        <v>346</v>
      </c>
    </row>
    <row r="119" spans="2:16">
      <c r="B119" s="416" t="s">
        <v>1029</v>
      </c>
      <c r="C119" s="416"/>
      <c r="D119" s="416"/>
      <c r="E119" s="416"/>
      <c r="F119" s="416"/>
      <c r="G119" s="416"/>
      <c r="H119" s="416"/>
      <c r="I119" s="416"/>
      <c r="J119" s="416"/>
      <c r="K119" s="416"/>
      <c r="L119" s="416"/>
      <c r="M119" s="416"/>
      <c r="N119" s="416"/>
      <c r="O119" s="416"/>
    </row>
    <row r="120" spans="2:16">
      <c r="B120" s="416" t="s">
        <v>355</v>
      </c>
      <c r="C120" s="416"/>
      <c r="D120" s="416"/>
      <c r="E120" s="416"/>
      <c r="F120" s="416"/>
      <c r="G120" s="416"/>
      <c r="H120" s="416"/>
      <c r="I120" s="416"/>
      <c r="J120" s="416"/>
      <c r="K120" s="416"/>
      <c r="L120" s="416"/>
      <c r="M120" s="416"/>
      <c r="N120" s="416"/>
      <c r="O120" s="416"/>
    </row>
    <row r="121" spans="2:16" ht="17.25" thickBot="1"/>
    <row r="122" spans="2:16" ht="17.25" thickBot="1">
      <c r="B122" s="93" t="s">
        <v>313</v>
      </c>
      <c r="C122" s="91" t="s">
        <v>1030</v>
      </c>
      <c r="D122" s="91" t="s">
        <v>1031</v>
      </c>
      <c r="E122" s="91" t="s">
        <v>1032</v>
      </c>
      <c r="F122" s="91" t="s">
        <v>271</v>
      </c>
      <c r="G122" s="91" t="s">
        <v>272</v>
      </c>
      <c r="H122" s="91" t="s">
        <v>273</v>
      </c>
      <c r="I122" s="91" t="s">
        <v>274</v>
      </c>
      <c r="J122" s="91" t="s">
        <v>1033</v>
      </c>
      <c r="K122" s="91" t="s">
        <v>1034</v>
      </c>
      <c r="L122" s="91" t="s">
        <v>1035</v>
      </c>
      <c r="M122" s="91" t="s">
        <v>1036</v>
      </c>
      <c r="N122" s="91" t="s">
        <v>1037</v>
      </c>
      <c r="O122" s="92" t="s">
        <v>314</v>
      </c>
    </row>
    <row r="123" spans="2:16">
      <c r="B123" s="85" t="s">
        <v>315</v>
      </c>
      <c r="C123" s="97">
        <v>46.23</v>
      </c>
      <c r="D123" s="97">
        <v>36.549999999999997</v>
      </c>
      <c r="E123" s="97">
        <v>46.23</v>
      </c>
      <c r="F123" s="97">
        <v>43.01</v>
      </c>
      <c r="G123" s="97">
        <v>22.58</v>
      </c>
      <c r="H123" s="97">
        <v>20.43</v>
      </c>
      <c r="I123" s="97">
        <v>49.46</v>
      </c>
      <c r="J123" s="97" t="s">
        <v>598</v>
      </c>
      <c r="K123" s="97">
        <v>29.03</v>
      </c>
      <c r="L123" s="97">
        <v>49.46</v>
      </c>
      <c r="M123" s="97">
        <v>27.95</v>
      </c>
      <c r="N123" s="97">
        <v>21.5</v>
      </c>
      <c r="O123" s="75">
        <v>35.68</v>
      </c>
    </row>
    <row r="124" spans="2:16">
      <c r="B124" s="85" t="s">
        <v>316</v>
      </c>
      <c r="C124" s="97">
        <v>4.03</v>
      </c>
      <c r="D124" s="97">
        <v>32.25</v>
      </c>
      <c r="E124" s="97">
        <v>12.09</v>
      </c>
      <c r="F124" s="97">
        <v>12.9</v>
      </c>
      <c r="G124" s="97">
        <v>5.64</v>
      </c>
      <c r="H124" s="97">
        <v>3.22</v>
      </c>
      <c r="I124" s="97">
        <v>8.06</v>
      </c>
      <c r="J124" s="97" t="s">
        <v>598</v>
      </c>
      <c r="K124" s="97">
        <v>19.350000000000001</v>
      </c>
      <c r="L124" s="97" t="s">
        <v>598</v>
      </c>
      <c r="M124" s="97" t="s">
        <v>598</v>
      </c>
      <c r="N124" s="97">
        <v>7.25</v>
      </c>
      <c r="O124" s="75">
        <v>11.64</v>
      </c>
    </row>
    <row r="125" spans="2:16">
      <c r="B125" s="85" t="s">
        <v>317</v>
      </c>
      <c r="C125" s="97">
        <v>19.55</v>
      </c>
      <c r="D125" s="97">
        <v>18.75</v>
      </c>
      <c r="E125" s="97">
        <v>16.93</v>
      </c>
      <c r="F125" s="97">
        <v>25.2</v>
      </c>
      <c r="G125" s="97">
        <v>16.53</v>
      </c>
      <c r="H125" s="97">
        <v>21.16</v>
      </c>
      <c r="I125" s="97">
        <v>24.39</v>
      </c>
      <c r="J125" s="97" t="s">
        <v>598</v>
      </c>
      <c r="K125" s="97">
        <v>23.79</v>
      </c>
      <c r="L125" s="97">
        <v>23.99</v>
      </c>
      <c r="M125" s="97">
        <v>16.66</v>
      </c>
      <c r="N125" s="97">
        <v>19.350000000000001</v>
      </c>
      <c r="O125" s="75">
        <v>20.57</v>
      </c>
    </row>
    <row r="126" spans="2:16">
      <c r="B126" s="85" t="s">
        <v>319</v>
      </c>
      <c r="C126" s="97">
        <v>40.86</v>
      </c>
      <c r="D126" s="97">
        <v>21.14</v>
      </c>
      <c r="E126" s="97">
        <v>30.46</v>
      </c>
      <c r="F126" s="97">
        <v>21.86</v>
      </c>
      <c r="G126" s="97">
        <v>22.58</v>
      </c>
      <c r="H126" s="97">
        <v>0.18</v>
      </c>
      <c r="I126" s="97">
        <v>36.200000000000003</v>
      </c>
      <c r="J126" s="97" t="s">
        <v>598</v>
      </c>
      <c r="K126" s="97">
        <v>32.61</v>
      </c>
      <c r="L126" s="97">
        <v>32.61</v>
      </c>
      <c r="M126" s="97">
        <v>27.95</v>
      </c>
      <c r="N126" s="97">
        <v>27.59</v>
      </c>
      <c r="O126" s="75">
        <v>26.73</v>
      </c>
    </row>
    <row r="127" spans="2:16" ht="17.25" thickBot="1">
      <c r="B127" s="98" t="s">
        <v>165</v>
      </c>
      <c r="C127" s="393">
        <v>15.71</v>
      </c>
      <c r="D127" s="393">
        <v>12.06</v>
      </c>
      <c r="E127" s="393">
        <v>15.25</v>
      </c>
      <c r="F127" s="393">
        <v>13.44</v>
      </c>
      <c r="G127" s="393">
        <v>9.4600000000000009</v>
      </c>
      <c r="H127" s="393">
        <v>0.1</v>
      </c>
      <c r="I127" s="393">
        <v>18.68</v>
      </c>
      <c r="J127" s="393" t="s">
        <v>598</v>
      </c>
      <c r="K127" s="393">
        <v>14.62</v>
      </c>
      <c r="L127" s="393">
        <v>15.84</v>
      </c>
      <c r="M127" s="393">
        <v>13.74</v>
      </c>
      <c r="N127" s="393">
        <v>10.86</v>
      </c>
      <c r="O127" s="394">
        <v>12.71</v>
      </c>
    </row>
    <row r="128" spans="2:16">
      <c r="B128" s="4" t="s">
        <v>1038</v>
      </c>
    </row>
  </sheetData>
  <sheetProtection algorithmName="SHA-512" hashValue="R5/dMda4sW8ybL0KBUm1M/yr6lq+HknE+JoN1eRU8be7UZRTxYkoT8UA0Ehofqawh4U1HuoWPnKxaSzpnxgnEA==" saltValue="URkN3MBHYnNvSnIvX2Hwfw==" spinCount="100000" sheet="1" objects="1" scenarios="1"/>
  <mergeCells count="18">
    <mergeCell ref="B5:O5"/>
    <mergeCell ref="B21:O21"/>
    <mergeCell ref="B72:O72"/>
    <mergeCell ref="B22:O22"/>
    <mergeCell ref="B119:O119"/>
    <mergeCell ref="B120:O120"/>
    <mergeCell ref="B1:O1"/>
    <mergeCell ref="B73:O73"/>
    <mergeCell ref="B104:O104"/>
    <mergeCell ref="B103:O103"/>
    <mergeCell ref="B87:O87"/>
    <mergeCell ref="B88:O88"/>
    <mergeCell ref="B38:O38"/>
    <mergeCell ref="B39:O39"/>
    <mergeCell ref="B56:O56"/>
    <mergeCell ref="B57:O57"/>
    <mergeCell ref="B71:O71"/>
    <mergeCell ref="B4:O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3:P120"/>
  <sheetViews>
    <sheetView topLeftCell="A40" workbookViewId="0">
      <selection activeCell="N15" sqref="N15"/>
    </sheetView>
  </sheetViews>
  <sheetFormatPr baseColWidth="10" defaultColWidth="10.85546875" defaultRowHeight="16.5"/>
  <cols>
    <col min="1" max="5" width="10.85546875" style="67"/>
    <col min="6" max="6" width="15.42578125" style="67" customWidth="1"/>
    <col min="7" max="7" width="12.7109375" style="67" customWidth="1"/>
    <col min="8" max="8" width="10.85546875" style="67"/>
    <col min="9" max="9" width="15.42578125" style="67" customWidth="1"/>
    <col min="10" max="11" width="10.85546875" style="67"/>
    <col min="12" max="12" width="16.140625" style="67" customWidth="1"/>
    <col min="13" max="16384" width="10.85546875" style="67"/>
  </cols>
  <sheetData>
    <row r="3" spans="1:16" ht="23.25">
      <c r="A3" s="364">
        <v>1.2</v>
      </c>
      <c r="B3" s="413" t="s">
        <v>1007</v>
      </c>
      <c r="C3" s="413"/>
      <c r="D3" s="413"/>
      <c r="E3" s="413"/>
      <c r="F3" s="413"/>
      <c r="G3" s="413"/>
      <c r="H3" s="413"/>
      <c r="I3" s="413"/>
      <c r="J3" s="413"/>
      <c r="K3" s="413"/>
      <c r="L3" s="413"/>
    </row>
    <row r="4" spans="1:16" ht="23.25">
      <c r="A4" s="365"/>
      <c r="B4" s="413" t="s">
        <v>1008</v>
      </c>
      <c r="C4" s="413"/>
      <c r="D4" s="413"/>
      <c r="E4" s="413"/>
      <c r="F4" s="413"/>
      <c r="G4" s="413"/>
      <c r="H4" s="413"/>
      <c r="I4" s="413"/>
      <c r="J4" s="413"/>
      <c r="K4" s="413"/>
      <c r="L4" s="413"/>
    </row>
    <row r="5" spans="1:16" ht="23.25">
      <c r="B5" s="413"/>
      <c r="C5" s="413"/>
      <c r="D5" s="413"/>
      <c r="E5" s="413"/>
      <c r="F5" s="413"/>
      <c r="G5" s="413"/>
      <c r="H5" s="413"/>
      <c r="I5" s="413"/>
      <c r="J5" s="413"/>
      <c r="K5" s="413"/>
      <c r="L5" s="413"/>
    </row>
    <row r="6" spans="1:16" ht="23.25">
      <c r="B6" s="366"/>
      <c r="C6" s="366"/>
      <c r="D6" s="366"/>
      <c r="E6" s="366"/>
      <c r="F6" s="366"/>
      <c r="G6" s="366"/>
      <c r="H6" s="366"/>
      <c r="I6" s="366"/>
      <c r="J6" s="366"/>
      <c r="K6" s="366"/>
      <c r="L6" s="366"/>
      <c r="N6" s="419"/>
      <c r="O6" s="419"/>
      <c r="P6" s="419"/>
    </row>
    <row r="7" spans="1:16">
      <c r="B7" s="367"/>
      <c r="C7" s="367"/>
      <c r="D7" s="367"/>
      <c r="E7" s="367"/>
      <c r="F7" s="367"/>
      <c r="G7" s="367"/>
      <c r="H7" s="367"/>
      <c r="I7" s="367"/>
      <c r="J7" s="367"/>
      <c r="K7" s="367"/>
      <c r="L7" s="367"/>
    </row>
    <row r="8" spans="1:16" ht="47.25">
      <c r="A8" s="139"/>
      <c r="B8" s="420" t="s">
        <v>867</v>
      </c>
      <c r="C8" s="420"/>
      <c r="D8" s="420"/>
      <c r="E8" s="420"/>
      <c r="F8" s="386" t="s">
        <v>1009</v>
      </c>
      <c r="G8" s="386" t="s">
        <v>1010</v>
      </c>
      <c r="H8" s="386" t="s">
        <v>1011</v>
      </c>
      <c r="I8" s="386" t="s">
        <v>1012</v>
      </c>
      <c r="J8" s="386" t="s">
        <v>1013</v>
      </c>
      <c r="K8" s="386" t="s">
        <v>1014</v>
      </c>
      <c r="L8" s="387" t="s">
        <v>1015</v>
      </c>
      <c r="M8" s="368"/>
    </row>
    <row r="9" spans="1:16" ht="19.5">
      <c r="A9" s="139"/>
      <c r="B9" s="421" t="s">
        <v>874</v>
      </c>
      <c r="C9" s="422"/>
      <c r="D9" s="422"/>
      <c r="E9" s="383"/>
      <c r="F9" s="384">
        <f>SUM(F10,F20,F28,F41,F55,F59,F68,F76,F82,F86,F91,F104)</f>
        <v>816</v>
      </c>
      <c r="G9" s="384">
        <f t="shared" ref="G9:L9" si="0">SUM(G10,G20,G28,G41,G55,G59,G68,G76,G82,G86,G91,G104)</f>
        <v>157</v>
      </c>
      <c r="H9" s="384">
        <f t="shared" si="0"/>
        <v>16</v>
      </c>
      <c r="I9" s="384">
        <f t="shared" si="0"/>
        <v>104</v>
      </c>
      <c r="J9" s="384">
        <f t="shared" si="0"/>
        <v>2</v>
      </c>
      <c r="K9" s="384">
        <f t="shared" si="0"/>
        <v>16</v>
      </c>
      <c r="L9" s="385">
        <f t="shared" si="0"/>
        <v>531</v>
      </c>
    </row>
    <row r="10" spans="1:16">
      <c r="A10" s="139"/>
      <c r="B10" s="369" t="s">
        <v>875</v>
      </c>
      <c r="C10" s="369"/>
      <c r="D10" s="369"/>
      <c r="E10" s="369"/>
      <c r="F10" s="395">
        <f>SUM(F11:F19)</f>
        <v>9</v>
      </c>
      <c r="G10" s="395">
        <f t="shared" ref="G10:L10" si="1">SUM(G11:G19)</f>
        <v>9</v>
      </c>
      <c r="H10" s="395">
        <f t="shared" si="1"/>
        <v>0</v>
      </c>
      <c r="I10" s="395">
        <f t="shared" si="1"/>
        <v>0</v>
      </c>
      <c r="J10" s="395">
        <f t="shared" si="1"/>
        <v>0</v>
      </c>
      <c r="K10" s="395">
        <f t="shared" si="1"/>
        <v>0</v>
      </c>
      <c r="L10" s="395">
        <f t="shared" si="1"/>
        <v>0</v>
      </c>
    </row>
    <row r="11" spans="1:16">
      <c r="A11" s="139"/>
      <c r="C11" s="370" t="s">
        <v>877</v>
      </c>
      <c r="D11" s="371"/>
      <c r="E11" s="371"/>
      <c r="F11" s="396">
        <v>0</v>
      </c>
      <c r="G11" s="396">
        <v>2</v>
      </c>
      <c r="H11" s="396">
        <v>0</v>
      </c>
      <c r="I11" s="396">
        <v>0</v>
      </c>
      <c r="J11" s="396">
        <v>0</v>
      </c>
      <c r="K11" s="396">
        <v>0</v>
      </c>
      <c r="L11" s="396">
        <v>0</v>
      </c>
    </row>
    <row r="12" spans="1:16">
      <c r="A12" s="139"/>
      <c r="C12" s="370" t="s">
        <v>878</v>
      </c>
      <c r="D12" s="371"/>
      <c r="E12" s="371"/>
      <c r="F12" s="396">
        <v>3</v>
      </c>
      <c r="G12" s="396">
        <v>3</v>
      </c>
      <c r="H12" s="396">
        <v>0</v>
      </c>
      <c r="I12" s="396">
        <v>0</v>
      </c>
      <c r="J12" s="396">
        <v>0</v>
      </c>
      <c r="K12" s="396">
        <v>0</v>
      </c>
      <c r="L12" s="396">
        <v>0</v>
      </c>
    </row>
    <row r="13" spans="1:16">
      <c r="A13" s="139"/>
      <c r="C13" s="370" t="s">
        <v>879</v>
      </c>
      <c r="D13" s="371"/>
      <c r="E13" s="371"/>
      <c r="F13" s="396">
        <v>2</v>
      </c>
      <c r="G13" s="396">
        <v>1</v>
      </c>
      <c r="H13" s="396">
        <v>0</v>
      </c>
      <c r="I13" s="396">
        <v>0</v>
      </c>
      <c r="J13" s="396">
        <v>0</v>
      </c>
      <c r="K13" s="396">
        <v>0</v>
      </c>
      <c r="L13" s="396">
        <v>0</v>
      </c>
    </row>
    <row r="14" spans="1:16">
      <c r="A14" s="139"/>
      <c r="C14" s="370" t="s">
        <v>880</v>
      </c>
      <c r="D14" s="371"/>
      <c r="E14" s="371"/>
      <c r="F14" s="396">
        <v>1</v>
      </c>
      <c r="G14" s="396">
        <v>1</v>
      </c>
      <c r="H14" s="396">
        <v>0</v>
      </c>
      <c r="I14" s="396">
        <v>0</v>
      </c>
      <c r="J14" s="396">
        <v>0</v>
      </c>
      <c r="K14" s="396">
        <v>0</v>
      </c>
      <c r="L14" s="396">
        <v>0</v>
      </c>
    </row>
    <row r="15" spans="1:16">
      <c r="A15" s="139"/>
      <c r="C15" s="370" t="s">
        <v>881</v>
      </c>
      <c r="D15" s="371"/>
      <c r="E15" s="371"/>
      <c r="F15" s="396">
        <v>1</v>
      </c>
      <c r="G15" s="396">
        <v>0</v>
      </c>
      <c r="H15" s="396">
        <v>0</v>
      </c>
      <c r="I15" s="396">
        <v>0</v>
      </c>
      <c r="J15" s="396">
        <v>0</v>
      </c>
      <c r="K15" s="396">
        <v>0</v>
      </c>
      <c r="L15" s="396">
        <v>0</v>
      </c>
    </row>
    <row r="16" spans="1:16">
      <c r="A16" s="139"/>
      <c r="C16" s="370" t="s">
        <v>882</v>
      </c>
      <c r="D16" s="371"/>
      <c r="E16" s="371"/>
      <c r="F16" s="396">
        <v>0</v>
      </c>
      <c r="G16" s="396">
        <v>1</v>
      </c>
      <c r="H16" s="396">
        <v>0</v>
      </c>
      <c r="I16" s="396">
        <v>0</v>
      </c>
      <c r="J16" s="396">
        <v>0</v>
      </c>
      <c r="K16" s="396">
        <v>0</v>
      </c>
      <c r="L16" s="396">
        <v>0</v>
      </c>
    </row>
    <row r="17" spans="1:12">
      <c r="A17" s="139"/>
      <c r="C17" s="370" t="s">
        <v>1016</v>
      </c>
      <c r="D17" s="371"/>
      <c r="E17" s="371"/>
      <c r="F17" s="396">
        <v>0</v>
      </c>
      <c r="G17" s="396">
        <v>1</v>
      </c>
      <c r="H17" s="396">
        <v>0</v>
      </c>
      <c r="I17" s="396">
        <v>0</v>
      </c>
      <c r="J17" s="396">
        <v>0</v>
      </c>
      <c r="K17" s="396">
        <v>0</v>
      </c>
      <c r="L17" s="396">
        <v>0</v>
      </c>
    </row>
    <row r="18" spans="1:12">
      <c r="A18" s="139"/>
      <c r="C18" s="370" t="s">
        <v>883</v>
      </c>
      <c r="D18" s="371"/>
      <c r="E18" s="371"/>
      <c r="F18" s="396">
        <v>1</v>
      </c>
      <c r="G18" s="396">
        <v>0</v>
      </c>
      <c r="H18" s="396">
        <v>0</v>
      </c>
      <c r="I18" s="396">
        <v>0</v>
      </c>
      <c r="J18" s="396">
        <v>0</v>
      </c>
      <c r="K18" s="396">
        <v>0</v>
      </c>
      <c r="L18" s="396">
        <v>0</v>
      </c>
    </row>
    <row r="19" spans="1:12">
      <c r="A19" s="139"/>
      <c r="C19" s="370" t="s">
        <v>884</v>
      </c>
      <c r="D19" s="371"/>
      <c r="E19" s="371"/>
      <c r="F19" s="396">
        <v>1</v>
      </c>
      <c r="G19" s="396">
        <v>0</v>
      </c>
      <c r="H19" s="396">
        <v>0</v>
      </c>
      <c r="I19" s="396">
        <v>0</v>
      </c>
      <c r="J19" s="396">
        <v>0</v>
      </c>
      <c r="K19" s="396">
        <v>0</v>
      </c>
      <c r="L19" s="396">
        <v>0</v>
      </c>
    </row>
    <row r="20" spans="1:12">
      <c r="A20" s="139"/>
      <c r="B20" s="376" t="s">
        <v>885</v>
      </c>
      <c r="C20" s="376"/>
      <c r="D20" s="376"/>
      <c r="E20" s="376"/>
      <c r="F20" s="397">
        <f>SUM(F21:F27)</f>
        <v>39</v>
      </c>
      <c r="G20" s="397">
        <f t="shared" ref="G20:L20" si="2">SUM(G21:G27)</f>
        <v>20</v>
      </c>
      <c r="H20" s="397">
        <f t="shared" si="2"/>
        <v>1</v>
      </c>
      <c r="I20" s="397">
        <f t="shared" si="2"/>
        <v>0</v>
      </c>
      <c r="J20" s="397">
        <f t="shared" si="2"/>
        <v>0</v>
      </c>
      <c r="K20" s="397">
        <f t="shared" si="2"/>
        <v>0</v>
      </c>
      <c r="L20" s="397">
        <f t="shared" si="2"/>
        <v>0</v>
      </c>
    </row>
    <row r="21" spans="1:12">
      <c r="A21" s="139"/>
      <c r="B21" s="377"/>
      <c r="C21" s="378" t="s">
        <v>886</v>
      </c>
      <c r="D21" s="379"/>
      <c r="E21" s="379"/>
      <c r="F21" s="398">
        <v>6</v>
      </c>
      <c r="G21" s="398">
        <v>7</v>
      </c>
      <c r="H21" s="398">
        <v>0</v>
      </c>
      <c r="I21" s="398">
        <v>0</v>
      </c>
      <c r="J21" s="398">
        <v>0</v>
      </c>
      <c r="K21" s="398">
        <v>0</v>
      </c>
      <c r="L21" s="398">
        <v>0</v>
      </c>
    </row>
    <row r="22" spans="1:12">
      <c r="A22" s="139"/>
      <c r="B22" s="377"/>
      <c r="C22" s="378" t="s">
        <v>887</v>
      </c>
      <c r="D22" s="379"/>
      <c r="E22" s="379"/>
      <c r="F22" s="398">
        <v>15</v>
      </c>
      <c r="G22" s="398">
        <v>9</v>
      </c>
      <c r="H22" s="398">
        <v>1</v>
      </c>
      <c r="I22" s="398">
        <v>0</v>
      </c>
      <c r="J22" s="398">
        <v>0</v>
      </c>
      <c r="K22" s="398">
        <v>0</v>
      </c>
      <c r="L22" s="398">
        <v>0</v>
      </c>
    </row>
    <row r="23" spans="1:12">
      <c r="A23" s="139"/>
      <c r="B23" s="377"/>
      <c r="C23" s="378" t="s">
        <v>889</v>
      </c>
      <c r="D23" s="379"/>
      <c r="E23" s="379"/>
      <c r="F23" s="398">
        <v>2</v>
      </c>
      <c r="G23" s="398">
        <v>0</v>
      </c>
      <c r="H23" s="398">
        <v>0</v>
      </c>
      <c r="I23" s="398">
        <v>0</v>
      </c>
      <c r="J23" s="398">
        <v>0</v>
      </c>
      <c r="K23" s="398">
        <v>0</v>
      </c>
      <c r="L23" s="398">
        <v>0</v>
      </c>
    </row>
    <row r="24" spans="1:12">
      <c r="A24" s="139"/>
      <c r="B24" s="377"/>
      <c r="C24" s="378" t="s">
        <v>890</v>
      </c>
      <c r="D24" s="379"/>
      <c r="E24" s="379"/>
      <c r="F24" s="398">
        <v>8</v>
      </c>
      <c r="G24" s="398">
        <v>2</v>
      </c>
      <c r="H24" s="398">
        <v>0</v>
      </c>
      <c r="I24" s="398">
        <v>0</v>
      </c>
      <c r="J24" s="398">
        <v>0</v>
      </c>
      <c r="K24" s="398">
        <v>0</v>
      </c>
      <c r="L24" s="398">
        <v>0</v>
      </c>
    </row>
    <row r="25" spans="1:12">
      <c r="A25" s="139"/>
      <c r="B25" s="377"/>
      <c r="C25" s="378" t="s">
        <v>891</v>
      </c>
      <c r="D25" s="379"/>
      <c r="E25" s="379"/>
      <c r="F25" s="398">
        <v>5</v>
      </c>
      <c r="G25" s="398">
        <v>0</v>
      </c>
      <c r="H25" s="398">
        <v>0</v>
      </c>
      <c r="I25" s="398">
        <v>0</v>
      </c>
      <c r="J25" s="398">
        <v>0</v>
      </c>
      <c r="K25" s="398">
        <v>0</v>
      </c>
      <c r="L25" s="398">
        <v>0</v>
      </c>
    </row>
    <row r="26" spans="1:12">
      <c r="A26" s="139"/>
      <c r="B26" s="377"/>
      <c r="C26" s="378" t="s">
        <v>892</v>
      </c>
      <c r="D26" s="379"/>
      <c r="E26" s="379"/>
      <c r="F26" s="398">
        <v>2</v>
      </c>
      <c r="G26" s="398">
        <v>1</v>
      </c>
      <c r="H26" s="398">
        <v>0</v>
      </c>
      <c r="I26" s="398">
        <v>0</v>
      </c>
      <c r="J26" s="398">
        <v>0</v>
      </c>
      <c r="K26" s="398">
        <v>0</v>
      </c>
      <c r="L26" s="398">
        <v>0</v>
      </c>
    </row>
    <row r="27" spans="1:12">
      <c r="A27" s="139"/>
      <c r="B27" s="380"/>
      <c r="C27" s="381" t="s">
        <v>893</v>
      </c>
      <c r="D27" s="382"/>
      <c r="E27" s="382"/>
      <c r="F27" s="399">
        <v>1</v>
      </c>
      <c r="G27" s="399">
        <v>1</v>
      </c>
      <c r="H27" s="399">
        <v>0</v>
      </c>
      <c r="I27" s="399">
        <v>0</v>
      </c>
      <c r="J27" s="399">
        <v>0</v>
      </c>
      <c r="K27" s="399">
        <v>0</v>
      </c>
      <c r="L27" s="399">
        <v>0</v>
      </c>
    </row>
    <row r="28" spans="1:12">
      <c r="A28" s="139"/>
      <c r="B28" s="369" t="s">
        <v>894</v>
      </c>
      <c r="C28" s="369"/>
      <c r="D28" s="369"/>
      <c r="E28" s="369"/>
      <c r="F28" s="395">
        <f>SUM(F29:F40)</f>
        <v>60</v>
      </c>
      <c r="G28" s="395">
        <f t="shared" ref="G28:L28" si="3">SUM(G29:G40)</f>
        <v>13</v>
      </c>
      <c r="H28" s="395">
        <f t="shared" si="3"/>
        <v>1</v>
      </c>
      <c r="I28" s="395">
        <f t="shared" si="3"/>
        <v>0</v>
      </c>
      <c r="J28" s="395">
        <f t="shared" si="3"/>
        <v>0</v>
      </c>
      <c r="K28" s="395">
        <f t="shared" si="3"/>
        <v>0</v>
      </c>
      <c r="L28" s="395">
        <f t="shared" si="3"/>
        <v>1</v>
      </c>
    </row>
    <row r="29" spans="1:12">
      <c r="A29" s="139"/>
      <c r="C29" s="370" t="s">
        <v>895</v>
      </c>
      <c r="D29" s="371"/>
      <c r="E29" s="371"/>
      <c r="F29" s="396">
        <v>3</v>
      </c>
      <c r="G29" s="396">
        <v>0</v>
      </c>
      <c r="H29" s="396">
        <v>0</v>
      </c>
      <c r="I29" s="396">
        <v>0</v>
      </c>
      <c r="J29" s="396">
        <v>0</v>
      </c>
      <c r="K29" s="396">
        <v>0</v>
      </c>
      <c r="L29" s="396">
        <v>0</v>
      </c>
    </row>
    <row r="30" spans="1:12">
      <c r="A30" s="139"/>
      <c r="C30" s="370" t="s">
        <v>896</v>
      </c>
      <c r="D30" s="371"/>
      <c r="E30" s="371"/>
      <c r="F30" s="396">
        <v>11</v>
      </c>
      <c r="G30" s="396">
        <v>1</v>
      </c>
      <c r="H30" s="396">
        <v>0</v>
      </c>
      <c r="I30" s="396">
        <v>0</v>
      </c>
      <c r="J30" s="396">
        <v>0</v>
      </c>
      <c r="K30" s="396">
        <v>0</v>
      </c>
      <c r="L30" s="396">
        <v>0</v>
      </c>
    </row>
    <row r="31" spans="1:12">
      <c r="A31" s="139"/>
      <c r="C31" s="370" t="s">
        <v>897</v>
      </c>
      <c r="D31" s="371"/>
      <c r="E31" s="371"/>
      <c r="F31" s="396">
        <v>1</v>
      </c>
      <c r="G31" s="396">
        <v>3</v>
      </c>
      <c r="H31" s="396">
        <v>0</v>
      </c>
      <c r="I31" s="396">
        <v>0</v>
      </c>
      <c r="J31" s="396">
        <v>0</v>
      </c>
      <c r="K31" s="396">
        <v>0</v>
      </c>
      <c r="L31" s="396">
        <v>0</v>
      </c>
    </row>
    <row r="32" spans="1:12">
      <c r="A32" s="139"/>
      <c r="C32" s="370" t="s">
        <v>898</v>
      </c>
      <c r="D32" s="371"/>
      <c r="E32" s="371"/>
      <c r="F32" s="396">
        <v>4</v>
      </c>
      <c r="G32" s="396">
        <v>1</v>
      </c>
      <c r="H32" s="396">
        <v>0</v>
      </c>
      <c r="I32" s="396">
        <v>0</v>
      </c>
      <c r="J32" s="396">
        <v>0</v>
      </c>
      <c r="K32" s="396">
        <v>0</v>
      </c>
      <c r="L32" s="396">
        <v>0</v>
      </c>
    </row>
    <row r="33" spans="1:12">
      <c r="A33" s="139"/>
      <c r="C33" s="370" t="s">
        <v>899</v>
      </c>
      <c r="D33" s="371"/>
      <c r="E33" s="371"/>
      <c r="F33" s="396">
        <v>4</v>
      </c>
      <c r="G33" s="396">
        <v>0</v>
      </c>
      <c r="H33" s="396">
        <v>0</v>
      </c>
      <c r="I33" s="396">
        <v>0</v>
      </c>
      <c r="J33" s="396">
        <v>0</v>
      </c>
      <c r="K33" s="396">
        <v>0</v>
      </c>
      <c r="L33" s="396">
        <v>0</v>
      </c>
    </row>
    <row r="34" spans="1:12">
      <c r="A34" s="139"/>
      <c r="C34" s="370" t="s">
        <v>900</v>
      </c>
      <c r="D34" s="371"/>
      <c r="E34" s="371"/>
      <c r="F34" s="396">
        <v>2</v>
      </c>
      <c r="G34" s="396">
        <v>1</v>
      </c>
      <c r="H34" s="396">
        <v>0</v>
      </c>
      <c r="I34" s="396">
        <v>0</v>
      </c>
      <c r="J34" s="396">
        <v>0</v>
      </c>
      <c r="K34" s="396">
        <v>0</v>
      </c>
      <c r="L34" s="396">
        <v>0</v>
      </c>
    </row>
    <row r="35" spans="1:12">
      <c r="A35" s="139"/>
      <c r="C35" s="370" t="s">
        <v>901</v>
      </c>
      <c r="D35" s="371"/>
      <c r="E35" s="371"/>
      <c r="F35" s="396">
        <v>1</v>
      </c>
      <c r="G35" s="396">
        <v>0</v>
      </c>
      <c r="H35" s="396">
        <v>0</v>
      </c>
      <c r="I35" s="396">
        <v>0</v>
      </c>
      <c r="J35" s="396">
        <v>0</v>
      </c>
      <c r="K35" s="396">
        <v>0</v>
      </c>
      <c r="L35" s="396">
        <v>0</v>
      </c>
    </row>
    <row r="36" spans="1:12">
      <c r="A36" s="139"/>
      <c r="C36" s="370" t="s">
        <v>902</v>
      </c>
      <c r="D36" s="371"/>
      <c r="E36" s="371"/>
      <c r="F36" s="396">
        <v>1</v>
      </c>
      <c r="G36" s="396">
        <v>1</v>
      </c>
      <c r="H36" s="396">
        <v>0</v>
      </c>
      <c r="I36" s="396">
        <v>0</v>
      </c>
      <c r="J36" s="396">
        <v>0</v>
      </c>
      <c r="K36" s="396">
        <v>0</v>
      </c>
      <c r="L36" s="396">
        <v>0</v>
      </c>
    </row>
    <row r="37" spans="1:12">
      <c r="A37" s="139"/>
      <c r="C37" s="370" t="s">
        <v>903</v>
      </c>
      <c r="D37" s="371"/>
      <c r="E37" s="371"/>
      <c r="F37" s="396">
        <v>4</v>
      </c>
      <c r="G37" s="396">
        <v>0</v>
      </c>
      <c r="H37" s="396">
        <v>0</v>
      </c>
      <c r="I37" s="396">
        <v>0</v>
      </c>
      <c r="J37" s="396">
        <v>0</v>
      </c>
      <c r="K37" s="396">
        <v>0</v>
      </c>
      <c r="L37" s="396">
        <v>0</v>
      </c>
    </row>
    <row r="38" spans="1:12">
      <c r="A38" s="139"/>
      <c r="C38" s="370" t="s">
        <v>904</v>
      </c>
      <c r="D38" s="371"/>
      <c r="E38" s="371"/>
      <c r="F38" s="396">
        <v>22</v>
      </c>
      <c r="G38" s="396">
        <v>5</v>
      </c>
      <c r="H38" s="396">
        <v>1</v>
      </c>
      <c r="I38" s="396">
        <v>0</v>
      </c>
      <c r="J38" s="396">
        <v>0</v>
      </c>
      <c r="K38" s="396">
        <v>0</v>
      </c>
      <c r="L38" s="396">
        <v>1</v>
      </c>
    </row>
    <row r="39" spans="1:12">
      <c r="A39" s="139"/>
      <c r="C39" s="370" t="s">
        <v>905</v>
      </c>
      <c r="D39" s="371"/>
      <c r="E39" s="371"/>
      <c r="F39" s="396">
        <v>3</v>
      </c>
      <c r="G39" s="396">
        <v>0</v>
      </c>
      <c r="H39" s="396">
        <v>0</v>
      </c>
      <c r="I39" s="396">
        <v>0</v>
      </c>
      <c r="J39" s="396">
        <v>0</v>
      </c>
      <c r="K39" s="396">
        <v>0</v>
      </c>
      <c r="L39" s="396">
        <v>0</v>
      </c>
    </row>
    <row r="40" spans="1:12">
      <c r="A40" s="139"/>
      <c r="C40" s="370" t="s">
        <v>906</v>
      </c>
      <c r="D40" s="371"/>
      <c r="E40" s="371"/>
      <c r="F40" s="396">
        <v>4</v>
      </c>
      <c r="G40" s="396">
        <v>1</v>
      </c>
      <c r="H40" s="396">
        <v>0</v>
      </c>
      <c r="I40" s="396">
        <v>0</v>
      </c>
      <c r="J40" s="396">
        <v>0</v>
      </c>
      <c r="K40" s="396">
        <v>0</v>
      </c>
      <c r="L40" s="396">
        <v>0</v>
      </c>
    </row>
    <row r="41" spans="1:12">
      <c r="A41" s="139"/>
      <c r="B41" s="376" t="s">
        <v>907</v>
      </c>
      <c r="C41" s="376"/>
      <c r="D41" s="376"/>
      <c r="E41" s="376"/>
      <c r="F41" s="397">
        <f>SUM(F42:F54)</f>
        <v>49</v>
      </c>
      <c r="G41" s="397">
        <f t="shared" ref="G41:L41" si="4">SUM(G42:G54)</f>
        <v>22</v>
      </c>
      <c r="H41" s="397">
        <f t="shared" si="4"/>
        <v>3</v>
      </c>
      <c r="I41" s="397">
        <f t="shared" si="4"/>
        <v>3</v>
      </c>
      <c r="J41" s="397">
        <f t="shared" si="4"/>
        <v>0</v>
      </c>
      <c r="K41" s="397">
        <f t="shared" si="4"/>
        <v>0</v>
      </c>
      <c r="L41" s="397">
        <f t="shared" si="4"/>
        <v>89</v>
      </c>
    </row>
    <row r="42" spans="1:12">
      <c r="A42" s="139"/>
      <c r="B42" s="377"/>
      <c r="C42" s="378" t="s">
        <v>908</v>
      </c>
      <c r="D42" s="379"/>
      <c r="E42" s="379"/>
      <c r="F42" s="398">
        <v>7</v>
      </c>
      <c r="G42" s="398">
        <v>4</v>
      </c>
      <c r="H42" s="398">
        <v>0</v>
      </c>
      <c r="I42" s="398">
        <v>0</v>
      </c>
      <c r="J42" s="398">
        <v>0</v>
      </c>
      <c r="K42" s="398">
        <v>0</v>
      </c>
      <c r="L42" s="398">
        <v>0</v>
      </c>
    </row>
    <row r="43" spans="1:12">
      <c r="A43" s="139"/>
      <c r="B43" s="377"/>
      <c r="C43" s="378" t="s">
        <v>909</v>
      </c>
      <c r="D43" s="379"/>
      <c r="E43" s="379"/>
      <c r="F43" s="398">
        <v>3</v>
      </c>
      <c r="G43" s="398">
        <v>3</v>
      </c>
      <c r="H43" s="398">
        <v>0</v>
      </c>
      <c r="I43" s="398">
        <v>0</v>
      </c>
      <c r="J43" s="398">
        <v>0</v>
      </c>
      <c r="K43" s="398">
        <v>0</v>
      </c>
      <c r="L43" s="398">
        <v>0</v>
      </c>
    </row>
    <row r="44" spans="1:12">
      <c r="A44" s="139"/>
      <c r="B44" s="377"/>
      <c r="C44" s="378" t="s">
        <v>910</v>
      </c>
      <c r="D44" s="379"/>
      <c r="E44" s="379"/>
      <c r="F44" s="398">
        <v>4</v>
      </c>
      <c r="G44" s="398">
        <v>2</v>
      </c>
      <c r="H44" s="398">
        <v>2</v>
      </c>
      <c r="I44" s="398">
        <v>2</v>
      </c>
      <c r="J44" s="398">
        <v>0</v>
      </c>
      <c r="K44" s="398">
        <v>0</v>
      </c>
      <c r="L44" s="398">
        <v>40</v>
      </c>
    </row>
    <row r="45" spans="1:12">
      <c r="A45" s="139"/>
      <c r="B45" s="377"/>
      <c r="C45" s="378" t="s">
        <v>911</v>
      </c>
      <c r="D45" s="379"/>
      <c r="E45" s="379"/>
      <c r="F45" s="398">
        <v>5</v>
      </c>
      <c r="G45" s="398">
        <v>3</v>
      </c>
      <c r="H45" s="398">
        <v>0</v>
      </c>
      <c r="I45" s="398">
        <v>0</v>
      </c>
      <c r="J45" s="398">
        <v>0</v>
      </c>
      <c r="K45" s="398">
        <v>0</v>
      </c>
      <c r="L45" s="398">
        <v>0</v>
      </c>
    </row>
    <row r="46" spans="1:12">
      <c r="A46" s="139"/>
      <c r="B46" s="377"/>
      <c r="C46" s="378" t="s">
        <v>912</v>
      </c>
      <c r="D46" s="379"/>
      <c r="E46" s="379"/>
      <c r="F46" s="398">
        <v>3</v>
      </c>
      <c r="G46" s="398">
        <v>1</v>
      </c>
      <c r="H46" s="398">
        <v>0</v>
      </c>
      <c r="I46" s="398">
        <v>0</v>
      </c>
      <c r="J46" s="398">
        <v>0</v>
      </c>
      <c r="K46" s="398">
        <v>0</v>
      </c>
      <c r="L46" s="398">
        <v>11</v>
      </c>
    </row>
    <row r="47" spans="1:12">
      <c r="A47" s="139"/>
      <c r="B47" s="377"/>
      <c r="C47" s="378" t="s">
        <v>913</v>
      </c>
      <c r="D47" s="379"/>
      <c r="E47" s="379"/>
      <c r="F47" s="398">
        <v>2</v>
      </c>
      <c r="G47" s="398">
        <v>3</v>
      </c>
      <c r="H47" s="398">
        <v>0</v>
      </c>
      <c r="I47" s="398">
        <v>0</v>
      </c>
      <c r="J47" s="398">
        <v>0</v>
      </c>
      <c r="K47" s="398">
        <v>0</v>
      </c>
      <c r="L47" s="398">
        <v>1</v>
      </c>
    </row>
    <row r="48" spans="1:12">
      <c r="A48" s="139"/>
      <c r="B48" s="377"/>
      <c r="C48" s="378" t="s">
        <v>914</v>
      </c>
      <c r="D48" s="379"/>
      <c r="E48" s="379"/>
      <c r="F48" s="398">
        <v>5</v>
      </c>
      <c r="G48" s="398">
        <v>3</v>
      </c>
      <c r="H48" s="398">
        <v>0</v>
      </c>
      <c r="I48" s="398">
        <v>1</v>
      </c>
      <c r="J48" s="398">
        <v>0</v>
      </c>
      <c r="K48" s="398">
        <v>0</v>
      </c>
      <c r="L48" s="398">
        <v>0</v>
      </c>
    </row>
    <row r="49" spans="1:13">
      <c r="A49" s="139"/>
      <c r="B49" s="377"/>
      <c r="C49" s="378" t="s">
        <v>915</v>
      </c>
      <c r="D49" s="379"/>
      <c r="E49" s="379"/>
      <c r="F49" s="398">
        <v>8</v>
      </c>
      <c r="G49" s="398">
        <v>2</v>
      </c>
      <c r="H49" s="398">
        <v>1</v>
      </c>
      <c r="I49" s="398">
        <v>0</v>
      </c>
      <c r="J49" s="398">
        <v>0</v>
      </c>
      <c r="K49" s="398">
        <v>0</v>
      </c>
      <c r="L49" s="398">
        <v>0</v>
      </c>
    </row>
    <row r="50" spans="1:13">
      <c r="A50" s="139"/>
      <c r="B50" s="377"/>
      <c r="C50" s="378" t="s">
        <v>916</v>
      </c>
      <c r="D50" s="379"/>
      <c r="E50" s="379"/>
      <c r="F50" s="398">
        <v>6</v>
      </c>
      <c r="G50" s="398">
        <v>0</v>
      </c>
      <c r="H50" s="398">
        <v>0</v>
      </c>
      <c r="I50" s="398">
        <v>0</v>
      </c>
      <c r="J50" s="398">
        <v>0</v>
      </c>
      <c r="K50" s="398">
        <v>0</v>
      </c>
      <c r="L50" s="398">
        <v>32</v>
      </c>
    </row>
    <row r="51" spans="1:13">
      <c r="A51" s="139"/>
      <c r="B51" s="377"/>
      <c r="C51" s="378" t="s">
        <v>917</v>
      </c>
      <c r="D51" s="379"/>
      <c r="E51" s="379"/>
      <c r="F51" s="398">
        <v>2</v>
      </c>
      <c r="G51" s="398">
        <v>1</v>
      </c>
      <c r="H51" s="398">
        <v>0</v>
      </c>
      <c r="I51" s="398">
        <v>0</v>
      </c>
      <c r="J51" s="398">
        <v>0</v>
      </c>
      <c r="K51" s="398">
        <v>0</v>
      </c>
      <c r="L51" s="398">
        <v>3</v>
      </c>
    </row>
    <row r="52" spans="1:13">
      <c r="A52" s="139"/>
      <c r="B52" s="377"/>
      <c r="C52" s="378" t="s">
        <v>918</v>
      </c>
      <c r="D52" s="379"/>
      <c r="E52" s="379"/>
      <c r="F52" s="398">
        <v>3</v>
      </c>
      <c r="G52" s="398">
        <v>0</v>
      </c>
      <c r="H52" s="398">
        <v>0</v>
      </c>
      <c r="I52" s="398">
        <v>0</v>
      </c>
      <c r="J52" s="398">
        <v>0</v>
      </c>
      <c r="K52" s="398">
        <v>0</v>
      </c>
      <c r="L52" s="398">
        <v>0</v>
      </c>
    </row>
    <row r="53" spans="1:13">
      <c r="A53" s="139"/>
      <c r="B53" s="377"/>
      <c r="C53" s="378" t="s">
        <v>919</v>
      </c>
      <c r="D53" s="379"/>
      <c r="E53" s="379"/>
      <c r="F53" s="398">
        <v>0</v>
      </c>
      <c r="G53" s="398">
        <v>0</v>
      </c>
      <c r="H53" s="398">
        <v>0</v>
      </c>
      <c r="I53" s="398">
        <v>0</v>
      </c>
      <c r="J53" s="398">
        <v>0</v>
      </c>
      <c r="K53" s="398">
        <v>0</v>
      </c>
      <c r="L53" s="398">
        <v>1</v>
      </c>
    </row>
    <row r="54" spans="1:13">
      <c r="A54" s="139"/>
      <c r="B54" s="380"/>
      <c r="C54" s="381" t="s">
        <v>920</v>
      </c>
      <c r="D54" s="382"/>
      <c r="E54" s="382"/>
      <c r="F54" s="399">
        <v>1</v>
      </c>
      <c r="G54" s="399">
        <v>0</v>
      </c>
      <c r="H54" s="399">
        <v>0</v>
      </c>
      <c r="I54" s="399">
        <v>0</v>
      </c>
      <c r="J54" s="399">
        <v>0</v>
      </c>
      <c r="K54" s="399">
        <v>0</v>
      </c>
      <c r="L54" s="399">
        <v>1</v>
      </c>
    </row>
    <row r="55" spans="1:13">
      <c r="A55" s="139"/>
      <c r="B55" s="369" t="s">
        <v>921</v>
      </c>
      <c r="C55" s="369"/>
      <c r="D55" s="369"/>
      <c r="E55" s="369"/>
      <c r="F55" s="395">
        <f>SUM(F56:F58)</f>
        <v>8</v>
      </c>
      <c r="G55" s="395">
        <f t="shared" ref="G55:L55" si="5">SUM(G56:G58)</f>
        <v>3</v>
      </c>
      <c r="H55" s="395">
        <f t="shared" si="5"/>
        <v>0</v>
      </c>
      <c r="I55" s="395">
        <f t="shared" si="5"/>
        <v>0</v>
      </c>
      <c r="J55" s="395">
        <f t="shared" si="5"/>
        <v>0</v>
      </c>
      <c r="K55" s="395">
        <f t="shared" si="5"/>
        <v>0</v>
      </c>
      <c r="L55" s="395">
        <f t="shared" si="5"/>
        <v>0</v>
      </c>
    </row>
    <row r="56" spans="1:13">
      <c r="A56" s="139"/>
      <c r="C56" s="370" t="s">
        <v>924</v>
      </c>
      <c r="D56" s="371"/>
      <c r="E56" s="371"/>
      <c r="F56" s="396">
        <v>2</v>
      </c>
      <c r="G56" s="396">
        <v>0</v>
      </c>
      <c r="H56" s="396">
        <v>0</v>
      </c>
      <c r="I56" s="396">
        <v>0</v>
      </c>
      <c r="J56" s="396">
        <v>0</v>
      </c>
      <c r="K56" s="396">
        <v>0</v>
      </c>
      <c r="L56" s="396">
        <v>0</v>
      </c>
    </row>
    <row r="57" spans="1:13">
      <c r="A57" s="139"/>
      <c r="C57" s="370" t="s">
        <v>928</v>
      </c>
      <c r="D57" s="371"/>
      <c r="E57" s="371"/>
      <c r="F57" s="396">
        <v>4</v>
      </c>
      <c r="G57" s="396">
        <v>3</v>
      </c>
      <c r="H57" s="396">
        <v>0</v>
      </c>
      <c r="I57" s="396">
        <v>0</v>
      </c>
      <c r="J57" s="396">
        <v>0</v>
      </c>
      <c r="K57" s="396">
        <v>0</v>
      </c>
      <c r="L57" s="396">
        <v>0</v>
      </c>
    </row>
    <row r="58" spans="1:13">
      <c r="A58" s="139"/>
      <c r="C58" s="370" t="s">
        <v>929</v>
      </c>
      <c r="D58" s="371"/>
      <c r="E58" s="371"/>
      <c r="F58" s="396">
        <v>2</v>
      </c>
      <c r="G58" s="396">
        <v>0</v>
      </c>
      <c r="H58" s="396">
        <v>0</v>
      </c>
      <c r="I58" s="396">
        <v>0</v>
      </c>
      <c r="J58" s="396">
        <v>0</v>
      </c>
      <c r="K58" s="396">
        <v>0</v>
      </c>
      <c r="L58" s="396">
        <v>0</v>
      </c>
    </row>
    <row r="59" spans="1:13">
      <c r="A59" s="139"/>
      <c r="B59" s="376" t="s">
        <v>931</v>
      </c>
      <c r="C59" s="376"/>
      <c r="D59" s="376"/>
      <c r="E59" s="376"/>
      <c r="F59" s="397">
        <f>SUM(F60:F67)</f>
        <v>22</v>
      </c>
      <c r="G59" s="397">
        <f t="shared" ref="G59:L59" si="6">SUM(G60:G67)</f>
        <v>10</v>
      </c>
      <c r="H59" s="397">
        <f t="shared" si="6"/>
        <v>1</v>
      </c>
      <c r="I59" s="397">
        <f t="shared" si="6"/>
        <v>1</v>
      </c>
      <c r="J59" s="397">
        <f t="shared" si="6"/>
        <v>0</v>
      </c>
      <c r="K59" s="397">
        <f t="shared" si="6"/>
        <v>0</v>
      </c>
      <c r="L59" s="397">
        <f t="shared" si="6"/>
        <v>0</v>
      </c>
      <c r="M59" s="119"/>
    </row>
    <row r="60" spans="1:13">
      <c r="A60" s="139"/>
      <c r="B60" s="377"/>
      <c r="C60" s="378" t="s">
        <v>932</v>
      </c>
      <c r="D60" s="379"/>
      <c r="E60" s="379"/>
      <c r="F60" s="398">
        <v>0</v>
      </c>
      <c r="G60" s="398">
        <v>1</v>
      </c>
      <c r="H60" s="398">
        <v>0</v>
      </c>
      <c r="I60" s="398">
        <v>0</v>
      </c>
      <c r="J60" s="398">
        <v>0</v>
      </c>
      <c r="K60" s="398">
        <v>0</v>
      </c>
      <c r="L60" s="398">
        <v>0</v>
      </c>
    </row>
    <row r="61" spans="1:13">
      <c r="A61" s="139"/>
      <c r="B61" s="377"/>
      <c r="C61" s="378" t="s">
        <v>937</v>
      </c>
      <c r="D61" s="379"/>
      <c r="E61" s="379"/>
      <c r="F61" s="398">
        <v>3</v>
      </c>
      <c r="G61" s="398">
        <v>2</v>
      </c>
      <c r="H61" s="398">
        <v>0</v>
      </c>
      <c r="I61" s="398">
        <v>0</v>
      </c>
      <c r="J61" s="398">
        <v>0</v>
      </c>
      <c r="K61" s="398">
        <v>0</v>
      </c>
      <c r="L61" s="398">
        <v>0</v>
      </c>
    </row>
    <row r="62" spans="1:13">
      <c r="A62" s="139"/>
      <c r="B62" s="377"/>
      <c r="C62" s="378" t="s">
        <v>938</v>
      </c>
      <c r="D62" s="379"/>
      <c r="E62" s="379"/>
      <c r="F62" s="398">
        <v>1</v>
      </c>
      <c r="G62" s="398">
        <v>0</v>
      </c>
      <c r="H62" s="398">
        <v>1</v>
      </c>
      <c r="I62" s="398">
        <v>0</v>
      </c>
      <c r="J62" s="398">
        <v>0</v>
      </c>
      <c r="K62" s="398">
        <v>0</v>
      </c>
      <c r="L62" s="398">
        <v>0</v>
      </c>
    </row>
    <row r="63" spans="1:13">
      <c r="A63" s="139"/>
      <c r="B63" s="377"/>
      <c r="C63" s="378" t="s">
        <v>940</v>
      </c>
      <c r="D63" s="379"/>
      <c r="E63" s="379"/>
      <c r="F63" s="398">
        <v>3</v>
      </c>
      <c r="G63" s="398">
        <v>2</v>
      </c>
      <c r="H63" s="398">
        <v>0</v>
      </c>
      <c r="I63" s="398">
        <v>0</v>
      </c>
      <c r="J63" s="398">
        <v>0</v>
      </c>
      <c r="K63" s="398">
        <v>0</v>
      </c>
      <c r="L63" s="398">
        <v>0</v>
      </c>
    </row>
    <row r="64" spans="1:13">
      <c r="A64" s="139"/>
      <c r="B64" s="377"/>
      <c r="C64" s="378" t="s">
        <v>941</v>
      </c>
      <c r="D64" s="379"/>
      <c r="E64" s="379"/>
      <c r="F64" s="398">
        <v>4</v>
      </c>
      <c r="G64" s="398">
        <v>2</v>
      </c>
      <c r="H64" s="398">
        <v>0</v>
      </c>
      <c r="I64" s="398">
        <v>0</v>
      </c>
      <c r="J64" s="398">
        <v>0</v>
      </c>
      <c r="K64" s="398">
        <v>0</v>
      </c>
      <c r="L64" s="398">
        <v>0</v>
      </c>
    </row>
    <row r="65" spans="1:12">
      <c r="A65" s="139"/>
      <c r="B65" s="377"/>
      <c r="C65" s="378" t="s">
        <v>942</v>
      </c>
      <c r="D65" s="379"/>
      <c r="E65" s="379"/>
      <c r="F65" s="398">
        <v>3</v>
      </c>
      <c r="G65" s="398">
        <v>2</v>
      </c>
      <c r="H65" s="398">
        <v>0</v>
      </c>
      <c r="I65" s="398">
        <v>0</v>
      </c>
      <c r="J65" s="398">
        <v>0</v>
      </c>
      <c r="K65" s="398">
        <v>0</v>
      </c>
      <c r="L65" s="398">
        <v>0</v>
      </c>
    </row>
    <row r="66" spans="1:12">
      <c r="A66" s="139"/>
      <c r="B66" s="377"/>
      <c r="C66" s="378" t="s">
        <v>943</v>
      </c>
      <c r="D66" s="379"/>
      <c r="E66" s="379"/>
      <c r="F66" s="398">
        <v>1</v>
      </c>
      <c r="G66" s="398">
        <v>0</v>
      </c>
      <c r="H66" s="398">
        <v>0</v>
      </c>
      <c r="I66" s="398">
        <v>0</v>
      </c>
      <c r="J66" s="398">
        <v>0</v>
      </c>
      <c r="K66" s="398">
        <v>0</v>
      </c>
      <c r="L66" s="398">
        <v>0</v>
      </c>
    </row>
    <row r="67" spans="1:12">
      <c r="A67" s="139"/>
      <c r="B67" s="380"/>
      <c r="C67" s="381" t="s">
        <v>944</v>
      </c>
      <c r="D67" s="382"/>
      <c r="E67" s="382"/>
      <c r="F67" s="399">
        <v>7</v>
      </c>
      <c r="G67" s="399">
        <v>1</v>
      </c>
      <c r="H67" s="399">
        <v>0</v>
      </c>
      <c r="I67" s="399">
        <v>1</v>
      </c>
      <c r="J67" s="399">
        <v>0</v>
      </c>
      <c r="K67" s="399">
        <v>0</v>
      </c>
      <c r="L67" s="399">
        <v>0</v>
      </c>
    </row>
    <row r="68" spans="1:12">
      <c r="A68" s="139"/>
      <c r="B68" s="369" t="s">
        <v>945</v>
      </c>
      <c r="C68" s="369"/>
      <c r="D68" s="369"/>
      <c r="E68" s="369"/>
      <c r="F68" s="395">
        <f>SUM(F69:F75)</f>
        <v>9</v>
      </c>
      <c r="G68" s="395">
        <f t="shared" ref="G68:L68" si="7">SUM(G69:G75)</f>
        <v>3</v>
      </c>
      <c r="H68" s="395">
        <f t="shared" si="7"/>
        <v>0</v>
      </c>
      <c r="I68" s="395">
        <f t="shared" si="7"/>
        <v>0</v>
      </c>
      <c r="J68" s="395">
        <f t="shared" si="7"/>
        <v>0</v>
      </c>
      <c r="K68" s="395">
        <f t="shared" si="7"/>
        <v>0</v>
      </c>
      <c r="L68" s="395">
        <f t="shared" si="7"/>
        <v>0</v>
      </c>
    </row>
    <row r="69" spans="1:12">
      <c r="A69" s="139"/>
      <c r="C69" s="370" t="s">
        <v>947</v>
      </c>
      <c r="D69" s="371"/>
      <c r="E69" s="371"/>
      <c r="F69" s="396">
        <v>0</v>
      </c>
      <c r="G69" s="396">
        <v>1</v>
      </c>
      <c r="H69" s="396">
        <v>0</v>
      </c>
      <c r="I69" s="396">
        <v>0</v>
      </c>
      <c r="J69" s="396">
        <v>0</v>
      </c>
      <c r="K69" s="396">
        <v>0</v>
      </c>
      <c r="L69" s="396">
        <v>0</v>
      </c>
    </row>
    <row r="70" spans="1:12">
      <c r="A70" s="139"/>
      <c r="C70" s="370" t="s">
        <v>948</v>
      </c>
      <c r="D70" s="371"/>
      <c r="E70" s="371"/>
      <c r="F70" s="396">
        <v>2</v>
      </c>
      <c r="G70" s="396">
        <v>0</v>
      </c>
      <c r="H70" s="396">
        <v>0</v>
      </c>
      <c r="I70" s="396">
        <v>0</v>
      </c>
      <c r="J70" s="396">
        <v>0</v>
      </c>
      <c r="K70" s="396">
        <v>0</v>
      </c>
      <c r="L70" s="396">
        <v>0</v>
      </c>
    </row>
    <row r="71" spans="1:12">
      <c r="A71" s="139"/>
      <c r="C71" s="370" t="s">
        <v>949</v>
      </c>
      <c r="D71" s="371"/>
      <c r="E71" s="371"/>
      <c r="F71" s="396">
        <v>0</v>
      </c>
      <c r="G71" s="396">
        <v>2</v>
      </c>
      <c r="H71" s="396">
        <v>0</v>
      </c>
      <c r="I71" s="396">
        <v>0</v>
      </c>
      <c r="J71" s="396">
        <v>0</v>
      </c>
      <c r="K71" s="396">
        <v>0</v>
      </c>
      <c r="L71" s="396">
        <v>0</v>
      </c>
    </row>
    <row r="72" spans="1:12">
      <c r="A72" s="139"/>
      <c r="C72" s="370" t="s">
        <v>950</v>
      </c>
      <c r="D72" s="371"/>
      <c r="E72" s="371"/>
      <c r="F72" s="396">
        <v>1</v>
      </c>
      <c r="G72" s="396">
        <v>0</v>
      </c>
      <c r="H72" s="396">
        <v>0</v>
      </c>
      <c r="I72" s="396">
        <v>0</v>
      </c>
      <c r="J72" s="396">
        <v>0</v>
      </c>
      <c r="K72" s="396">
        <v>0</v>
      </c>
      <c r="L72" s="396">
        <v>0</v>
      </c>
    </row>
    <row r="73" spans="1:12">
      <c r="A73" s="139"/>
      <c r="C73" s="370" t="s">
        <v>951</v>
      </c>
      <c r="D73" s="371"/>
      <c r="E73" s="371"/>
      <c r="F73" s="396">
        <v>3</v>
      </c>
      <c r="G73" s="396">
        <v>0</v>
      </c>
      <c r="H73" s="396">
        <v>0</v>
      </c>
      <c r="I73" s="396">
        <v>0</v>
      </c>
      <c r="J73" s="396">
        <v>0</v>
      </c>
      <c r="K73" s="396">
        <v>0</v>
      </c>
      <c r="L73" s="396">
        <v>0</v>
      </c>
    </row>
    <row r="74" spans="1:12">
      <c r="A74" s="139"/>
      <c r="C74" s="370" t="s">
        <v>953</v>
      </c>
      <c r="D74" s="371"/>
      <c r="E74" s="371"/>
      <c r="F74" s="396">
        <v>2</v>
      </c>
      <c r="G74" s="396">
        <v>0</v>
      </c>
      <c r="H74" s="396">
        <v>0</v>
      </c>
      <c r="I74" s="396">
        <v>0</v>
      </c>
      <c r="J74" s="396">
        <v>0</v>
      </c>
      <c r="K74" s="396">
        <v>0</v>
      </c>
      <c r="L74" s="396">
        <v>0</v>
      </c>
    </row>
    <row r="75" spans="1:12">
      <c r="A75" s="139"/>
      <c r="C75" s="370" t="s">
        <v>954</v>
      </c>
      <c r="D75" s="371"/>
      <c r="E75" s="371"/>
      <c r="F75" s="396">
        <v>1</v>
      </c>
      <c r="G75" s="396">
        <v>0</v>
      </c>
      <c r="H75" s="396">
        <v>0</v>
      </c>
      <c r="I75" s="396">
        <v>0</v>
      </c>
      <c r="J75" s="396">
        <v>0</v>
      </c>
      <c r="K75" s="396">
        <v>0</v>
      </c>
      <c r="L75" s="396">
        <v>0</v>
      </c>
    </row>
    <row r="76" spans="1:12">
      <c r="A76" s="139"/>
      <c r="B76" s="376" t="s">
        <v>955</v>
      </c>
      <c r="C76" s="376"/>
      <c r="D76" s="376"/>
      <c r="E76" s="376"/>
      <c r="F76" s="397">
        <f>SUM(F77:F81)</f>
        <v>6</v>
      </c>
      <c r="G76" s="397">
        <f t="shared" ref="G76:L76" si="8">SUM(G77:G81)</f>
        <v>16</v>
      </c>
      <c r="H76" s="397">
        <f t="shared" si="8"/>
        <v>1</v>
      </c>
      <c r="I76" s="397">
        <f t="shared" si="8"/>
        <v>1</v>
      </c>
      <c r="J76" s="397">
        <f t="shared" si="8"/>
        <v>1</v>
      </c>
      <c r="K76" s="397">
        <f t="shared" si="8"/>
        <v>0</v>
      </c>
      <c r="L76" s="397">
        <f t="shared" si="8"/>
        <v>5</v>
      </c>
    </row>
    <row r="77" spans="1:12">
      <c r="A77" s="139"/>
      <c r="B77" s="377"/>
      <c r="C77" s="378" t="s">
        <v>956</v>
      </c>
      <c r="D77" s="379"/>
      <c r="E77" s="379"/>
      <c r="F77" s="398">
        <v>3</v>
      </c>
      <c r="G77" s="398">
        <v>4</v>
      </c>
      <c r="H77" s="398">
        <v>0</v>
      </c>
      <c r="I77" s="398">
        <v>0</v>
      </c>
      <c r="J77" s="398">
        <v>0</v>
      </c>
      <c r="K77" s="398">
        <v>0</v>
      </c>
      <c r="L77" s="398">
        <v>0</v>
      </c>
    </row>
    <row r="78" spans="1:12">
      <c r="A78" s="139"/>
      <c r="B78" s="377"/>
      <c r="C78" s="378" t="s">
        <v>957</v>
      </c>
      <c r="D78" s="379"/>
      <c r="E78" s="379"/>
      <c r="F78" s="398">
        <v>1</v>
      </c>
      <c r="G78" s="398">
        <v>2</v>
      </c>
      <c r="H78" s="398">
        <v>0</v>
      </c>
      <c r="I78" s="398">
        <v>0</v>
      </c>
      <c r="J78" s="398">
        <v>0</v>
      </c>
      <c r="K78" s="398">
        <v>0</v>
      </c>
      <c r="L78" s="398">
        <v>0</v>
      </c>
    </row>
    <row r="79" spans="1:12">
      <c r="A79" s="139"/>
      <c r="B79" s="377"/>
      <c r="C79" s="378" t="s">
        <v>958</v>
      </c>
      <c r="D79" s="379"/>
      <c r="E79" s="379"/>
      <c r="F79" s="398">
        <v>2</v>
      </c>
      <c r="G79" s="398">
        <v>2</v>
      </c>
      <c r="H79" s="398">
        <v>1</v>
      </c>
      <c r="I79" s="398">
        <v>1</v>
      </c>
      <c r="J79" s="398">
        <v>1</v>
      </c>
      <c r="K79" s="398">
        <v>0</v>
      </c>
      <c r="L79" s="398">
        <v>5</v>
      </c>
    </row>
    <row r="80" spans="1:12">
      <c r="A80" s="139"/>
      <c r="B80" s="377"/>
      <c r="C80" s="378" t="s">
        <v>959</v>
      </c>
      <c r="D80" s="379"/>
      <c r="E80" s="379"/>
      <c r="F80" s="398">
        <v>0</v>
      </c>
      <c r="G80" s="398">
        <v>2</v>
      </c>
      <c r="H80" s="398">
        <v>0</v>
      </c>
      <c r="I80" s="398">
        <v>0</v>
      </c>
      <c r="J80" s="398">
        <v>0</v>
      </c>
      <c r="K80" s="398">
        <v>0</v>
      </c>
      <c r="L80" s="398">
        <v>0</v>
      </c>
    </row>
    <row r="81" spans="1:13">
      <c r="A81" s="139"/>
      <c r="B81" s="380"/>
      <c r="C81" s="381" t="s">
        <v>960</v>
      </c>
      <c r="D81" s="382"/>
      <c r="E81" s="382"/>
      <c r="F81" s="399">
        <v>0</v>
      </c>
      <c r="G81" s="399">
        <v>6</v>
      </c>
      <c r="H81" s="399">
        <v>0</v>
      </c>
      <c r="I81" s="399">
        <v>0</v>
      </c>
      <c r="J81" s="399">
        <v>0</v>
      </c>
      <c r="K81" s="399">
        <v>0</v>
      </c>
      <c r="L81" s="399">
        <v>0</v>
      </c>
    </row>
    <row r="82" spans="1:13">
      <c r="A82" s="139"/>
      <c r="B82" s="369" t="s">
        <v>961</v>
      </c>
      <c r="C82" s="369"/>
      <c r="D82" s="369"/>
      <c r="E82" s="369"/>
      <c r="F82" s="395">
        <f>SUM(F83:F85)</f>
        <v>93</v>
      </c>
      <c r="G82" s="395">
        <f t="shared" ref="G82:L82" si="9">SUM(G83:G85)</f>
        <v>3</v>
      </c>
      <c r="H82" s="395">
        <f t="shared" si="9"/>
        <v>3</v>
      </c>
      <c r="I82" s="395">
        <f t="shared" si="9"/>
        <v>39</v>
      </c>
      <c r="J82" s="395">
        <f t="shared" si="9"/>
        <v>1</v>
      </c>
      <c r="K82" s="395">
        <f t="shared" si="9"/>
        <v>4</v>
      </c>
      <c r="L82" s="395">
        <f t="shared" si="9"/>
        <v>390</v>
      </c>
      <c r="M82" s="119"/>
    </row>
    <row r="83" spans="1:13">
      <c r="A83" s="139"/>
      <c r="C83" s="370" t="s">
        <v>962</v>
      </c>
      <c r="D83" s="371"/>
      <c r="E83" s="371"/>
      <c r="F83" s="396">
        <v>1</v>
      </c>
      <c r="G83" s="396">
        <v>0</v>
      </c>
      <c r="H83" s="396">
        <v>0</v>
      </c>
      <c r="I83" s="396">
        <v>0</v>
      </c>
      <c r="J83" s="396">
        <v>0</v>
      </c>
      <c r="K83" s="396">
        <v>1</v>
      </c>
      <c r="L83" s="396">
        <v>1</v>
      </c>
    </row>
    <row r="84" spans="1:13">
      <c r="A84" s="139"/>
      <c r="C84" s="370" t="s">
        <v>856</v>
      </c>
      <c r="D84" s="371"/>
      <c r="E84" s="371"/>
      <c r="F84" s="396">
        <v>92</v>
      </c>
      <c r="G84" s="396">
        <v>2</v>
      </c>
      <c r="H84" s="396">
        <v>3</v>
      </c>
      <c r="I84" s="396">
        <v>39</v>
      </c>
      <c r="J84" s="396">
        <v>1</v>
      </c>
      <c r="K84" s="396">
        <v>3</v>
      </c>
      <c r="L84" s="396">
        <v>389</v>
      </c>
    </row>
    <row r="85" spans="1:13">
      <c r="A85" s="139"/>
      <c r="C85" s="370" t="s">
        <v>963</v>
      </c>
      <c r="D85" s="371"/>
      <c r="E85" s="371"/>
      <c r="F85" s="396">
        <v>0</v>
      </c>
      <c r="G85" s="396">
        <v>1</v>
      </c>
      <c r="H85" s="396">
        <v>0</v>
      </c>
      <c r="I85" s="396">
        <v>0</v>
      </c>
      <c r="J85" s="396">
        <v>0</v>
      </c>
      <c r="K85" s="396">
        <v>0</v>
      </c>
      <c r="L85" s="396">
        <v>0</v>
      </c>
    </row>
    <row r="86" spans="1:13">
      <c r="A86" s="139"/>
      <c r="B86" s="376" t="s">
        <v>964</v>
      </c>
      <c r="C86" s="376"/>
      <c r="D86" s="376"/>
      <c r="E86" s="376"/>
      <c r="F86" s="397">
        <f>SUM(F87:F90)</f>
        <v>4</v>
      </c>
      <c r="G86" s="397">
        <f t="shared" ref="G86:L86" si="10">SUM(G87:G90)</f>
        <v>5</v>
      </c>
      <c r="H86" s="397">
        <f t="shared" si="10"/>
        <v>0</v>
      </c>
      <c r="I86" s="397">
        <f t="shared" si="10"/>
        <v>0</v>
      </c>
      <c r="J86" s="397">
        <f t="shared" si="10"/>
        <v>0</v>
      </c>
      <c r="K86" s="397">
        <f t="shared" si="10"/>
        <v>0</v>
      </c>
      <c r="L86" s="397">
        <f t="shared" si="10"/>
        <v>3</v>
      </c>
    </row>
    <row r="87" spans="1:13">
      <c r="A87" s="139"/>
      <c r="B87" s="377"/>
      <c r="C87" s="378" t="s">
        <v>965</v>
      </c>
      <c r="D87" s="379"/>
      <c r="E87" s="379"/>
      <c r="F87" s="398">
        <v>1</v>
      </c>
      <c r="G87" s="398">
        <v>1</v>
      </c>
      <c r="H87" s="398">
        <v>0</v>
      </c>
      <c r="I87" s="398">
        <v>0</v>
      </c>
      <c r="J87" s="398">
        <v>0</v>
      </c>
      <c r="K87" s="398">
        <v>0</v>
      </c>
      <c r="L87" s="398">
        <v>0</v>
      </c>
    </row>
    <row r="88" spans="1:13">
      <c r="A88" s="139"/>
      <c r="B88" s="377"/>
      <c r="C88" s="378" t="s">
        <v>966</v>
      </c>
      <c r="D88" s="379"/>
      <c r="E88" s="379"/>
      <c r="F88" s="398">
        <v>1</v>
      </c>
      <c r="G88" s="398">
        <v>0</v>
      </c>
      <c r="H88" s="398">
        <v>0</v>
      </c>
      <c r="I88" s="398">
        <v>0</v>
      </c>
      <c r="J88" s="398">
        <v>0</v>
      </c>
      <c r="K88" s="398">
        <v>0</v>
      </c>
      <c r="L88" s="398">
        <v>0</v>
      </c>
    </row>
    <row r="89" spans="1:13">
      <c r="A89" s="139"/>
      <c r="B89" s="377"/>
      <c r="C89" s="378" t="s">
        <v>831</v>
      </c>
      <c r="D89" s="379"/>
      <c r="E89" s="379"/>
      <c r="F89" s="398">
        <v>2</v>
      </c>
      <c r="G89" s="398">
        <v>1</v>
      </c>
      <c r="H89" s="398">
        <v>0</v>
      </c>
      <c r="I89" s="398">
        <v>0</v>
      </c>
      <c r="J89" s="398">
        <v>0</v>
      </c>
      <c r="K89" s="398">
        <v>0</v>
      </c>
      <c r="L89" s="398">
        <v>3</v>
      </c>
    </row>
    <row r="90" spans="1:13">
      <c r="A90" s="139"/>
      <c r="B90" s="380"/>
      <c r="C90" s="381" t="s">
        <v>969</v>
      </c>
      <c r="D90" s="382"/>
      <c r="E90" s="382"/>
      <c r="F90" s="399">
        <v>0</v>
      </c>
      <c r="G90" s="399">
        <v>3</v>
      </c>
      <c r="H90" s="399">
        <v>0</v>
      </c>
      <c r="I90" s="399">
        <v>0</v>
      </c>
      <c r="J90" s="399">
        <v>0</v>
      </c>
      <c r="K90" s="399">
        <v>0</v>
      </c>
      <c r="L90" s="399">
        <v>0</v>
      </c>
    </row>
    <row r="91" spans="1:13">
      <c r="A91" s="139"/>
      <c r="B91" s="369" t="s">
        <v>970</v>
      </c>
      <c r="C91" s="369"/>
      <c r="D91" s="369"/>
      <c r="E91" s="369"/>
      <c r="F91" s="395">
        <f>SUM(F92:F103)</f>
        <v>22</v>
      </c>
      <c r="G91" s="395">
        <f t="shared" ref="G91:L91" si="11">SUM(G92:G103)</f>
        <v>26</v>
      </c>
      <c r="H91" s="395">
        <f t="shared" si="11"/>
        <v>0</v>
      </c>
      <c r="I91" s="395">
        <f t="shared" si="11"/>
        <v>0</v>
      </c>
      <c r="J91" s="395">
        <f t="shared" si="11"/>
        <v>0</v>
      </c>
      <c r="K91" s="395">
        <f t="shared" si="11"/>
        <v>0</v>
      </c>
      <c r="L91" s="395">
        <f t="shared" si="11"/>
        <v>9</v>
      </c>
    </row>
    <row r="92" spans="1:13">
      <c r="A92" s="139"/>
      <c r="C92" s="370" t="s">
        <v>971</v>
      </c>
      <c r="D92" s="371"/>
      <c r="E92" s="371"/>
      <c r="F92" s="396">
        <v>2</v>
      </c>
      <c r="G92" s="396">
        <v>1</v>
      </c>
      <c r="H92" s="396">
        <v>0</v>
      </c>
      <c r="I92" s="396">
        <v>0</v>
      </c>
      <c r="J92" s="396">
        <v>0</v>
      </c>
      <c r="K92" s="396">
        <v>0</v>
      </c>
      <c r="L92" s="396">
        <v>0</v>
      </c>
    </row>
    <row r="93" spans="1:13">
      <c r="A93" s="139"/>
      <c r="C93" s="370" t="s">
        <v>972</v>
      </c>
      <c r="D93" s="371"/>
      <c r="E93" s="371"/>
      <c r="F93" s="396">
        <v>0</v>
      </c>
      <c r="G93" s="396">
        <v>1</v>
      </c>
      <c r="H93" s="396">
        <v>0</v>
      </c>
      <c r="I93" s="396">
        <v>0</v>
      </c>
      <c r="J93" s="396">
        <v>0</v>
      </c>
      <c r="K93" s="396">
        <v>0</v>
      </c>
      <c r="L93" s="396">
        <v>0</v>
      </c>
    </row>
    <row r="94" spans="1:13">
      <c r="A94" s="139"/>
      <c r="C94" s="370" t="s">
        <v>973</v>
      </c>
      <c r="D94" s="371"/>
      <c r="E94" s="371"/>
      <c r="F94" s="396">
        <v>3</v>
      </c>
      <c r="G94" s="396">
        <v>1</v>
      </c>
      <c r="H94" s="396">
        <v>0</v>
      </c>
      <c r="I94" s="396">
        <v>0</v>
      </c>
      <c r="J94" s="396">
        <v>0</v>
      </c>
      <c r="K94" s="396">
        <v>0</v>
      </c>
      <c r="L94" s="396">
        <v>0</v>
      </c>
    </row>
    <row r="95" spans="1:13">
      <c r="A95" s="139"/>
      <c r="C95" s="370" t="s">
        <v>974</v>
      </c>
      <c r="D95" s="371"/>
      <c r="E95" s="371"/>
      <c r="F95" s="396">
        <v>2</v>
      </c>
      <c r="G95" s="396">
        <v>0</v>
      </c>
      <c r="H95" s="396">
        <v>0</v>
      </c>
      <c r="I95" s="396">
        <v>0</v>
      </c>
      <c r="J95" s="396">
        <v>0</v>
      </c>
      <c r="K95" s="396">
        <v>0</v>
      </c>
      <c r="L95" s="396">
        <v>0</v>
      </c>
    </row>
    <row r="96" spans="1:13">
      <c r="A96" s="139"/>
      <c r="C96" s="370" t="s">
        <v>975</v>
      </c>
      <c r="D96" s="371"/>
      <c r="E96" s="371"/>
      <c r="F96" s="396">
        <v>0</v>
      </c>
      <c r="G96" s="396">
        <v>2</v>
      </c>
      <c r="H96" s="396">
        <v>0</v>
      </c>
      <c r="I96" s="396">
        <v>0</v>
      </c>
      <c r="J96" s="396">
        <v>0</v>
      </c>
      <c r="K96" s="396">
        <v>0</v>
      </c>
      <c r="L96" s="396">
        <v>0</v>
      </c>
    </row>
    <row r="97" spans="1:12">
      <c r="A97" s="139"/>
      <c r="C97" s="370" t="s">
        <v>976</v>
      </c>
      <c r="D97" s="371"/>
      <c r="E97" s="371"/>
      <c r="F97" s="396">
        <v>2</v>
      </c>
      <c r="G97" s="396">
        <v>3</v>
      </c>
      <c r="H97" s="396">
        <v>0</v>
      </c>
      <c r="I97" s="396">
        <v>0</v>
      </c>
      <c r="J97" s="396">
        <v>0</v>
      </c>
      <c r="K97" s="396">
        <v>0</v>
      </c>
      <c r="L97" s="396">
        <v>0</v>
      </c>
    </row>
    <row r="98" spans="1:12">
      <c r="A98" s="139"/>
      <c r="C98" s="370" t="s">
        <v>978</v>
      </c>
      <c r="D98" s="371"/>
      <c r="E98" s="371"/>
      <c r="F98" s="396">
        <v>2</v>
      </c>
      <c r="G98" s="396">
        <v>0</v>
      </c>
      <c r="H98" s="396">
        <v>0</v>
      </c>
      <c r="I98" s="396">
        <v>0</v>
      </c>
      <c r="J98" s="396">
        <v>0</v>
      </c>
      <c r="K98" s="396">
        <v>0</v>
      </c>
      <c r="L98" s="396">
        <v>0</v>
      </c>
    </row>
    <row r="99" spans="1:12">
      <c r="A99" s="139"/>
      <c r="C99" s="370" t="s">
        <v>980</v>
      </c>
      <c r="D99" s="371"/>
      <c r="E99" s="371"/>
      <c r="F99" s="396">
        <v>0</v>
      </c>
      <c r="G99" s="396">
        <v>1</v>
      </c>
      <c r="H99" s="396">
        <v>0</v>
      </c>
      <c r="I99" s="396">
        <v>0</v>
      </c>
      <c r="J99" s="396">
        <v>0</v>
      </c>
      <c r="K99" s="396">
        <v>0</v>
      </c>
      <c r="L99" s="396">
        <v>0</v>
      </c>
    </row>
    <row r="100" spans="1:12">
      <c r="A100" s="139"/>
      <c r="C100" s="370" t="s">
        <v>981</v>
      </c>
      <c r="D100" s="371"/>
      <c r="E100" s="371"/>
      <c r="F100" s="396">
        <v>3</v>
      </c>
      <c r="G100" s="396">
        <v>0</v>
      </c>
      <c r="H100" s="396">
        <v>0</v>
      </c>
      <c r="I100" s="396">
        <v>0</v>
      </c>
      <c r="J100" s="396">
        <v>0</v>
      </c>
      <c r="K100" s="396">
        <v>0</v>
      </c>
      <c r="L100" s="396">
        <v>0</v>
      </c>
    </row>
    <row r="101" spans="1:12">
      <c r="A101" s="139"/>
      <c r="C101" s="370" t="s">
        <v>982</v>
      </c>
      <c r="D101" s="371"/>
      <c r="E101" s="371"/>
      <c r="F101" s="396">
        <v>6</v>
      </c>
      <c r="G101" s="396">
        <v>9</v>
      </c>
      <c r="H101" s="396">
        <v>0</v>
      </c>
      <c r="I101" s="396">
        <v>0</v>
      </c>
      <c r="J101" s="396">
        <v>0</v>
      </c>
      <c r="K101" s="396">
        <v>0</v>
      </c>
      <c r="L101" s="396">
        <v>0</v>
      </c>
    </row>
    <row r="102" spans="1:12">
      <c r="A102" s="139"/>
      <c r="C102" s="370" t="s">
        <v>983</v>
      </c>
      <c r="D102" s="371"/>
      <c r="E102" s="371"/>
      <c r="F102" s="396">
        <v>2</v>
      </c>
      <c r="G102" s="396">
        <v>3</v>
      </c>
      <c r="H102" s="396">
        <v>0</v>
      </c>
      <c r="I102" s="396">
        <v>0</v>
      </c>
      <c r="J102" s="396">
        <v>0</v>
      </c>
      <c r="K102" s="396">
        <v>0</v>
      </c>
      <c r="L102" s="396">
        <v>9</v>
      </c>
    </row>
    <row r="103" spans="1:12">
      <c r="A103" s="139"/>
      <c r="C103" s="370" t="s">
        <v>984</v>
      </c>
      <c r="D103" s="371"/>
      <c r="E103" s="371"/>
      <c r="F103" s="396">
        <v>0</v>
      </c>
      <c r="G103" s="396">
        <v>5</v>
      </c>
      <c r="H103" s="396">
        <v>0</v>
      </c>
      <c r="I103" s="396">
        <v>0</v>
      </c>
      <c r="J103" s="396">
        <v>0</v>
      </c>
      <c r="K103" s="396">
        <v>0</v>
      </c>
      <c r="L103" s="396">
        <v>0</v>
      </c>
    </row>
    <row r="104" spans="1:12">
      <c r="A104" s="139"/>
      <c r="B104" s="376" t="s">
        <v>985</v>
      </c>
      <c r="C104" s="376"/>
      <c r="D104" s="376"/>
      <c r="E104" s="376"/>
      <c r="F104" s="397">
        <f>SUM(F105:F117)</f>
        <v>495</v>
      </c>
      <c r="G104" s="397">
        <f t="shared" ref="G104:L104" si="12">SUM(G105:G117)</f>
        <v>27</v>
      </c>
      <c r="H104" s="397">
        <f t="shared" si="12"/>
        <v>6</v>
      </c>
      <c r="I104" s="397">
        <f t="shared" si="12"/>
        <v>60</v>
      </c>
      <c r="J104" s="397">
        <f t="shared" si="12"/>
        <v>0</v>
      </c>
      <c r="K104" s="397">
        <f t="shared" si="12"/>
        <v>12</v>
      </c>
      <c r="L104" s="397">
        <f t="shared" si="12"/>
        <v>34</v>
      </c>
    </row>
    <row r="105" spans="1:12">
      <c r="A105" s="139"/>
      <c r="B105" s="377"/>
      <c r="C105" s="378" t="s">
        <v>1017</v>
      </c>
      <c r="D105" s="379"/>
      <c r="E105" s="379"/>
      <c r="F105" s="398">
        <v>1</v>
      </c>
      <c r="G105" s="398">
        <v>1</v>
      </c>
      <c r="H105" s="398">
        <v>0</v>
      </c>
      <c r="I105" s="398">
        <v>0</v>
      </c>
      <c r="J105" s="398">
        <v>0</v>
      </c>
      <c r="K105" s="398">
        <v>0</v>
      </c>
      <c r="L105" s="398">
        <v>0</v>
      </c>
    </row>
    <row r="106" spans="1:12">
      <c r="A106" s="139"/>
      <c r="B106" s="377"/>
      <c r="C106" s="378" t="s">
        <v>986</v>
      </c>
      <c r="D106" s="379"/>
      <c r="E106" s="379"/>
      <c r="F106" s="398">
        <v>3</v>
      </c>
      <c r="G106" s="398">
        <v>0</v>
      </c>
      <c r="H106" s="398">
        <v>0</v>
      </c>
      <c r="I106" s="398">
        <v>0</v>
      </c>
      <c r="J106" s="398">
        <v>0</v>
      </c>
      <c r="K106" s="398">
        <v>0</v>
      </c>
      <c r="L106" s="398">
        <v>0</v>
      </c>
    </row>
    <row r="107" spans="1:12">
      <c r="A107" s="139"/>
      <c r="B107" s="377"/>
      <c r="C107" s="378" t="s">
        <v>987</v>
      </c>
      <c r="D107" s="379"/>
      <c r="E107" s="379"/>
      <c r="F107" s="398">
        <v>1</v>
      </c>
      <c r="G107" s="398">
        <v>0</v>
      </c>
      <c r="H107" s="398">
        <v>0</v>
      </c>
      <c r="I107" s="398">
        <v>0</v>
      </c>
      <c r="J107" s="398">
        <v>0</v>
      </c>
      <c r="K107" s="398">
        <v>0</v>
      </c>
      <c r="L107" s="398">
        <v>0</v>
      </c>
    </row>
    <row r="108" spans="1:12">
      <c r="A108" s="139"/>
      <c r="B108" s="377"/>
      <c r="C108" s="378" t="s">
        <v>988</v>
      </c>
      <c r="D108" s="379"/>
      <c r="E108" s="379"/>
      <c r="F108" s="398">
        <v>316</v>
      </c>
      <c r="G108" s="398">
        <v>2</v>
      </c>
      <c r="H108" s="398">
        <v>2</v>
      </c>
      <c r="I108" s="398">
        <v>44</v>
      </c>
      <c r="J108" s="398">
        <v>0</v>
      </c>
      <c r="K108" s="398">
        <v>0</v>
      </c>
      <c r="L108" s="398">
        <v>24</v>
      </c>
    </row>
    <row r="109" spans="1:12">
      <c r="A109" s="139"/>
      <c r="B109" s="377"/>
      <c r="C109" s="378" t="s">
        <v>989</v>
      </c>
      <c r="D109" s="379"/>
      <c r="E109" s="379"/>
      <c r="F109" s="398">
        <v>0</v>
      </c>
      <c r="G109" s="398">
        <v>2</v>
      </c>
      <c r="H109" s="398">
        <v>0</v>
      </c>
      <c r="I109" s="398">
        <v>0</v>
      </c>
      <c r="J109" s="398">
        <v>0</v>
      </c>
      <c r="K109" s="398">
        <v>0</v>
      </c>
      <c r="L109" s="398">
        <v>0</v>
      </c>
    </row>
    <row r="110" spans="1:12">
      <c r="A110" s="139"/>
      <c r="B110" s="377"/>
      <c r="C110" s="378" t="s">
        <v>990</v>
      </c>
      <c r="D110" s="379"/>
      <c r="E110" s="379"/>
      <c r="F110" s="398">
        <v>3</v>
      </c>
      <c r="G110" s="398">
        <v>0</v>
      </c>
      <c r="H110" s="398">
        <v>0</v>
      </c>
      <c r="I110" s="398">
        <v>0</v>
      </c>
      <c r="J110" s="398">
        <v>0</v>
      </c>
      <c r="K110" s="398">
        <v>0</v>
      </c>
      <c r="L110" s="398">
        <v>1</v>
      </c>
    </row>
    <row r="111" spans="1:12">
      <c r="A111" s="139"/>
      <c r="B111" s="377"/>
      <c r="C111" s="378" t="s">
        <v>1018</v>
      </c>
      <c r="D111" s="379"/>
      <c r="E111" s="379"/>
      <c r="F111" s="398">
        <v>1</v>
      </c>
      <c r="G111" s="398">
        <v>0</v>
      </c>
      <c r="H111" s="398">
        <v>0</v>
      </c>
      <c r="I111" s="398">
        <v>0</v>
      </c>
      <c r="J111" s="398">
        <v>0</v>
      </c>
      <c r="K111" s="398">
        <v>0</v>
      </c>
      <c r="L111" s="398">
        <v>0</v>
      </c>
    </row>
    <row r="112" spans="1:12">
      <c r="A112" s="139"/>
      <c r="B112" s="377"/>
      <c r="C112" s="378" t="s">
        <v>992</v>
      </c>
      <c r="D112" s="379"/>
      <c r="E112" s="379"/>
      <c r="F112" s="398">
        <v>22</v>
      </c>
      <c r="G112" s="398">
        <v>1</v>
      </c>
      <c r="H112" s="398">
        <v>0</v>
      </c>
      <c r="I112" s="398">
        <v>0</v>
      </c>
      <c r="J112" s="398">
        <v>0</v>
      </c>
      <c r="K112" s="398">
        <v>0</v>
      </c>
      <c r="L112" s="398">
        <v>4</v>
      </c>
    </row>
    <row r="113" spans="1:12">
      <c r="A113" s="139"/>
      <c r="B113" s="377"/>
      <c r="C113" s="378" t="s">
        <v>993</v>
      </c>
      <c r="D113" s="379"/>
      <c r="E113" s="379"/>
      <c r="F113" s="398">
        <v>7</v>
      </c>
      <c r="G113" s="398">
        <v>3</v>
      </c>
      <c r="H113" s="398">
        <v>1</v>
      </c>
      <c r="I113" s="398">
        <v>6</v>
      </c>
      <c r="J113" s="398">
        <v>0</v>
      </c>
      <c r="K113" s="398">
        <v>12</v>
      </c>
      <c r="L113" s="398">
        <v>0</v>
      </c>
    </row>
    <row r="114" spans="1:12">
      <c r="A114" s="139"/>
      <c r="B114" s="377"/>
      <c r="C114" s="378" t="s">
        <v>994</v>
      </c>
      <c r="D114" s="379"/>
      <c r="E114" s="379"/>
      <c r="F114" s="398">
        <v>10</v>
      </c>
      <c r="G114" s="398">
        <v>1</v>
      </c>
      <c r="H114" s="398">
        <v>0</v>
      </c>
      <c r="I114" s="398">
        <v>0</v>
      </c>
      <c r="J114" s="398">
        <v>0</v>
      </c>
      <c r="K114" s="398">
        <v>0</v>
      </c>
      <c r="L114" s="398">
        <v>0</v>
      </c>
    </row>
    <row r="115" spans="1:12">
      <c r="A115" s="139"/>
      <c r="B115" s="377"/>
      <c r="C115" s="378" t="s">
        <v>995</v>
      </c>
      <c r="D115" s="379"/>
      <c r="E115" s="379"/>
      <c r="F115" s="398">
        <v>2</v>
      </c>
      <c r="G115" s="398">
        <v>5</v>
      </c>
      <c r="H115" s="398">
        <v>0</v>
      </c>
      <c r="I115" s="398">
        <v>0</v>
      </c>
      <c r="J115" s="398">
        <v>0</v>
      </c>
      <c r="K115" s="398">
        <v>0</v>
      </c>
      <c r="L115" s="398">
        <v>0</v>
      </c>
    </row>
    <row r="116" spans="1:12">
      <c r="A116" s="139"/>
      <c r="B116" s="377"/>
      <c r="C116" s="378" t="s">
        <v>996</v>
      </c>
      <c r="D116" s="379"/>
      <c r="E116" s="379"/>
      <c r="F116" s="398">
        <v>123</v>
      </c>
      <c r="G116" s="398">
        <v>10</v>
      </c>
      <c r="H116" s="398">
        <v>3</v>
      </c>
      <c r="I116" s="398">
        <v>10</v>
      </c>
      <c r="J116" s="398">
        <v>0</v>
      </c>
      <c r="K116" s="398">
        <v>0</v>
      </c>
      <c r="L116" s="398">
        <v>5</v>
      </c>
    </row>
    <row r="117" spans="1:12">
      <c r="A117" s="139"/>
      <c r="B117" s="380"/>
      <c r="C117" s="381" t="s">
        <v>997</v>
      </c>
      <c r="D117" s="382"/>
      <c r="E117" s="382"/>
      <c r="F117" s="399">
        <v>6</v>
      </c>
      <c r="G117" s="399">
        <v>2</v>
      </c>
      <c r="H117" s="399">
        <v>0</v>
      </c>
      <c r="I117" s="399">
        <v>0</v>
      </c>
      <c r="J117" s="399">
        <v>0</v>
      </c>
      <c r="K117" s="399">
        <v>0</v>
      </c>
      <c r="L117" s="399">
        <v>0</v>
      </c>
    </row>
    <row r="118" spans="1:12">
      <c r="A118" s="13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</row>
    <row r="119" spans="1:12">
      <c r="B119" s="59" t="s">
        <v>998</v>
      </c>
      <c r="C119" s="414" t="s">
        <v>1019</v>
      </c>
      <c r="D119" s="414"/>
      <c r="E119" s="414"/>
      <c r="F119" s="414"/>
      <c r="G119" s="414"/>
      <c r="H119" s="414"/>
      <c r="I119" s="414"/>
      <c r="J119" s="372"/>
      <c r="K119" s="372"/>
      <c r="L119" s="372"/>
    </row>
    <row r="120" spans="1:12">
      <c r="B120" s="374" t="s">
        <v>1002</v>
      </c>
      <c r="C120" s="375" t="s">
        <v>1003</v>
      </c>
      <c r="D120" s="59"/>
      <c r="E120" s="139"/>
      <c r="F120" s="375"/>
      <c r="G120" s="375"/>
      <c r="H120" s="375"/>
      <c r="I120" s="375"/>
      <c r="J120" s="373"/>
      <c r="K120" s="373"/>
      <c r="L120" s="373"/>
    </row>
  </sheetData>
  <sheetProtection algorithmName="SHA-512" hashValue="r7A0KEX7qvDu2zlrsfVDM0k/l82Lle/gk8SxJEaZ2JGG/shKm6/wI4iVryZzV/7CzkKVwCnfuzcoAAbrFYm4lw==" saltValue="KIvxE+jxWF67OIB85EuFMg==" spinCount="100000" sheet="1" objects="1" scenarios="1"/>
  <mergeCells count="7">
    <mergeCell ref="N6:P6"/>
    <mergeCell ref="B8:E8"/>
    <mergeCell ref="C119:I119"/>
    <mergeCell ref="B3:L3"/>
    <mergeCell ref="B4:L4"/>
    <mergeCell ref="B5:L5"/>
    <mergeCell ref="B9:D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AA295"/>
  <sheetViews>
    <sheetView topLeftCell="A4" workbookViewId="0">
      <selection activeCell="M30" sqref="M30"/>
    </sheetView>
  </sheetViews>
  <sheetFormatPr baseColWidth="10" defaultRowHeight="16.5"/>
  <cols>
    <col min="1" max="1" width="6" style="67" customWidth="1"/>
    <col min="2" max="2" width="11.42578125" style="67"/>
    <col min="3" max="3" width="12.28515625" style="67" customWidth="1"/>
    <col min="4" max="4" width="11" style="67" customWidth="1"/>
    <col min="5" max="5" width="11.5703125" style="67" customWidth="1"/>
    <col min="6" max="15" width="11.42578125" style="67"/>
    <col min="16" max="17" width="13.140625" style="67" bestFit="1" customWidth="1"/>
    <col min="18" max="18" width="14.140625" style="67" bestFit="1" customWidth="1"/>
    <col min="19" max="16384" width="11.42578125" style="67"/>
  </cols>
  <sheetData>
    <row r="1" spans="2:16" ht="31.5">
      <c r="B1" s="429" t="s">
        <v>840</v>
      </c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</row>
    <row r="3" spans="2:16">
      <c r="B3" s="118"/>
      <c r="C3" s="118"/>
      <c r="D3" s="118"/>
      <c r="E3" s="118"/>
      <c r="F3" s="118"/>
      <c r="G3" s="118"/>
      <c r="H3" s="119"/>
      <c r="O3" s="67" t="s">
        <v>661</v>
      </c>
    </row>
    <row r="4" spans="2:16">
      <c r="B4" s="118"/>
      <c r="C4" s="118"/>
      <c r="D4" s="118"/>
      <c r="E4" s="118"/>
      <c r="F4" s="118"/>
      <c r="G4" s="118"/>
      <c r="H4" s="119"/>
    </row>
    <row r="5" spans="2:16">
      <c r="B5" s="416" t="s">
        <v>31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416"/>
    </row>
    <row r="6" spans="2:16">
      <c r="B6" s="416" t="s">
        <v>355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</row>
    <row r="7" spans="2:16">
      <c r="B7" s="101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</row>
    <row r="8" spans="2:16">
      <c r="B8" s="424" t="s">
        <v>37</v>
      </c>
      <c r="C8" s="426" t="s">
        <v>329</v>
      </c>
      <c r="D8" s="427"/>
      <c r="E8" s="428"/>
      <c r="F8" s="426" t="s">
        <v>34</v>
      </c>
      <c r="G8" s="427"/>
      <c r="H8" s="428"/>
      <c r="I8" s="426" t="s">
        <v>35</v>
      </c>
      <c r="J8" s="427"/>
      <c r="K8" s="428"/>
      <c r="L8" s="427" t="s">
        <v>36</v>
      </c>
      <c r="M8" s="427"/>
      <c r="N8" s="427"/>
    </row>
    <row r="9" spans="2:16">
      <c r="B9" s="425"/>
      <c r="C9" s="116" t="s">
        <v>38</v>
      </c>
      <c r="D9" s="114" t="s">
        <v>39</v>
      </c>
      <c r="E9" s="117" t="s">
        <v>40</v>
      </c>
      <c r="F9" s="116" t="s">
        <v>38</v>
      </c>
      <c r="G9" s="114" t="s">
        <v>39</v>
      </c>
      <c r="H9" s="117" t="s">
        <v>40</v>
      </c>
      <c r="I9" s="116" t="s">
        <v>38</v>
      </c>
      <c r="J9" s="114" t="s">
        <v>39</v>
      </c>
      <c r="K9" s="117" t="s">
        <v>40</v>
      </c>
      <c r="L9" s="114" t="s">
        <v>38</v>
      </c>
      <c r="M9" s="114" t="s">
        <v>39</v>
      </c>
      <c r="N9" s="114" t="s">
        <v>40</v>
      </c>
    </row>
    <row r="10" spans="2:16">
      <c r="B10" s="147" t="s">
        <v>41</v>
      </c>
      <c r="C10" s="120">
        <v>457652</v>
      </c>
      <c r="D10" s="101">
        <v>142272</v>
      </c>
      <c r="E10" s="121">
        <v>599924</v>
      </c>
      <c r="F10" s="120">
        <v>508530.16089108901</v>
      </c>
      <c r="G10" s="101">
        <v>136128</v>
      </c>
      <c r="H10" s="121">
        <v>644658.16089108901</v>
      </c>
      <c r="I10" s="120">
        <v>615549.70049505006</v>
      </c>
      <c r="J10" s="101">
        <v>60788</v>
      </c>
      <c r="K10" s="121">
        <v>676337.70049505006</v>
      </c>
      <c r="L10" s="101">
        <v>1581731.8613861389</v>
      </c>
      <c r="M10" s="101">
        <v>339188</v>
      </c>
      <c r="N10" s="106">
        <v>1920919.8613861389</v>
      </c>
      <c r="P10" s="122"/>
    </row>
    <row r="11" spans="2:16">
      <c r="B11" s="147" t="s">
        <v>269</v>
      </c>
      <c r="C11" s="120">
        <v>401682</v>
      </c>
      <c r="D11" s="101">
        <v>153566</v>
      </c>
      <c r="E11" s="121">
        <v>555248</v>
      </c>
      <c r="F11" s="120">
        <v>520832</v>
      </c>
      <c r="G11" s="101">
        <v>107072</v>
      </c>
      <c r="H11" s="121">
        <v>627904</v>
      </c>
      <c r="I11" s="120">
        <v>882862</v>
      </c>
      <c r="J11" s="101">
        <v>62197</v>
      </c>
      <c r="K11" s="121">
        <v>945059</v>
      </c>
      <c r="L11" s="101">
        <v>1798712</v>
      </c>
      <c r="M11" s="101">
        <v>322835</v>
      </c>
      <c r="N11" s="106">
        <v>2121547</v>
      </c>
    </row>
    <row r="12" spans="2:16">
      <c r="B12" s="147" t="s">
        <v>43</v>
      </c>
      <c r="C12" s="120">
        <v>523674</v>
      </c>
      <c r="D12" s="101">
        <v>159560</v>
      </c>
      <c r="E12" s="121">
        <v>683234</v>
      </c>
      <c r="F12" s="120">
        <v>609474.66666666674</v>
      </c>
      <c r="G12" s="101">
        <v>134922</v>
      </c>
      <c r="H12" s="121">
        <v>744396.66666666663</v>
      </c>
      <c r="I12" s="120">
        <v>668798</v>
      </c>
      <c r="J12" s="101">
        <v>54113.333333333336</v>
      </c>
      <c r="K12" s="121">
        <v>722911.33333333337</v>
      </c>
      <c r="L12" s="101">
        <v>1801946.6666666667</v>
      </c>
      <c r="M12" s="101">
        <v>348595.33333333331</v>
      </c>
      <c r="N12" s="106">
        <v>2150542</v>
      </c>
    </row>
    <row r="13" spans="2:16">
      <c r="B13" s="147" t="s">
        <v>44</v>
      </c>
      <c r="C13" s="120">
        <v>590451</v>
      </c>
      <c r="D13" s="101">
        <v>112978</v>
      </c>
      <c r="E13" s="121">
        <v>703429</v>
      </c>
      <c r="F13" s="120">
        <v>601192</v>
      </c>
      <c r="G13" s="101">
        <v>233606</v>
      </c>
      <c r="H13" s="121">
        <v>834798</v>
      </c>
      <c r="I13" s="120">
        <v>762497</v>
      </c>
      <c r="J13" s="101">
        <v>62147</v>
      </c>
      <c r="K13" s="121">
        <v>824644</v>
      </c>
      <c r="L13" s="101">
        <v>1954140</v>
      </c>
      <c r="M13" s="101">
        <v>408731</v>
      </c>
      <c r="N13" s="106">
        <v>2362871</v>
      </c>
    </row>
    <row r="14" spans="2:16">
      <c r="B14" s="147" t="s">
        <v>45</v>
      </c>
      <c r="C14" s="120">
        <v>483570</v>
      </c>
      <c r="D14" s="101">
        <v>100278</v>
      </c>
      <c r="E14" s="121">
        <v>583848</v>
      </c>
      <c r="F14" s="120">
        <v>459977</v>
      </c>
      <c r="G14" s="101">
        <v>118057</v>
      </c>
      <c r="H14" s="121">
        <v>578034</v>
      </c>
      <c r="I14" s="120">
        <v>448199</v>
      </c>
      <c r="J14" s="101">
        <v>36191</v>
      </c>
      <c r="K14" s="121">
        <v>484390</v>
      </c>
      <c r="L14" s="101">
        <v>1391746</v>
      </c>
      <c r="M14" s="101">
        <v>254526</v>
      </c>
      <c r="N14" s="106">
        <v>1646272</v>
      </c>
    </row>
    <row r="15" spans="2:16">
      <c r="B15" s="147" t="s">
        <v>46</v>
      </c>
      <c r="C15" s="120">
        <v>434188</v>
      </c>
      <c r="D15" s="101">
        <v>88487</v>
      </c>
      <c r="E15" s="121">
        <v>522675</v>
      </c>
      <c r="F15" s="120">
        <v>484022</v>
      </c>
      <c r="G15" s="101">
        <v>130035</v>
      </c>
      <c r="H15" s="121">
        <v>614057</v>
      </c>
      <c r="I15" s="120">
        <v>387077</v>
      </c>
      <c r="J15" s="101">
        <v>36019</v>
      </c>
      <c r="K15" s="121">
        <v>423096</v>
      </c>
      <c r="L15" s="101">
        <v>1305287</v>
      </c>
      <c r="M15" s="101">
        <v>254541</v>
      </c>
      <c r="N15" s="106">
        <v>1559828</v>
      </c>
    </row>
    <row r="16" spans="2:16">
      <c r="B16" s="147" t="s">
        <v>47</v>
      </c>
      <c r="C16" s="120">
        <v>697012</v>
      </c>
      <c r="D16" s="101">
        <v>102008</v>
      </c>
      <c r="E16" s="121">
        <v>799020</v>
      </c>
      <c r="F16" s="120">
        <v>683180</v>
      </c>
      <c r="G16" s="101">
        <v>142795</v>
      </c>
      <c r="H16" s="121">
        <v>825975</v>
      </c>
      <c r="I16" s="120">
        <v>599605</v>
      </c>
      <c r="J16" s="101">
        <v>28713</v>
      </c>
      <c r="K16" s="121">
        <v>628318</v>
      </c>
      <c r="L16" s="101">
        <v>1979797</v>
      </c>
      <c r="M16" s="101">
        <v>273516</v>
      </c>
      <c r="N16" s="106">
        <v>2253313</v>
      </c>
    </row>
    <row r="17" spans="2:16">
      <c r="B17" s="147" t="s">
        <v>275</v>
      </c>
      <c r="C17" s="120">
        <v>653488</v>
      </c>
      <c r="D17" s="101">
        <v>89904</v>
      </c>
      <c r="E17" s="121">
        <v>743392</v>
      </c>
      <c r="F17" s="120">
        <v>558405.89285714272</v>
      </c>
      <c r="G17" s="101">
        <v>134428</v>
      </c>
      <c r="H17" s="121">
        <v>692833.89285714284</v>
      </c>
      <c r="I17" s="120">
        <v>625375.53571428603</v>
      </c>
      <c r="J17" s="101">
        <v>32948</v>
      </c>
      <c r="K17" s="121">
        <v>658323.53571428603</v>
      </c>
      <c r="L17" s="101">
        <v>1837269.4285714289</v>
      </c>
      <c r="M17" s="101">
        <v>257280</v>
      </c>
      <c r="N17" s="106">
        <v>2094549.4285714289</v>
      </c>
    </row>
    <row r="18" spans="2:16">
      <c r="B18" s="147" t="s">
        <v>276</v>
      </c>
      <c r="C18" s="120">
        <v>450212</v>
      </c>
      <c r="D18" s="101">
        <v>70228</v>
      </c>
      <c r="E18" s="121">
        <v>520440</v>
      </c>
      <c r="F18" s="120">
        <v>565653</v>
      </c>
      <c r="G18" s="101">
        <v>101920</v>
      </c>
      <c r="H18" s="121">
        <v>667573</v>
      </c>
      <c r="I18" s="120">
        <v>483262</v>
      </c>
      <c r="J18" s="101">
        <v>34224</v>
      </c>
      <c r="K18" s="121">
        <v>517486</v>
      </c>
      <c r="L18" s="101">
        <v>1491626</v>
      </c>
      <c r="M18" s="101">
        <v>206372</v>
      </c>
      <c r="N18" s="106">
        <v>1697998</v>
      </c>
      <c r="O18" s="122"/>
    </row>
    <row r="19" spans="2:16">
      <c r="B19" s="147" t="s">
        <v>277</v>
      </c>
      <c r="C19" s="120">
        <v>479980</v>
      </c>
      <c r="D19" s="101">
        <v>96819</v>
      </c>
      <c r="E19" s="121">
        <v>576799</v>
      </c>
      <c r="F19" s="120">
        <v>480362</v>
      </c>
      <c r="G19" s="101">
        <v>116607</v>
      </c>
      <c r="H19" s="121">
        <v>596969</v>
      </c>
      <c r="I19" s="120">
        <v>487624</v>
      </c>
      <c r="J19" s="101">
        <v>40281</v>
      </c>
      <c r="K19" s="121">
        <v>527905</v>
      </c>
      <c r="L19" s="101">
        <v>1447966</v>
      </c>
      <c r="M19" s="101">
        <v>253707</v>
      </c>
      <c r="N19" s="106">
        <v>1701673</v>
      </c>
    </row>
    <row r="20" spans="2:16">
      <c r="B20" s="147" t="s">
        <v>278</v>
      </c>
      <c r="C20" s="120">
        <v>528879</v>
      </c>
      <c r="D20" s="101">
        <v>127245</v>
      </c>
      <c r="E20" s="121">
        <v>656124</v>
      </c>
      <c r="F20" s="120">
        <v>628961</v>
      </c>
      <c r="G20" s="101">
        <v>129839</v>
      </c>
      <c r="H20" s="121">
        <v>758800</v>
      </c>
      <c r="I20" s="120">
        <v>570621</v>
      </c>
      <c r="J20" s="101">
        <v>55967</v>
      </c>
      <c r="K20" s="121">
        <v>626588</v>
      </c>
      <c r="L20" s="101">
        <v>1728461</v>
      </c>
      <c r="M20" s="101">
        <v>313051</v>
      </c>
      <c r="N20" s="106">
        <v>2041512</v>
      </c>
    </row>
    <row r="21" spans="2:16">
      <c r="B21" s="147" t="s">
        <v>279</v>
      </c>
      <c r="C21" s="120">
        <v>645712</v>
      </c>
      <c r="D21" s="101">
        <v>146729</v>
      </c>
      <c r="E21" s="121">
        <v>792441</v>
      </c>
      <c r="F21" s="120">
        <v>732364</v>
      </c>
      <c r="G21" s="101">
        <v>181776</v>
      </c>
      <c r="H21" s="121">
        <v>914140</v>
      </c>
      <c r="I21" s="120">
        <v>794305</v>
      </c>
      <c r="J21" s="101">
        <v>62488</v>
      </c>
      <c r="K21" s="121">
        <v>856793</v>
      </c>
      <c r="L21" s="101">
        <v>2172381</v>
      </c>
      <c r="M21" s="101">
        <v>390993</v>
      </c>
      <c r="N21" s="106">
        <v>2563374</v>
      </c>
    </row>
    <row r="22" spans="2:16">
      <c r="B22" s="148" t="s">
        <v>53</v>
      </c>
      <c r="C22" s="123">
        <v>6346500</v>
      </c>
      <c r="D22" s="124">
        <v>1390074</v>
      </c>
      <c r="E22" s="125">
        <v>7736574</v>
      </c>
      <c r="F22" s="123">
        <v>6832953.7204148984</v>
      </c>
      <c r="G22" s="124">
        <v>1667185</v>
      </c>
      <c r="H22" s="125">
        <v>8500138.7204148993</v>
      </c>
      <c r="I22" s="123">
        <v>7325775.2362093367</v>
      </c>
      <c r="J22" s="124">
        <v>566076.33333333326</v>
      </c>
      <c r="K22" s="125">
        <v>7891851.5695426697</v>
      </c>
      <c r="L22" s="124">
        <v>20491063.956624232</v>
      </c>
      <c r="M22" s="124">
        <v>3623335.3333333335</v>
      </c>
      <c r="N22" s="124">
        <v>24114399.289957568</v>
      </c>
      <c r="P22" s="122"/>
    </row>
    <row r="23" spans="2:16">
      <c r="B23" s="115"/>
      <c r="C23" s="426" t="s">
        <v>329</v>
      </c>
      <c r="D23" s="427"/>
      <c r="E23" s="428"/>
      <c r="F23" s="426" t="s">
        <v>34</v>
      </c>
      <c r="G23" s="427"/>
      <c r="H23" s="428"/>
      <c r="I23" s="426" t="s">
        <v>35</v>
      </c>
      <c r="J23" s="427"/>
      <c r="K23" s="428"/>
      <c r="L23" s="427" t="s">
        <v>36</v>
      </c>
      <c r="M23" s="427"/>
      <c r="N23" s="427"/>
      <c r="P23" s="122"/>
    </row>
    <row r="24" spans="2:16">
      <c r="B24" s="113"/>
      <c r="C24" s="116" t="s">
        <v>38</v>
      </c>
      <c r="D24" s="114" t="s">
        <v>39</v>
      </c>
      <c r="E24" s="117" t="s">
        <v>40</v>
      </c>
      <c r="F24" s="116" t="s">
        <v>38</v>
      </c>
      <c r="G24" s="114" t="s">
        <v>39</v>
      </c>
      <c r="H24" s="117" t="s">
        <v>40</v>
      </c>
      <c r="I24" s="116" t="s">
        <v>38</v>
      </c>
      <c r="J24" s="114" t="s">
        <v>39</v>
      </c>
      <c r="K24" s="117" t="s">
        <v>40</v>
      </c>
      <c r="L24" s="114" t="s">
        <v>38</v>
      </c>
      <c r="M24" s="114" t="s">
        <v>39</v>
      </c>
      <c r="N24" s="114" t="s">
        <v>40</v>
      </c>
    </row>
    <row r="25" spans="2:16">
      <c r="B25" s="100" t="s">
        <v>32</v>
      </c>
      <c r="C25" s="120">
        <v>6175867.667517418</v>
      </c>
      <c r="D25" s="101">
        <v>1318704.4118236799</v>
      </c>
      <c r="E25" s="126">
        <v>7494572.0793410996</v>
      </c>
      <c r="F25" s="120">
        <v>6767720.9536577985</v>
      </c>
      <c r="G25" s="101">
        <v>1619948.31461675</v>
      </c>
      <c r="H25" s="126">
        <v>8387669.2682745475</v>
      </c>
      <c r="I25" s="120">
        <v>7104927.3910243064</v>
      </c>
      <c r="J25" s="101">
        <v>553327.02276566683</v>
      </c>
      <c r="K25" s="126">
        <v>7658254.6741347061</v>
      </c>
      <c r="L25" s="101">
        <v>20048516.272544257</v>
      </c>
      <c r="M25" s="101">
        <v>3491979.7492060973</v>
      </c>
      <c r="N25" s="106">
        <v>23540496.021750353</v>
      </c>
    </row>
    <row r="26" spans="2:16" ht="17.25" thickBot="1">
      <c r="B26" s="127" t="s">
        <v>1022</v>
      </c>
      <c r="C26" s="128">
        <v>2.762888417769044</v>
      </c>
      <c r="D26" s="129">
        <v>5.4120989917383557</v>
      </c>
      <c r="E26" s="130">
        <v>3.2290291973571423</v>
      </c>
      <c r="F26" s="128">
        <v>0.96388085743758489</v>
      </c>
      <c r="G26" s="129">
        <v>2.9159378084494834</v>
      </c>
      <c r="H26" s="130">
        <v>1.3408904016489456</v>
      </c>
      <c r="I26" s="128">
        <v>3.1083758218842394</v>
      </c>
      <c r="J26" s="129">
        <v>2.3041185489084168</v>
      </c>
      <c r="K26" s="130">
        <v>3.0502628255093551</v>
      </c>
      <c r="L26" s="129">
        <v>2.2073837188940937</v>
      </c>
      <c r="M26" s="129">
        <v>3.7616364801972257</v>
      </c>
      <c r="N26" s="129">
        <v>2.4379404226527517</v>
      </c>
    </row>
    <row r="27" spans="2:16">
      <c r="B27" s="131" t="s">
        <v>347</v>
      </c>
      <c r="C27" s="108"/>
      <c r="D27" s="108"/>
      <c r="E27" s="108"/>
      <c r="F27" s="108"/>
      <c r="G27" s="108"/>
      <c r="H27" s="108"/>
      <c r="I27" s="108"/>
      <c r="J27" s="108"/>
      <c r="K27" s="109"/>
      <c r="L27" s="109"/>
      <c r="M27" s="110"/>
      <c r="N27" s="110"/>
    </row>
    <row r="28" spans="2:16">
      <c r="B28" s="100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</row>
    <row r="29" spans="2:16">
      <c r="B29" s="118"/>
      <c r="C29" s="132"/>
      <c r="D29" s="132"/>
      <c r="E29" s="132"/>
      <c r="F29" s="132"/>
      <c r="G29" s="132"/>
      <c r="H29" s="133"/>
      <c r="I29" s="134"/>
      <c r="J29" s="134"/>
      <c r="K29" s="134"/>
      <c r="L29" s="134"/>
      <c r="M29" s="134"/>
      <c r="N29" s="134"/>
    </row>
    <row r="31" spans="2:16">
      <c r="B31" s="416" t="s">
        <v>55</v>
      </c>
      <c r="C31" s="416"/>
      <c r="D31" s="416"/>
      <c r="E31" s="416"/>
      <c r="F31" s="416"/>
      <c r="G31" s="416"/>
      <c r="H31" s="416"/>
      <c r="I31" s="416"/>
      <c r="J31" s="416"/>
      <c r="K31" s="416"/>
      <c r="L31" s="416"/>
      <c r="M31" s="416"/>
      <c r="N31" s="416"/>
    </row>
    <row r="32" spans="2:16">
      <c r="B32" s="416" t="s">
        <v>355</v>
      </c>
      <c r="C32" s="416"/>
      <c r="D32" s="416"/>
      <c r="E32" s="416"/>
      <c r="F32" s="416"/>
      <c r="G32" s="416"/>
      <c r="H32" s="416"/>
      <c r="I32" s="416"/>
      <c r="J32" s="416"/>
      <c r="K32" s="416"/>
      <c r="L32" s="416"/>
      <c r="M32" s="416"/>
      <c r="N32" s="416"/>
    </row>
    <row r="33" spans="2:14"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</row>
    <row r="34" spans="2:14">
      <c r="B34" s="430" t="s">
        <v>1023</v>
      </c>
      <c r="C34" s="426" t="s">
        <v>329</v>
      </c>
      <c r="D34" s="427"/>
      <c r="E34" s="428"/>
      <c r="F34" s="426" t="s">
        <v>34</v>
      </c>
      <c r="G34" s="427"/>
      <c r="H34" s="428"/>
      <c r="I34" s="426" t="s">
        <v>35</v>
      </c>
      <c r="J34" s="427"/>
      <c r="K34" s="428"/>
      <c r="L34" s="427" t="s">
        <v>56</v>
      </c>
      <c r="M34" s="427"/>
      <c r="N34" s="427"/>
    </row>
    <row r="35" spans="2:14">
      <c r="B35" s="431"/>
      <c r="C35" s="116" t="s">
        <v>38</v>
      </c>
      <c r="D35" s="114" t="s">
        <v>39</v>
      </c>
      <c r="E35" s="117" t="s">
        <v>40</v>
      </c>
      <c r="F35" s="116" t="s">
        <v>38</v>
      </c>
      <c r="G35" s="114" t="s">
        <v>39</v>
      </c>
      <c r="H35" s="117" t="s">
        <v>40</v>
      </c>
      <c r="I35" s="116" t="s">
        <v>38</v>
      </c>
      <c r="J35" s="114" t="s">
        <v>39</v>
      </c>
      <c r="K35" s="117" t="s">
        <v>40</v>
      </c>
      <c r="L35" s="114" t="s">
        <v>38</v>
      </c>
      <c r="M35" s="114" t="s">
        <v>39</v>
      </c>
      <c r="N35" s="114" t="s">
        <v>40</v>
      </c>
    </row>
    <row r="36" spans="2:14">
      <c r="B36" s="151" t="s">
        <v>57</v>
      </c>
      <c r="C36" s="155">
        <v>2832117</v>
      </c>
      <c r="D36" s="149">
        <v>370028</v>
      </c>
      <c r="E36" s="156">
        <v>3202145</v>
      </c>
      <c r="F36" s="155">
        <v>4919075</v>
      </c>
      <c r="G36" s="149">
        <v>1368239</v>
      </c>
      <c r="H36" s="156">
        <v>6287314</v>
      </c>
      <c r="I36" s="155">
        <v>1814662</v>
      </c>
      <c r="J36" s="149">
        <v>32142</v>
      </c>
      <c r="K36" s="156">
        <v>1846804</v>
      </c>
      <c r="L36" s="149">
        <v>9565854</v>
      </c>
      <c r="M36" s="149">
        <v>1770409</v>
      </c>
      <c r="N36" s="149">
        <v>11336263</v>
      </c>
    </row>
    <row r="37" spans="2:14" ht="27">
      <c r="B37" s="151" t="s">
        <v>58</v>
      </c>
      <c r="C37" s="155">
        <v>1401216</v>
      </c>
      <c r="D37" s="149">
        <v>877863</v>
      </c>
      <c r="E37" s="156">
        <v>2279079</v>
      </c>
      <c r="F37" s="155">
        <v>757567</v>
      </c>
      <c r="G37" s="149">
        <v>156573</v>
      </c>
      <c r="H37" s="156">
        <v>914140</v>
      </c>
      <c r="I37" s="155">
        <v>257271</v>
      </c>
      <c r="J37" s="149">
        <v>431203</v>
      </c>
      <c r="K37" s="156">
        <v>688474</v>
      </c>
      <c r="L37" s="149">
        <v>2416054</v>
      </c>
      <c r="M37" s="149">
        <v>1465639</v>
      </c>
      <c r="N37" s="149">
        <v>3881693</v>
      </c>
    </row>
    <row r="38" spans="2:14" ht="39.75">
      <c r="B38" s="151" t="s">
        <v>59</v>
      </c>
      <c r="C38" s="155">
        <v>270209</v>
      </c>
      <c r="D38" s="149">
        <v>35258</v>
      </c>
      <c r="E38" s="156">
        <v>305467</v>
      </c>
      <c r="F38" s="155">
        <v>102379.66666666666</v>
      </c>
      <c r="G38" s="149">
        <v>25923</v>
      </c>
      <c r="H38" s="156">
        <v>128302.66666666666</v>
      </c>
      <c r="I38" s="155">
        <v>46366</v>
      </c>
      <c r="J38" s="149">
        <v>3417.333333333333</v>
      </c>
      <c r="K38" s="156">
        <v>49783.333333333328</v>
      </c>
      <c r="L38" s="149">
        <v>418954.66666666663</v>
      </c>
      <c r="M38" s="149">
        <v>64598.333333333328</v>
      </c>
      <c r="N38" s="149">
        <v>483553</v>
      </c>
    </row>
    <row r="39" spans="2:14" ht="27">
      <c r="B39" s="151" t="s">
        <v>60</v>
      </c>
      <c r="C39" s="155">
        <v>163668</v>
      </c>
      <c r="D39" s="149">
        <v>78990</v>
      </c>
      <c r="E39" s="156">
        <v>242658</v>
      </c>
      <c r="F39" s="155">
        <v>85860.892857142797</v>
      </c>
      <c r="G39" s="149">
        <v>58270</v>
      </c>
      <c r="H39" s="156">
        <v>144130.89285714278</v>
      </c>
      <c r="I39" s="155">
        <v>668513.53571428603</v>
      </c>
      <c r="J39" s="149">
        <v>38047</v>
      </c>
      <c r="K39" s="156">
        <v>706560.53571428603</v>
      </c>
      <c r="L39" s="149">
        <v>903877.42857142875</v>
      </c>
      <c r="M39" s="149">
        <v>175307</v>
      </c>
      <c r="N39" s="149">
        <v>1079184.4285714286</v>
      </c>
    </row>
    <row r="40" spans="2:14">
      <c r="B40" s="151" t="s">
        <v>61</v>
      </c>
      <c r="C40" s="155">
        <v>43159</v>
      </c>
      <c r="D40" s="149">
        <v>4389</v>
      </c>
      <c r="E40" s="156">
        <v>47548</v>
      </c>
      <c r="F40" s="155">
        <v>12598</v>
      </c>
      <c r="G40" s="149">
        <v>1432</v>
      </c>
      <c r="H40" s="156">
        <v>14030</v>
      </c>
      <c r="I40" s="155">
        <v>110599</v>
      </c>
      <c r="J40" s="149">
        <v>15568</v>
      </c>
      <c r="K40" s="156">
        <v>126167</v>
      </c>
      <c r="L40" s="149">
        <v>166356</v>
      </c>
      <c r="M40" s="149">
        <v>21389</v>
      </c>
      <c r="N40" s="149">
        <v>187745</v>
      </c>
    </row>
    <row r="41" spans="2:14" ht="27">
      <c r="B41" s="151" t="s">
        <v>62</v>
      </c>
      <c r="C41" s="155">
        <v>1233417</v>
      </c>
      <c r="D41" s="149">
        <v>13877</v>
      </c>
      <c r="E41" s="156">
        <v>1247294</v>
      </c>
      <c r="F41" s="155">
        <v>739743.16089108901</v>
      </c>
      <c r="G41" s="149">
        <v>44897</v>
      </c>
      <c r="H41" s="156">
        <v>784640.16089108901</v>
      </c>
      <c r="I41" s="155">
        <v>3231266.7004950503</v>
      </c>
      <c r="J41" s="149">
        <v>37844</v>
      </c>
      <c r="K41" s="156">
        <v>3269110.7004950503</v>
      </c>
      <c r="L41" s="149">
        <v>5204426.8613861389</v>
      </c>
      <c r="M41" s="149">
        <v>96618</v>
      </c>
      <c r="N41" s="149">
        <v>5301044.8613861389</v>
      </c>
    </row>
    <row r="42" spans="2:14" ht="27">
      <c r="B42" s="151" t="s">
        <v>368</v>
      </c>
      <c r="C42" s="155">
        <v>200817</v>
      </c>
      <c r="D42" s="149">
        <v>3097</v>
      </c>
      <c r="E42" s="156">
        <v>203914</v>
      </c>
      <c r="F42" s="155">
        <v>92392</v>
      </c>
      <c r="G42" s="149">
        <v>6083</v>
      </c>
      <c r="H42" s="156">
        <v>98475</v>
      </c>
      <c r="I42" s="155">
        <v>98717</v>
      </c>
      <c r="J42" s="149">
        <v>1348</v>
      </c>
      <c r="K42" s="156">
        <v>100065</v>
      </c>
      <c r="L42" s="149">
        <v>391926</v>
      </c>
      <c r="M42" s="149">
        <v>10528</v>
      </c>
      <c r="N42" s="149">
        <v>402454</v>
      </c>
    </row>
    <row r="43" spans="2:14" ht="27">
      <c r="B43" s="151" t="s">
        <v>367</v>
      </c>
      <c r="C43" s="155">
        <v>201897</v>
      </c>
      <c r="D43" s="149">
        <v>6572</v>
      </c>
      <c r="E43" s="156">
        <v>208469</v>
      </c>
      <c r="F43" s="155">
        <v>123338</v>
      </c>
      <c r="G43" s="149">
        <v>5768</v>
      </c>
      <c r="H43" s="156">
        <v>129106</v>
      </c>
      <c r="I43" s="155">
        <v>1098380</v>
      </c>
      <c r="J43" s="149">
        <v>6507</v>
      </c>
      <c r="K43" s="156">
        <v>1104887</v>
      </c>
      <c r="L43" s="149">
        <v>1423615</v>
      </c>
      <c r="M43" s="149">
        <v>18847</v>
      </c>
      <c r="N43" s="149">
        <v>1442462</v>
      </c>
    </row>
    <row r="44" spans="2:14">
      <c r="B44" s="152" t="s">
        <v>53</v>
      </c>
      <c r="C44" s="157">
        <v>6346500</v>
      </c>
      <c r="D44" s="150">
        <v>1390074</v>
      </c>
      <c r="E44" s="158">
        <v>7736574</v>
      </c>
      <c r="F44" s="157">
        <v>6832953.7204148984</v>
      </c>
      <c r="G44" s="150">
        <v>1667185</v>
      </c>
      <c r="H44" s="158">
        <v>8500138.7204148993</v>
      </c>
      <c r="I44" s="157">
        <v>7325775.2362093367</v>
      </c>
      <c r="J44" s="150">
        <v>566076.33333333326</v>
      </c>
      <c r="K44" s="158">
        <v>7891851.5695426697</v>
      </c>
      <c r="L44" s="150">
        <v>20491063.956624232</v>
      </c>
      <c r="M44" s="150">
        <v>3623335.3333333335</v>
      </c>
      <c r="N44" s="150">
        <v>24114399.289957568</v>
      </c>
    </row>
    <row r="45" spans="2:14">
      <c r="B45" s="153"/>
      <c r="C45" s="426" t="s">
        <v>329</v>
      </c>
      <c r="D45" s="427"/>
      <c r="E45" s="428"/>
      <c r="F45" s="426" t="s">
        <v>34</v>
      </c>
      <c r="G45" s="427"/>
      <c r="H45" s="428"/>
      <c r="I45" s="426" t="s">
        <v>35</v>
      </c>
      <c r="J45" s="427"/>
      <c r="K45" s="428"/>
      <c r="L45" s="427" t="s">
        <v>36</v>
      </c>
      <c r="M45" s="427"/>
      <c r="N45" s="427"/>
    </row>
    <row r="46" spans="2:14">
      <c r="B46" s="154"/>
      <c r="C46" s="116" t="s">
        <v>38</v>
      </c>
      <c r="D46" s="114" t="s">
        <v>39</v>
      </c>
      <c r="E46" s="117" t="s">
        <v>40</v>
      </c>
      <c r="F46" s="116" t="s">
        <v>38</v>
      </c>
      <c r="G46" s="114" t="s">
        <v>39</v>
      </c>
      <c r="H46" s="117" t="s">
        <v>40</v>
      </c>
      <c r="I46" s="116" t="s">
        <v>38</v>
      </c>
      <c r="J46" s="114" t="s">
        <v>39</v>
      </c>
      <c r="K46" s="117" t="s">
        <v>40</v>
      </c>
      <c r="L46" s="114" t="s">
        <v>38</v>
      </c>
      <c r="M46" s="114" t="s">
        <v>39</v>
      </c>
      <c r="N46" s="114" t="s">
        <v>40</v>
      </c>
    </row>
    <row r="47" spans="2:14">
      <c r="B47" s="100" t="s">
        <v>32</v>
      </c>
      <c r="C47" s="101">
        <v>6175867.667517418</v>
      </c>
      <c r="D47" s="101">
        <v>1318704.4118236813</v>
      </c>
      <c r="E47" s="101">
        <v>7494572.0793410996</v>
      </c>
      <c r="F47" s="101">
        <v>6767720.9536577985</v>
      </c>
      <c r="G47" s="101">
        <v>1619948.31461675</v>
      </c>
      <c r="H47" s="101">
        <v>8387669.2682745475</v>
      </c>
      <c r="I47" s="101">
        <v>7104927.3910243064</v>
      </c>
      <c r="J47" s="101">
        <v>553327.02276566683</v>
      </c>
      <c r="K47" s="101">
        <v>7658254.6741347061</v>
      </c>
      <c r="L47" s="101">
        <v>20048516.272544257</v>
      </c>
      <c r="M47" s="101">
        <v>3491979.7492060973</v>
      </c>
      <c r="N47" s="106">
        <v>23540496.021750353</v>
      </c>
    </row>
    <row r="48" spans="2:14" ht="17.25" thickBot="1">
      <c r="B48" s="127" t="s">
        <v>1022</v>
      </c>
      <c r="C48" s="129">
        <v>2.762888417769044</v>
      </c>
      <c r="D48" s="129">
        <v>5.4120989917383557</v>
      </c>
      <c r="E48" s="129">
        <v>3.2290291973571423</v>
      </c>
      <c r="F48" s="129">
        <v>0.96388085743758489</v>
      </c>
      <c r="G48" s="129">
        <v>2.9159378084494834</v>
      </c>
      <c r="H48" s="129">
        <v>1.3408904016489456</v>
      </c>
      <c r="I48" s="129">
        <v>3.1083758218842394</v>
      </c>
      <c r="J48" s="129">
        <v>2.3041185489084168</v>
      </c>
      <c r="K48" s="129">
        <v>3.0502628255093551</v>
      </c>
      <c r="L48" s="129">
        <v>2.2073837188940937</v>
      </c>
      <c r="M48" s="129">
        <v>3.7616364801972257</v>
      </c>
      <c r="N48" s="129">
        <v>2.4379404226527517</v>
      </c>
    </row>
    <row r="49" spans="2:18">
      <c r="B49" s="131" t="s">
        <v>347</v>
      </c>
      <c r="C49" s="108"/>
      <c r="D49" s="108"/>
      <c r="E49" s="108"/>
      <c r="F49" s="108"/>
      <c r="G49" s="108"/>
      <c r="H49" s="108"/>
      <c r="I49" s="108"/>
      <c r="J49" s="108"/>
      <c r="K49" s="109"/>
      <c r="L49" s="109"/>
      <c r="M49" s="110"/>
      <c r="N49" s="110"/>
    </row>
    <row r="50" spans="2:18">
      <c r="B50" s="136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</row>
    <row r="52" spans="2:18">
      <c r="B52" s="423" t="s">
        <v>64</v>
      </c>
      <c r="C52" s="423"/>
      <c r="D52" s="423"/>
      <c r="E52" s="423"/>
      <c r="F52" s="423"/>
      <c r="G52" s="423"/>
      <c r="H52" s="423"/>
      <c r="I52" s="423"/>
      <c r="J52" s="423"/>
      <c r="K52" s="423"/>
      <c r="L52" s="423"/>
      <c r="M52" s="423"/>
      <c r="N52" s="423"/>
    </row>
    <row r="53" spans="2:18">
      <c r="B53" s="423" t="s">
        <v>355</v>
      </c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3"/>
      <c r="N53" s="423"/>
      <c r="P53" s="122"/>
      <c r="Q53" s="100"/>
    </row>
    <row r="54" spans="2:18">
      <c r="B54" s="101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P54" s="122"/>
      <c r="Q54" s="122"/>
    </row>
    <row r="55" spans="2:18">
      <c r="B55" s="424" t="s">
        <v>37</v>
      </c>
      <c r="C55" s="426" t="s">
        <v>33</v>
      </c>
      <c r="D55" s="427"/>
      <c r="E55" s="428"/>
      <c r="F55" s="426" t="s">
        <v>34</v>
      </c>
      <c r="G55" s="427"/>
      <c r="H55" s="428"/>
      <c r="I55" s="426" t="s">
        <v>35</v>
      </c>
      <c r="J55" s="427"/>
      <c r="K55" s="428"/>
      <c r="L55" s="427" t="s">
        <v>36</v>
      </c>
      <c r="M55" s="427"/>
      <c r="N55" s="427"/>
    </row>
    <row r="56" spans="2:18">
      <c r="B56" s="425"/>
      <c r="C56" s="116" t="s">
        <v>38</v>
      </c>
      <c r="D56" s="114" t="s">
        <v>39</v>
      </c>
      <c r="E56" s="117" t="s">
        <v>40</v>
      </c>
      <c r="F56" s="116" t="s">
        <v>38</v>
      </c>
      <c r="G56" s="114" t="s">
        <v>39</v>
      </c>
      <c r="H56" s="117" t="s">
        <v>40</v>
      </c>
      <c r="I56" s="116" t="s">
        <v>38</v>
      </c>
      <c r="J56" s="114" t="s">
        <v>39</v>
      </c>
      <c r="K56" s="117" t="s">
        <v>40</v>
      </c>
      <c r="L56" s="114" t="s">
        <v>38</v>
      </c>
      <c r="M56" s="114" t="s">
        <v>39</v>
      </c>
      <c r="N56" s="114" t="s">
        <v>40</v>
      </c>
    </row>
    <row r="57" spans="2:18">
      <c r="B57" s="159" t="s">
        <v>41</v>
      </c>
      <c r="C57" s="120">
        <v>198899</v>
      </c>
      <c r="D57" s="101">
        <v>28642</v>
      </c>
      <c r="E57" s="121">
        <v>227541</v>
      </c>
      <c r="F57" s="120">
        <v>369738</v>
      </c>
      <c r="G57" s="101">
        <v>100025</v>
      </c>
      <c r="H57" s="121">
        <v>469763</v>
      </c>
      <c r="I57" s="120">
        <v>166452</v>
      </c>
      <c r="J57" s="101">
        <v>3325</v>
      </c>
      <c r="K57" s="121">
        <v>169777</v>
      </c>
      <c r="L57" s="101">
        <v>735089</v>
      </c>
      <c r="M57" s="101">
        <v>131992</v>
      </c>
      <c r="N57" s="106">
        <v>867081</v>
      </c>
      <c r="P57" s="122"/>
    </row>
    <row r="58" spans="2:18">
      <c r="B58" s="159" t="s">
        <v>269</v>
      </c>
      <c r="C58" s="120">
        <v>194083</v>
      </c>
      <c r="D58" s="101">
        <v>27958</v>
      </c>
      <c r="E58" s="121">
        <v>222041</v>
      </c>
      <c r="F58" s="120">
        <v>365925</v>
      </c>
      <c r="G58" s="101">
        <v>70075</v>
      </c>
      <c r="H58" s="121">
        <v>436000</v>
      </c>
      <c r="I58" s="120">
        <v>161795</v>
      </c>
      <c r="J58" s="101">
        <v>2314</v>
      </c>
      <c r="K58" s="121">
        <v>164109</v>
      </c>
      <c r="L58" s="101">
        <v>721803</v>
      </c>
      <c r="M58" s="101">
        <v>100347</v>
      </c>
      <c r="N58" s="106">
        <v>822150</v>
      </c>
    </row>
    <row r="59" spans="2:18">
      <c r="B59" s="159" t="s">
        <v>43</v>
      </c>
      <c r="C59" s="120">
        <v>239393</v>
      </c>
      <c r="D59" s="101">
        <v>33620</v>
      </c>
      <c r="E59" s="121">
        <v>273013</v>
      </c>
      <c r="F59" s="120">
        <v>428453</v>
      </c>
      <c r="G59" s="101">
        <v>96233</v>
      </c>
      <c r="H59" s="121">
        <v>524686</v>
      </c>
      <c r="I59" s="120">
        <v>180621</v>
      </c>
      <c r="J59" s="101">
        <v>2419</v>
      </c>
      <c r="K59" s="121">
        <v>183040</v>
      </c>
      <c r="L59" s="101">
        <v>848467</v>
      </c>
      <c r="M59" s="101">
        <v>132272</v>
      </c>
      <c r="N59" s="106">
        <v>980739</v>
      </c>
    </row>
    <row r="60" spans="2:18">
      <c r="B60" s="159" t="s">
        <v>44</v>
      </c>
      <c r="C60" s="120">
        <v>227189</v>
      </c>
      <c r="D60" s="101">
        <v>25642</v>
      </c>
      <c r="E60" s="121">
        <v>252831</v>
      </c>
      <c r="F60" s="120">
        <v>418324</v>
      </c>
      <c r="G60" s="101">
        <v>201167</v>
      </c>
      <c r="H60" s="121">
        <v>619491</v>
      </c>
      <c r="I60" s="120">
        <v>209567</v>
      </c>
      <c r="J60" s="101">
        <v>3121</v>
      </c>
      <c r="K60" s="121">
        <v>212688</v>
      </c>
      <c r="L60" s="101">
        <v>855080</v>
      </c>
      <c r="M60" s="101">
        <v>229930</v>
      </c>
      <c r="N60" s="106">
        <v>1085010</v>
      </c>
    </row>
    <row r="61" spans="2:18">
      <c r="B61" s="159" t="s">
        <v>45</v>
      </c>
      <c r="C61" s="120">
        <v>217109</v>
      </c>
      <c r="D61" s="101">
        <v>25327</v>
      </c>
      <c r="E61" s="121">
        <v>242436</v>
      </c>
      <c r="F61" s="120">
        <v>353997</v>
      </c>
      <c r="G61" s="101">
        <v>103120</v>
      </c>
      <c r="H61" s="121">
        <v>457117</v>
      </c>
      <c r="I61" s="120">
        <v>148549</v>
      </c>
      <c r="J61" s="101">
        <v>1676</v>
      </c>
      <c r="K61" s="121">
        <v>150225</v>
      </c>
      <c r="L61" s="101">
        <v>719655</v>
      </c>
      <c r="M61" s="101">
        <v>130123</v>
      </c>
      <c r="N61" s="106">
        <v>849778</v>
      </c>
    </row>
    <row r="62" spans="2:18">
      <c r="B62" s="159" t="s">
        <v>46</v>
      </c>
      <c r="C62" s="120">
        <v>203573</v>
      </c>
      <c r="D62" s="101">
        <v>25262</v>
      </c>
      <c r="E62" s="121">
        <v>228835</v>
      </c>
      <c r="F62" s="120">
        <v>388987</v>
      </c>
      <c r="G62" s="101">
        <v>115166</v>
      </c>
      <c r="H62" s="121">
        <v>504153</v>
      </c>
      <c r="I62" s="120">
        <v>128782</v>
      </c>
      <c r="J62" s="101">
        <v>2025</v>
      </c>
      <c r="K62" s="121">
        <v>130807</v>
      </c>
      <c r="L62" s="101">
        <v>721342</v>
      </c>
      <c r="M62" s="101">
        <v>142453</v>
      </c>
      <c r="N62" s="106">
        <v>863795</v>
      </c>
      <c r="P62" s="138"/>
      <c r="Q62" s="138"/>
      <c r="R62" s="138"/>
    </row>
    <row r="63" spans="2:18">
      <c r="B63" s="159" t="s">
        <v>47</v>
      </c>
      <c r="C63" s="120">
        <v>299892</v>
      </c>
      <c r="D63" s="101">
        <v>36472</v>
      </c>
      <c r="E63" s="121">
        <v>336364</v>
      </c>
      <c r="F63" s="120">
        <v>483860</v>
      </c>
      <c r="G63" s="101">
        <v>125548</v>
      </c>
      <c r="H63" s="121">
        <v>609408</v>
      </c>
      <c r="I63" s="120">
        <v>138203</v>
      </c>
      <c r="J63" s="101">
        <v>3023</v>
      </c>
      <c r="K63" s="121">
        <v>141226</v>
      </c>
      <c r="L63" s="101">
        <v>921955</v>
      </c>
      <c r="M63" s="101">
        <v>165043</v>
      </c>
      <c r="N63" s="106">
        <v>1086998</v>
      </c>
    </row>
    <row r="64" spans="2:18">
      <c r="B64" s="159" t="s">
        <v>275</v>
      </c>
      <c r="C64" s="120">
        <v>270913</v>
      </c>
      <c r="D64" s="101">
        <v>29315</v>
      </c>
      <c r="E64" s="121">
        <v>300228</v>
      </c>
      <c r="F64" s="120">
        <v>394716</v>
      </c>
      <c r="G64" s="101">
        <v>113316</v>
      </c>
      <c r="H64" s="121">
        <v>508032</v>
      </c>
      <c r="I64" s="120">
        <v>127893</v>
      </c>
      <c r="J64" s="101">
        <v>3120</v>
      </c>
      <c r="K64" s="121">
        <v>131013</v>
      </c>
      <c r="L64" s="101">
        <v>793522</v>
      </c>
      <c r="M64" s="101">
        <v>145751</v>
      </c>
      <c r="N64" s="106">
        <v>939273</v>
      </c>
    </row>
    <row r="65" spans="2:14">
      <c r="B65" s="159" t="s">
        <v>276</v>
      </c>
      <c r="C65" s="120">
        <v>218744</v>
      </c>
      <c r="D65" s="101">
        <v>27792</v>
      </c>
      <c r="E65" s="121">
        <v>246536</v>
      </c>
      <c r="F65" s="120">
        <v>440870</v>
      </c>
      <c r="G65" s="101">
        <v>90029</v>
      </c>
      <c r="H65" s="121">
        <v>530899</v>
      </c>
      <c r="I65" s="120">
        <v>133543</v>
      </c>
      <c r="J65" s="101">
        <v>2956</v>
      </c>
      <c r="K65" s="121">
        <v>136499</v>
      </c>
      <c r="L65" s="101">
        <v>793157</v>
      </c>
      <c r="M65" s="101">
        <v>120777</v>
      </c>
      <c r="N65" s="106">
        <v>913934</v>
      </c>
    </row>
    <row r="66" spans="2:14">
      <c r="B66" s="159" t="s">
        <v>277</v>
      </c>
      <c r="C66" s="120">
        <v>246142</v>
      </c>
      <c r="D66" s="101">
        <v>34902</v>
      </c>
      <c r="E66" s="121">
        <v>281044</v>
      </c>
      <c r="F66" s="120">
        <v>340662</v>
      </c>
      <c r="G66" s="101">
        <v>100340</v>
      </c>
      <c r="H66" s="121">
        <v>441002</v>
      </c>
      <c r="I66" s="120">
        <v>105007</v>
      </c>
      <c r="J66" s="101">
        <v>2120</v>
      </c>
      <c r="K66" s="121">
        <v>107127</v>
      </c>
      <c r="L66" s="101">
        <v>691811</v>
      </c>
      <c r="M66" s="101">
        <v>137362</v>
      </c>
      <c r="N66" s="106">
        <v>829173</v>
      </c>
    </row>
    <row r="67" spans="2:14">
      <c r="B67" s="159" t="s">
        <v>278</v>
      </c>
      <c r="C67" s="120">
        <v>254276</v>
      </c>
      <c r="D67" s="101">
        <v>36685</v>
      </c>
      <c r="E67" s="121">
        <v>290961</v>
      </c>
      <c r="F67" s="120">
        <v>451323</v>
      </c>
      <c r="G67" s="101">
        <v>105490</v>
      </c>
      <c r="H67" s="121">
        <v>556813</v>
      </c>
      <c r="I67" s="120">
        <v>133560</v>
      </c>
      <c r="J67" s="101">
        <v>2015</v>
      </c>
      <c r="K67" s="121">
        <v>135575</v>
      </c>
      <c r="L67" s="101">
        <v>839159</v>
      </c>
      <c r="M67" s="101">
        <v>144190</v>
      </c>
      <c r="N67" s="106">
        <v>983349</v>
      </c>
    </row>
    <row r="68" spans="2:14">
      <c r="B68" s="159" t="s">
        <v>279</v>
      </c>
      <c r="C68" s="120">
        <v>261904</v>
      </c>
      <c r="D68" s="101">
        <v>38411</v>
      </c>
      <c r="E68" s="121">
        <v>300315</v>
      </c>
      <c r="F68" s="120">
        <v>482220</v>
      </c>
      <c r="G68" s="101">
        <v>147730</v>
      </c>
      <c r="H68" s="121">
        <v>629950</v>
      </c>
      <c r="I68" s="120">
        <v>180690</v>
      </c>
      <c r="J68" s="101">
        <v>4028</v>
      </c>
      <c r="K68" s="121">
        <v>184718</v>
      </c>
      <c r="L68" s="101">
        <v>924814</v>
      </c>
      <c r="M68" s="101">
        <v>190169</v>
      </c>
      <c r="N68" s="106">
        <v>1114983</v>
      </c>
    </row>
    <row r="69" spans="2:14">
      <c r="B69" s="148" t="s">
        <v>53</v>
      </c>
      <c r="C69" s="123">
        <v>2832117</v>
      </c>
      <c r="D69" s="124">
        <v>370028</v>
      </c>
      <c r="E69" s="125">
        <v>3202145</v>
      </c>
      <c r="F69" s="123">
        <v>4919075</v>
      </c>
      <c r="G69" s="124">
        <v>1368239</v>
      </c>
      <c r="H69" s="125">
        <v>6287314</v>
      </c>
      <c r="I69" s="123">
        <v>1814662</v>
      </c>
      <c r="J69" s="124">
        <v>32142</v>
      </c>
      <c r="K69" s="125">
        <v>1846804</v>
      </c>
      <c r="L69" s="124">
        <v>9565854</v>
      </c>
      <c r="M69" s="124">
        <v>1770409</v>
      </c>
      <c r="N69" s="124">
        <v>11336263</v>
      </c>
    </row>
    <row r="70" spans="2:14">
      <c r="B70" s="115"/>
      <c r="C70" s="426" t="s">
        <v>33</v>
      </c>
      <c r="D70" s="427"/>
      <c r="E70" s="428"/>
      <c r="F70" s="426" t="s">
        <v>34</v>
      </c>
      <c r="G70" s="427"/>
      <c r="H70" s="428"/>
      <c r="I70" s="426" t="s">
        <v>35</v>
      </c>
      <c r="J70" s="427"/>
      <c r="K70" s="428"/>
      <c r="L70" s="427" t="s">
        <v>36</v>
      </c>
      <c r="M70" s="427"/>
      <c r="N70" s="427"/>
    </row>
    <row r="71" spans="2:14">
      <c r="B71" s="113"/>
      <c r="C71" s="116" t="s">
        <v>38</v>
      </c>
      <c r="D71" s="114" t="s">
        <v>39</v>
      </c>
      <c r="E71" s="117" t="s">
        <v>40</v>
      </c>
      <c r="F71" s="116" t="s">
        <v>38</v>
      </c>
      <c r="G71" s="114" t="s">
        <v>39</v>
      </c>
      <c r="H71" s="117" t="s">
        <v>40</v>
      </c>
      <c r="I71" s="116" t="s">
        <v>38</v>
      </c>
      <c r="J71" s="114" t="s">
        <v>39</v>
      </c>
      <c r="K71" s="117" t="s">
        <v>40</v>
      </c>
      <c r="L71" s="114" t="s">
        <v>38</v>
      </c>
      <c r="M71" s="114" t="s">
        <v>39</v>
      </c>
      <c r="N71" s="114" t="s">
        <v>40</v>
      </c>
    </row>
    <row r="72" spans="2:14">
      <c r="B72" s="100" t="s">
        <v>32</v>
      </c>
      <c r="C72" s="120">
        <v>2790181</v>
      </c>
      <c r="D72" s="101">
        <v>319334</v>
      </c>
      <c r="E72" s="126">
        <v>3109515</v>
      </c>
      <c r="F72" s="120">
        <v>4893099</v>
      </c>
      <c r="G72" s="101">
        <v>1316613</v>
      </c>
      <c r="H72" s="126">
        <v>6209712</v>
      </c>
      <c r="I72" s="120">
        <v>1755156</v>
      </c>
      <c r="J72" s="101">
        <v>31171</v>
      </c>
      <c r="K72" s="126">
        <v>1786327</v>
      </c>
      <c r="L72" s="101">
        <v>9438436</v>
      </c>
      <c r="M72" s="101">
        <v>1667118</v>
      </c>
      <c r="N72" s="106">
        <v>11105554</v>
      </c>
    </row>
    <row r="73" spans="2:14" ht="17.25" thickBot="1">
      <c r="B73" s="127" t="s">
        <v>1022</v>
      </c>
      <c r="C73" s="128">
        <v>1.5029849318019155</v>
      </c>
      <c r="D73" s="129">
        <v>15.874914666148923</v>
      </c>
      <c r="E73" s="130">
        <v>2.9789211500828907</v>
      </c>
      <c r="F73" s="128">
        <v>0.53087010910672361</v>
      </c>
      <c r="G73" s="129">
        <v>3.9211218482576125</v>
      </c>
      <c r="H73" s="130">
        <v>1.2496875861553645</v>
      </c>
      <c r="I73" s="128">
        <v>3.3903539058636385</v>
      </c>
      <c r="J73" s="129">
        <v>3.1150749093708896</v>
      </c>
      <c r="K73" s="130">
        <v>3.3855503499639208</v>
      </c>
      <c r="L73" s="129">
        <v>1.349990612851536</v>
      </c>
      <c r="M73" s="129">
        <v>6.1957821821850647</v>
      </c>
      <c r="N73" s="129">
        <v>2.0774200008392194</v>
      </c>
    </row>
    <row r="74" spans="2:14">
      <c r="B74" s="131" t="s">
        <v>347</v>
      </c>
      <c r="C74" s="108"/>
      <c r="D74" s="108"/>
      <c r="E74" s="108"/>
      <c r="F74" s="108"/>
      <c r="G74" s="108"/>
      <c r="H74" s="108"/>
      <c r="I74" s="108"/>
      <c r="J74" s="108"/>
      <c r="K74" s="109"/>
      <c r="L74" s="109"/>
      <c r="M74" s="110"/>
      <c r="N74" s="110"/>
    </row>
    <row r="77" spans="2:14">
      <c r="B77" s="423" t="s">
        <v>65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</row>
    <row r="78" spans="2:14">
      <c r="B78" s="423" t="s">
        <v>355</v>
      </c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3"/>
    </row>
    <row r="79" spans="2:14">
      <c r="B79" s="101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</row>
    <row r="80" spans="2:14">
      <c r="B80" s="424" t="s">
        <v>37</v>
      </c>
      <c r="C80" s="426" t="s">
        <v>33</v>
      </c>
      <c r="D80" s="427"/>
      <c r="E80" s="428"/>
      <c r="F80" s="426" t="s">
        <v>34</v>
      </c>
      <c r="G80" s="427"/>
      <c r="H80" s="428"/>
      <c r="I80" s="426" t="s">
        <v>35</v>
      </c>
      <c r="J80" s="427"/>
      <c r="K80" s="428"/>
      <c r="L80" s="427" t="s">
        <v>36</v>
      </c>
      <c r="M80" s="427"/>
      <c r="N80" s="427"/>
    </row>
    <row r="81" spans="2:18">
      <c r="B81" s="425"/>
      <c r="C81" s="116" t="s">
        <v>38</v>
      </c>
      <c r="D81" s="114" t="s">
        <v>39</v>
      </c>
      <c r="E81" s="117" t="s">
        <v>40</v>
      </c>
      <c r="F81" s="116" t="s">
        <v>38</v>
      </c>
      <c r="G81" s="114" t="s">
        <v>39</v>
      </c>
      <c r="H81" s="117" t="s">
        <v>40</v>
      </c>
      <c r="I81" s="116" t="s">
        <v>38</v>
      </c>
      <c r="J81" s="114" t="s">
        <v>39</v>
      </c>
      <c r="K81" s="117" t="s">
        <v>40</v>
      </c>
      <c r="L81" s="114" t="s">
        <v>38</v>
      </c>
      <c r="M81" s="114" t="s">
        <v>39</v>
      </c>
      <c r="N81" s="114" t="s">
        <v>40</v>
      </c>
    </row>
    <row r="82" spans="2:18">
      <c r="B82" s="159" t="s">
        <v>41</v>
      </c>
      <c r="C82" s="120">
        <v>78767</v>
      </c>
      <c r="D82" s="101">
        <v>101174</v>
      </c>
      <c r="E82" s="121">
        <v>179941</v>
      </c>
      <c r="F82" s="120">
        <v>45678</v>
      </c>
      <c r="G82" s="101">
        <v>20789</v>
      </c>
      <c r="H82" s="121">
        <v>66467</v>
      </c>
      <c r="I82" s="120">
        <v>16965</v>
      </c>
      <c r="J82" s="101">
        <v>45317</v>
      </c>
      <c r="K82" s="121">
        <v>62282</v>
      </c>
      <c r="L82" s="101">
        <v>141410</v>
      </c>
      <c r="M82" s="101">
        <v>167280</v>
      </c>
      <c r="N82" s="106">
        <v>308690</v>
      </c>
      <c r="O82" s="139"/>
    </row>
    <row r="83" spans="2:18">
      <c r="B83" s="159" t="s">
        <v>269</v>
      </c>
      <c r="C83" s="120">
        <v>70703</v>
      </c>
      <c r="D83" s="101">
        <v>110287</v>
      </c>
      <c r="E83" s="121">
        <v>180990</v>
      </c>
      <c r="F83" s="120">
        <v>52698</v>
      </c>
      <c r="G83" s="101">
        <v>23280</v>
      </c>
      <c r="H83" s="121">
        <v>75978</v>
      </c>
      <c r="I83" s="120">
        <v>15692</v>
      </c>
      <c r="J83" s="101">
        <v>49101</v>
      </c>
      <c r="K83" s="121">
        <v>64793</v>
      </c>
      <c r="L83" s="101">
        <v>139093</v>
      </c>
      <c r="M83" s="101">
        <v>182668</v>
      </c>
      <c r="N83" s="106">
        <v>321761</v>
      </c>
      <c r="O83" s="139"/>
    </row>
    <row r="84" spans="2:18">
      <c r="B84" s="159" t="s">
        <v>43</v>
      </c>
      <c r="C84" s="120">
        <v>113174</v>
      </c>
      <c r="D84" s="101">
        <v>112074</v>
      </c>
      <c r="E84" s="121">
        <v>225248</v>
      </c>
      <c r="F84" s="120">
        <v>81593</v>
      </c>
      <c r="G84" s="101">
        <v>23807</v>
      </c>
      <c r="H84" s="121">
        <v>105400</v>
      </c>
      <c r="I84" s="120">
        <v>16321</v>
      </c>
      <c r="J84" s="101">
        <v>43311</v>
      </c>
      <c r="K84" s="121">
        <v>59632</v>
      </c>
      <c r="L84" s="101">
        <v>211088</v>
      </c>
      <c r="M84" s="101">
        <v>179192</v>
      </c>
      <c r="N84" s="106">
        <v>390280</v>
      </c>
      <c r="O84" s="139"/>
    </row>
    <row r="85" spans="2:18">
      <c r="B85" s="159" t="s">
        <v>44</v>
      </c>
      <c r="C85" s="120">
        <v>143458</v>
      </c>
      <c r="D85" s="101">
        <v>74398</v>
      </c>
      <c r="E85" s="121">
        <v>217856</v>
      </c>
      <c r="F85" s="120">
        <v>61799</v>
      </c>
      <c r="G85" s="101">
        <v>18021</v>
      </c>
      <c r="H85" s="121">
        <v>79820</v>
      </c>
      <c r="I85" s="120">
        <v>25198</v>
      </c>
      <c r="J85" s="101">
        <v>50586</v>
      </c>
      <c r="K85" s="121">
        <v>75784</v>
      </c>
      <c r="L85" s="101">
        <v>230455</v>
      </c>
      <c r="M85" s="101">
        <v>143005</v>
      </c>
      <c r="N85" s="106">
        <v>373460</v>
      </c>
      <c r="O85" s="139"/>
      <c r="P85" s="122"/>
    </row>
    <row r="86" spans="2:18">
      <c r="B86" s="159" t="s">
        <v>45</v>
      </c>
      <c r="C86" s="120">
        <v>152122</v>
      </c>
      <c r="D86" s="101">
        <v>63345</v>
      </c>
      <c r="E86" s="121">
        <v>215467</v>
      </c>
      <c r="F86" s="120">
        <v>43879</v>
      </c>
      <c r="G86" s="101">
        <v>8136</v>
      </c>
      <c r="H86" s="121">
        <v>52015</v>
      </c>
      <c r="I86" s="120">
        <v>8576</v>
      </c>
      <c r="J86" s="101">
        <v>30084</v>
      </c>
      <c r="K86" s="121">
        <v>38660</v>
      </c>
      <c r="L86" s="101">
        <v>204577</v>
      </c>
      <c r="M86" s="101">
        <v>101565</v>
      </c>
      <c r="N86" s="106">
        <v>306142</v>
      </c>
      <c r="O86" s="139"/>
    </row>
    <row r="87" spans="2:18">
      <c r="B87" s="159" t="s">
        <v>46</v>
      </c>
      <c r="C87" s="120">
        <v>124536</v>
      </c>
      <c r="D87" s="101">
        <v>56890</v>
      </c>
      <c r="E87" s="121">
        <v>181426</v>
      </c>
      <c r="F87" s="120">
        <v>48787</v>
      </c>
      <c r="G87" s="101">
        <v>8043</v>
      </c>
      <c r="H87" s="121">
        <v>56830</v>
      </c>
      <c r="I87" s="120">
        <v>14834</v>
      </c>
      <c r="J87" s="101">
        <v>26867</v>
      </c>
      <c r="K87" s="121">
        <v>41701</v>
      </c>
      <c r="L87" s="101">
        <v>188157</v>
      </c>
      <c r="M87" s="101">
        <v>91800</v>
      </c>
      <c r="N87" s="106">
        <v>279957</v>
      </c>
      <c r="O87" s="139"/>
    </row>
    <row r="88" spans="2:18">
      <c r="B88" s="159" t="s">
        <v>47</v>
      </c>
      <c r="C88" s="120">
        <v>195834</v>
      </c>
      <c r="D88" s="101">
        <v>56345</v>
      </c>
      <c r="E88" s="121">
        <v>252179</v>
      </c>
      <c r="F88" s="120">
        <v>90799</v>
      </c>
      <c r="G88" s="101">
        <v>7453</v>
      </c>
      <c r="H88" s="121">
        <v>98252</v>
      </c>
      <c r="I88" s="120">
        <v>33437</v>
      </c>
      <c r="J88" s="101">
        <v>16041</v>
      </c>
      <c r="K88" s="121">
        <v>49478</v>
      </c>
      <c r="L88" s="101">
        <v>320070</v>
      </c>
      <c r="M88" s="101">
        <v>79839</v>
      </c>
      <c r="N88" s="106">
        <v>399909</v>
      </c>
      <c r="O88" s="139"/>
      <c r="P88" s="119"/>
      <c r="Q88" s="119"/>
      <c r="R88" s="119">
        <v>3881693</v>
      </c>
    </row>
    <row r="89" spans="2:18">
      <c r="B89" s="159" t="s">
        <v>275</v>
      </c>
      <c r="C89" s="120">
        <v>133801</v>
      </c>
      <c r="D89" s="101">
        <v>46697</v>
      </c>
      <c r="E89" s="121">
        <v>180498</v>
      </c>
      <c r="F89" s="120">
        <v>55598</v>
      </c>
      <c r="G89" s="101">
        <v>8023</v>
      </c>
      <c r="H89" s="121">
        <v>63621</v>
      </c>
      <c r="I89" s="120">
        <v>24402</v>
      </c>
      <c r="J89" s="101">
        <v>20367</v>
      </c>
      <c r="K89" s="121">
        <v>44769</v>
      </c>
      <c r="L89" s="101">
        <v>213801</v>
      </c>
      <c r="M89" s="101">
        <v>75087</v>
      </c>
      <c r="N89" s="106">
        <v>288888</v>
      </c>
      <c r="O89" s="139"/>
    </row>
    <row r="90" spans="2:18">
      <c r="B90" s="159" t="s">
        <v>276</v>
      </c>
      <c r="C90" s="120">
        <v>90417</v>
      </c>
      <c r="D90" s="101">
        <v>30670</v>
      </c>
      <c r="E90" s="121">
        <v>121087</v>
      </c>
      <c r="F90" s="120">
        <v>51981</v>
      </c>
      <c r="G90" s="101">
        <v>4805</v>
      </c>
      <c r="H90" s="121">
        <v>56786</v>
      </c>
      <c r="I90" s="120">
        <v>25730</v>
      </c>
      <c r="J90" s="101">
        <v>23026</v>
      </c>
      <c r="K90" s="121">
        <v>48756</v>
      </c>
      <c r="L90" s="101">
        <v>168128</v>
      </c>
      <c r="M90" s="101">
        <v>58501</v>
      </c>
      <c r="N90" s="106">
        <v>226629</v>
      </c>
      <c r="O90" s="139"/>
    </row>
    <row r="91" spans="2:18">
      <c r="B91" s="159" t="s">
        <v>277</v>
      </c>
      <c r="C91" s="120">
        <v>87589</v>
      </c>
      <c r="D91" s="101">
        <v>52503</v>
      </c>
      <c r="E91" s="121">
        <v>140092</v>
      </c>
      <c r="F91" s="120">
        <v>57790</v>
      </c>
      <c r="G91" s="101">
        <v>7028</v>
      </c>
      <c r="H91" s="121">
        <v>64818</v>
      </c>
      <c r="I91" s="120">
        <v>22670</v>
      </c>
      <c r="J91" s="101">
        <v>32113</v>
      </c>
      <c r="K91" s="121">
        <v>54783</v>
      </c>
      <c r="L91" s="101">
        <v>168049</v>
      </c>
      <c r="M91" s="101">
        <v>91644</v>
      </c>
      <c r="N91" s="106">
        <v>259693</v>
      </c>
      <c r="O91" s="139"/>
    </row>
    <row r="92" spans="2:18">
      <c r="B92" s="159" t="s">
        <v>278</v>
      </c>
      <c r="C92" s="120">
        <v>109890</v>
      </c>
      <c r="D92" s="101">
        <v>78425</v>
      </c>
      <c r="E92" s="121">
        <v>188315</v>
      </c>
      <c r="F92" s="120">
        <v>78990</v>
      </c>
      <c r="G92" s="101">
        <v>14790</v>
      </c>
      <c r="H92" s="121">
        <v>93780</v>
      </c>
      <c r="I92" s="120">
        <v>26956</v>
      </c>
      <c r="J92" s="101">
        <v>47160</v>
      </c>
      <c r="K92" s="121">
        <v>74116</v>
      </c>
      <c r="L92" s="101">
        <v>215836</v>
      </c>
      <c r="M92" s="101">
        <v>140375</v>
      </c>
      <c r="N92" s="106">
        <v>356211</v>
      </c>
      <c r="O92" s="139"/>
    </row>
    <row r="93" spans="2:18">
      <c r="B93" s="159" t="s">
        <v>279</v>
      </c>
      <c r="C93" s="120">
        <v>100925</v>
      </c>
      <c r="D93" s="101">
        <v>95055</v>
      </c>
      <c r="E93" s="121">
        <v>195980</v>
      </c>
      <c r="F93" s="120">
        <v>87975</v>
      </c>
      <c r="G93" s="101">
        <v>12398</v>
      </c>
      <c r="H93" s="121">
        <v>100373</v>
      </c>
      <c r="I93" s="120">
        <v>26490</v>
      </c>
      <c r="J93" s="101">
        <v>47230</v>
      </c>
      <c r="K93" s="121">
        <v>73720</v>
      </c>
      <c r="L93" s="101">
        <v>215390</v>
      </c>
      <c r="M93" s="101">
        <v>154683</v>
      </c>
      <c r="N93" s="106">
        <v>370073</v>
      </c>
      <c r="O93" s="139"/>
    </row>
    <row r="94" spans="2:18">
      <c r="B94" s="148" t="s">
        <v>53</v>
      </c>
      <c r="C94" s="123">
        <v>1401216</v>
      </c>
      <c r="D94" s="124">
        <v>877863</v>
      </c>
      <c r="E94" s="125">
        <v>2279079</v>
      </c>
      <c r="F94" s="123">
        <v>757567</v>
      </c>
      <c r="G94" s="124">
        <v>156573</v>
      </c>
      <c r="H94" s="125">
        <v>914140</v>
      </c>
      <c r="I94" s="123">
        <v>257271</v>
      </c>
      <c r="J94" s="124">
        <v>431203</v>
      </c>
      <c r="K94" s="125">
        <v>688474</v>
      </c>
      <c r="L94" s="124">
        <v>2416054</v>
      </c>
      <c r="M94" s="124">
        <v>1465639</v>
      </c>
      <c r="N94" s="124">
        <v>3881693</v>
      </c>
      <c r="O94" s="139"/>
    </row>
    <row r="95" spans="2:18">
      <c r="B95" s="115"/>
      <c r="C95" s="426" t="s">
        <v>33</v>
      </c>
      <c r="D95" s="427"/>
      <c r="E95" s="428"/>
      <c r="F95" s="426" t="s">
        <v>34</v>
      </c>
      <c r="G95" s="427"/>
      <c r="H95" s="428"/>
      <c r="I95" s="426" t="s">
        <v>35</v>
      </c>
      <c r="J95" s="427"/>
      <c r="K95" s="428"/>
      <c r="L95" s="427" t="s">
        <v>36</v>
      </c>
      <c r="M95" s="427"/>
      <c r="N95" s="427"/>
      <c r="O95" s="139"/>
    </row>
    <row r="96" spans="2:18">
      <c r="B96" s="113"/>
      <c r="C96" s="116" t="s">
        <v>38</v>
      </c>
      <c r="D96" s="114" t="s">
        <v>39</v>
      </c>
      <c r="E96" s="117" t="s">
        <v>40</v>
      </c>
      <c r="F96" s="116" t="s">
        <v>38</v>
      </c>
      <c r="G96" s="114" t="s">
        <v>39</v>
      </c>
      <c r="H96" s="117" t="s">
        <v>40</v>
      </c>
      <c r="I96" s="116" t="s">
        <v>38</v>
      </c>
      <c r="J96" s="114" t="s">
        <v>39</v>
      </c>
      <c r="K96" s="117" t="s">
        <v>40</v>
      </c>
      <c r="L96" s="114" t="s">
        <v>38</v>
      </c>
      <c r="M96" s="114" t="s">
        <v>39</v>
      </c>
      <c r="N96" s="114" t="s">
        <v>40</v>
      </c>
      <c r="O96" s="139"/>
    </row>
    <row r="97" spans="2:17">
      <c r="B97" s="100" t="s">
        <v>352</v>
      </c>
      <c r="C97" s="120">
        <v>1343233</v>
      </c>
      <c r="D97" s="101">
        <v>859852</v>
      </c>
      <c r="E97" s="126">
        <v>2203085</v>
      </c>
      <c r="F97" s="120">
        <v>743669</v>
      </c>
      <c r="G97" s="101">
        <v>160390</v>
      </c>
      <c r="H97" s="126">
        <v>904059</v>
      </c>
      <c r="I97" s="120">
        <v>232692</v>
      </c>
      <c r="J97" s="101">
        <v>420073</v>
      </c>
      <c r="K97" s="126">
        <v>652765</v>
      </c>
      <c r="L97" s="101">
        <v>2319594</v>
      </c>
      <c r="M97" s="101">
        <v>1440315</v>
      </c>
      <c r="N97" s="106">
        <v>3759909</v>
      </c>
      <c r="O97" s="139"/>
    </row>
    <row r="98" spans="2:17" ht="17.25" thickBot="1">
      <c r="B98" s="127" t="s">
        <v>1022</v>
      </c>
      <c r="C98" s="128">
        <v>4.3166747690088023</v>
      </c>
      <c r="D98" s="129">
        <v>2.0946628024357681</v>
      </c>
      <c r="E98" s="130">
        <v>3.4494356776974109</v>
      </c>
      <c r="F98" s="128">
        <v>1.8688421865103964</v>
      </c>
      <c r="G98" s="160">
        <v>-2.3798241785647485</v>
      </c>
      <c r="H98" s="130">
        <v>1.1150820908812369</v>
      </c>
      <c r="I98" s="128">
        <v>10.562890000515702</v>
      </c>
      <c r="J98" s="129">
        <v>2.6495394848038321</v>
      </c>
      <c r="K98" s="130">
        <v>5.4704219742173672</v>
      </c>
      <c r="L98" s="129">
        <v>4.1584863558019203</v>
      </c>
      <c r="M98" s="129">
        <v>1.7582264990644407</v>
      </c>
      <c r="N98" s="129">
        <v>3.2390145612566688</v>
      </c>
      <c r="O98" s="139"/>
    </row>
    <row r="99" spans="2:17">
      <c r="B99" s="131" t="s">
        <v>54</v>
      </c>
      <c r="C99" s="108"/>
      <c r="D99" s="108"/>
      <c r="E99" s="108"/>
      <c r="F99" s="108"/>
      <c r="G99" s="108"/>
      <c r="H99" s="108"/>
      <c r="I99" s="108"/>
      <c r="J99" s="108"/>
      <c r="K99" s="109"/>
      <c r="L99" s="109"/>
      <c r="M99" s="110"/>
      <c r="N99" s="110"/>
    </row>
    <row r="100" spans="2:17">
      <c r="B100" s="107"/>
      <c r="C100" s="140"/>
      <c r="D100" s="140"/>
      <c r="E100" s="140"/>
      <c r="F100" s="140"/>
      <c r="G100" s="140"/>
      <c r="H100" s="140"/>
      <c r="I100" s="141"/>
      <c r="J100" s="140"/>
      <c r="K100" s="140"/>
      <c r="L100" s="140"/>
      <c r="M100" s="140"/>
      <c r="N100" s="140"/>
    </row>
    <row r="101" spans="2:17">
      <c r="B101" s="142"/>
      <c r="C101" s="140"/>
      <c r="D101" s="140"/>
      <c r="E101" s="140"/>
      <c r="F101" s="140"/>
      <c r="G101" s="140"/>
      <c r="H101" s="140"/>
      <c r="I101" s="143"/>
      <c r="J101" s="109"/>
      <c r="K101" s="109"/>
      <c r="L101" s="109"/>
      <c r="M101" s="109"/>
      <c r="N101" s="109"/>
    </row>
    <row r="102" spans="2:17">
      <c r="B102" s="423" t="s">
        <v>66</v>
      </c>
      <c r="C102" s="423"/>
      <c r="D102" s="423"/>
      <c r="E102" s="423"/>
      <c r="F102" s="423"/>
      <c r="G102" s="423"/>
      <c r="H102" s="423"/>
      <c r="I102" s="423"/>
      <c r="J102" s="423"/>
      <c r="K102" s="423"/>
      <c r="L102" s="423"/>
      <c r="M102" s="423"/>
      <c r="N102" s="423"/>
    </row>
    <row r="103" spans="2:17">
      <c r="B103" s="423" t="s">
        <v>355</v>
      </c>
      <c r="C103" s="423"/>
      <c r="D103" s="423"/>
      <c r="E103" s="423"/>
      <c r="F103" s="423"/>
      <c r="G103" s="423"/>
      <c r="H103" s="423"/>
      <c r="I103" s="423"/>
      <c r="J103" s="423"/>
      <c r="K103" s="423"/>
      <c r="L103" s="423"/>
      <c r="M103" s="423"/>
      <c r="N103" s="423"/>
      <c r="P103" s="122"/>
      <c r="Q103" s="122"/>
    </row>
    <row r="104" spans="2:17">
      <c r="B104" s="101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</row>
    <row r="105" spans="2:17">
      <c r="B105" s="424" t="s">
        <v>37</v>
      </c>
      <c r="C105" s="426" t="s">
        <v>33</v>
      </c>
      <c r="D105" s="427"/>
      <c r="E105" s="428"/>
      <c r="F105" s="426" t="s">
        <v>34</v>
      </c>
      <c r="G105" s="427"/>
      <c r="H105" s="428"/>
      <c r="I105" s="426" t="s">
        <v>35</v>
      </c>
      <c r="J105" s="427"/>
      <c r="K105" s="428"/>
      <c r="L105" s="427" t="s">
        <v>36</v>
      </c>
      <c r="M105" s="427"/>
      <c r="N105" s="427"/>
    </row>
    <row r="106" spans="2:17">
      <c r="B106" s="425"/>
      <c r="C106" s="116" t="s">
        <v>38</v>
      </c>
      <c r="D106" s="114" t="s">
        <v>39</v>
      </c>
      <c r="E106" s="117" t="s">
        <v>40</v>
      </c>
      <c r="F106" s="116" t="s">
        <v>38</v>
      </c>
      <c r="G106" s="114" t="s">
        <v>39</v>
      </c>
      <c r="H106" s="117" t="s">
        <v>40</v>
      </c>
      <c r="I106" s="116" t="s">
        <v>38</v>
      </c>
      <c r="J106" s="114" t="s">
        <v>39</v>
      </c>
      <c r="K106" s="117" t="s">
        <v>40</v>
      </c>
      <c r="L106" s="114" t="s">
        <v>38</v>
      </c>
      <c r="M106" s="114" t="s">
        <v>39</v>
      </c>
      <c r="N106" s="114" t="s">
        <v>40</v>
      </c>
    </row>
    <row r="107" spans="2:17">
      <c r="B107" s="159" t="s">
        <v>41</v>
      </c>
      <c r="C107" s="120">
        <v>17697</v>
      </c>
      <c r="D107" s="101">
        <v>3838</v>
      </c>
      <c r="E107" s="121">
        <v>21535</v>
      </c>
      <c r="F107" s="120">
        <v>6596</v>
      </c>
      <c r="G107" s="101">
        <v>3376</v>
      </c>
      <c r="H107" s="121">
        <v>9972</v>
      </c>
      <c r="I107" s="120">
        <v>3036</v>
      </c>
      <c r="J107" s="101">
        <v>619</v>
      </c>
      <c r="K107" s="121">
        <v>3655</v>
      </c>
      <c r="L107" s="101">
        <v>27329</v>
      </c>
      <c r="M107" s="101">
        <v>7833</v>
      </c>
      <c r="N107" s="106">
        <v>35162</v>
      </c>
    </row>
    <row r="108" spans="2:17">
      <c r="B108" s="159" t="s">
        <v>269</v>
      </c>
      <c r="C108" s="120">
        <v>12917</v>
      </c>
      <c r="D108" s="101">
        <v>6838</v>
      </c>
      <c r="E108" s="121">
        <v>19755</v>
      </c>
      <c r="F108" s="120">
        <v>5594</v>
      </c>
      <c r="G108" s="101">
        <v>3238</v>
      </c>
      <c r="H108" s="121">
        <v>8832</v>
      </c>
      <c r="I108" s="120">
        <v>2590</v>
      </c>
      <c r="J108" s="101">
        <v>218</v>
      </c>
      <c r="K108" s="121">
        <v>2808</v>
      </c>
      <c r="L108" s="101">
        <v>21101</v>
      </c>
      <c r="M108" s="101">
        <v>10294</v>
      </c>
      <c r="N108" s="106">
        <v>31395</v>
      </c>
    </row>
    <row r="109" spans="2:17">
      <c r="B109" s="159" t="s">
        <v>43</v>
      </c>
      <c r="C109" s="120">
        <v>13593</v>
      </c>
      <c r="D109" s="101">
        <v>3323</v>
      </c>
      <c r="E109" s="121">
        <v>16916</v>
      </c>
      <c r="F109" s="120">
        <v>4642.6666666666661</v>
      </c>
      <c r="G109" s="101">
        <v>4120</v>
      </c>
      <c r="H109" s="121">
        <v>8762.6666666666661</v>
      </c>
      <c r="I109" s="120">
        <v>5280</v>
      </c>
      <c r="J109" s="101">
        <v>480.33333333333297</v>
      </c>
      <c r="K109" s="121">
        <v>5760.333333333333</v>
      </c>
      <c r="L109" s="101">
        <v>23515.666666666664</v>
      </c>
      <c r="M109" s="101">
        <v>7923.333333333333</v>
      </c>
      <c r="N109" s="106">
        <v>31438.999999999996</v>
      </c>
    </row>
    <row r="110" spans="2:17">
      <c r="B110" s="159" t="s">
        <v>44</v>
      </c>
      <c r="C110" s="120">
        <v>27824</v>
      </c>
      <c r="D110" s="101">
        <v>3945</v>
      </c>
      <c r="E110" s="121">
        <v>31769</v>
      </c>
      <c r="F110" s="120">
        <v>12887</v>
      </c>
      <c r="G110" s="101">
        <v>2165</v>
      </c>
      <c r="H110" s="121">
        <v>15052</v>
      </c>
      <c r="I110" s="120">
        <v>5034</v>
      </c>
      <c r="J110" s="101">
        <v>367</v>
      </c>
      <c r="K110" s="121">
        <v>5401</v>
      </c>
      <c r="L110" s="101">
        <v>45745</v>
      </c>
      <c r="M110" s="101">
        <v>6477</v>
      </c>
      <c r="N110" s="106">
        <v>52222</v>
      </c>
    </row>
    <row r="111" spans="2:17">
      <c r="B111" s="159" t="s">
        <v>45</v>
      </c>
      <c r="C111" s="120">
        <v>18834</v>
      </c>
      <c r="D111" s="101">
        <v>1598</v>
      </c>
      <c r="E111" s="121">
        <v>20432</v>
      </c>
      <c r="F111" s="120">
        <v>6134</v>
      </c>
      <c r="G111" s="101">
        <v>796</v>
      </c>
      <c r="H111" s="121">
        <v>6930</v>
      </c>
      <c r="I111" s="120">
        <v>3045</v>
      </c>
      <c r="J111" s="101">
        <v>120</v>
      </c>
      <c r="K111" s="121">
        <v>3165</v>
      </c>
      <c r="L111" s="101">
        <v>28013</v>
      </c>
      <c r="M111" s="101">
        <v>2514</v>
      </c>
      <c r="N111" s="106">
        <v>30527</v>
      </c>
    </row>
    <row r="112" spans="2:17">
      <c r="B112" s="159" t="s">
        <v>46</v>
      </c>
      <c r="C112" s="120">
        <v>14279</v>
      </c>
      <c r="D112" s="101">
        <v>1315</v>
      </c>
      <c r="E112" s="121">
        <v>15594</v>
      </c>
      <c r="F112" s="120">
        <v>6845</v>
      </c>
      <c r="G112" s="101">
        <v>735</v>
      </c>
      <c r="H112" s="121">
        <v>7580</v>
      </c>
      <c r="I112" s="120">
        <v>2123</v>
      </c>
      <c r="J112" s="101">
        <v>123</v>
      </c>
      <c r="K112" s="121">
        <v>2246</v>
      </c>
      <c r="L112" s="101">
        <v>23247</v>
      </c>
      <c r="M112" s="101">
        <v>2173</v>
      </c>
      <c r="N112" s="106">
        <v>25420</v>
      </c>
    </row>
    <row r="113" spans="2:27">
      <c r="B113" s="159" t="s">
        <v>47</v>
      </c>
      <c r="C113" s="120">
        <v>37478</v>
      </c>
      <c r="D113" s="101">
        <v>1078</v>
      </c>
      <c r="E113" s="121">
        <v>38556</v>
      </c>
      <c r="F113" s="120">
        <v>11325</v>
      </c>
      <c r="G113" s="101">
        <v>917</v>
      </c>
      <c r="H113" s="121">
        <v>12242</v>
      </c>
      <c r="I113" s="120">
        <v>5043</v>
      </c>
      <c r="J113" s="101">
        <v>216</v>
      </c>
      <c r="K113" s="121">
        <v>5259</v>
      </c>
      <c r="L113" s="101">
        <v>53846</v>
      </c>
      <c r="M113" s="101">
        <v>2211</v>
      </c>
      <c r="N113" s="106">
        <v>56057</v>
      </c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</row>
    <row r="114" spans="2:27">
      <c r="B114" s="159" t="s">
        <v>275</v>
      </c>
      <c r="C114" s="120">
        <v>38637</v>
      </c>
      <c r="D114" s="101">
        <v>1450</v>
      </c>
      <c r="E114" s="121">
        <v>40087</v>
      </c>
      <c r="F114" s="120">
        <v>13456</v>
      </c>
      <c r="G114" s="101">
        <v>1175</v>
      </c>
      <c r="H114" s="121">
        <v>14631</v>
      </c>
      <c r="I114" s="120">
        <v>7890</v>
      </c>
      <c r="J114" s="101">
        <v>457</v>
      </c>
      <c r="K114" s="121">
        <v>8347</v>
      </c>
      <c r="L114" s="101">
        <v>59983</v>
      </c>
      <c r="M114" s="101">
        <v>3082</v>
      </c>
      <c r="N114" s="106">
        <v>63065</v>
      </c>
    </row>
    <row r="115" spans="2:27">
      <c r="B115" s="159" t="s">
        <v>276</v>
      </c>
      <c r="C115" s="120">
        <v>15780</v>
      </c>
      <c r="D115" s="101">
        <v>1190</v>
      </c>
      <c r="E115" s="121">
        <v>16970</v>
      </c>
      <c r="F115" s="120">
        <v>7210</v>
      </c>
      <c r="G115" s="101">
        <v>613</v>
      </c>
      <c r="H115" s="121">
        <v>7823</v>
      </c>
      <c r="I115" s="120">
        <v>3775</v>
      </c>
      <c r="J115" s="101">
        <v>250</v>
      </c>
      <c r="K115" s="121">
        <v>4025</v>
      </c>
      <c r="L115" s="101">
        <v>26765</v>
      </c>
      <c r="M115" s="101">
        <v>2053</v>
      </c>
      <c r="N115" s="106">
        <v>28818</v>
      </c>
    </row>
    <row r="116" spans="2:27">
      <c r="B116" s="159" t="s">
        <v>277</v>
      </c>
      <c r="C116" s="120">
        <v>16780</v>
      </c>
      <c r="D116" s="101">
        <v>2860</v>
      </c>
      <c r="E116" s="121">
        <v>19640</v>
      </c>
      <c r="F116" s="120">
        <v>6590</v>
      </c>
      <c r="G116" s="101">
        <v>1570</v>
      </c>
      <c r="H116" s="121">
        <v>8160</v>
      </c>
      <c r="I116" s="120">
        <v>4280</v>
      </c>
      <c r="J116" s="101">
        <v>280</v>
      </c>
      <c r="K116" s="121">
        <v>4560</v>
      </c>
      <c r="L116" s="101">
        <v>27650</v>
      </c>
      <c r="M116" s="101">
        <v>4710</v>
      </c>
      <c r="N116" s="106">
        <v>32360</v>
      </c>
    </row>
    <row r="117" spans="2:27">
      <c r="B117" s="159" t="s">
        <v>278</v>
      </c>
      <c r="C117" s="120">
        <v>21540</v>
      </c>
      <c r="D117" s="101">
        <v>3323</v>
      </c>
      <c r="E117" s="121">
        <v>24863</v>
      </c>
      <c r="F117" s="120">
        <v>7290</v>
      </c>
      <c r="G117" s="101">
        <v>1586</v>
      </c>
      <c r="H117" s="121">
        <v>8876</v>
      </c>
      <c r="I117" s="120">
        <v>1190</v>
      </c>
      <c r="J117" s="101">
        <v>97</v>
      </c>
      <c r="K117" s="121">
        <v>1287</v>
      </c>
      <c r="L117" s="101">
        <v>30020</v>
      </c>
      <c r="M117" s="101">
        <v>5006</v>
      </c>
      <c r="N117" s="106">
        <v>35026</v>
      </c>
    </row>
    <row r="118" spans="2:27">
      <c r="B118" s="159" t="s">
        <v>279</v>
      </c>
      <c r="C118" s="120">
        <v>34850</v>
      </c>
      <c r="D118" s="101">
        <v>4500</v>
      </c>
      <c r="E118" s="121">
        <v>39350</v>
      </c>
      <c r="F118" s="120">
        <v>13810</v>
      </c>
      <c r="G118" s="101">
        <v>5632</v>
      </c>
      <c r="H118" s="121">
        <v>19442</v>
      </c>
      <c r="I118" s="120">
        <v>3080</v>
      </c>
      <c r="J118" s="101">
        <v>190</v>
      </c>
      <c r="K118" s="121">
        <v>3270</v>
      </c>
      <c r="L118" s="101">
        <v>51740</v>
      </c>
      <c r="M118" s="101">
        <v>10322</v>
      </c>
      <c r="N118" s="106">
        <v>62062</v>
      </c>
    </row>
    <row r="119" spans="2:27">
      <c r="B119" s="148" t="s">
        <v>53</v>
      </c>
      <c r="C119" s="123">
        <v>270209</v>
      </c>
      <c r="D119" s="124">
        <v>35258</v>
      </c>
      <c r="E119" s="125">
        <v>305467</v>
      </c>
      <c r="F119" s="123">
        <v>102379.66666666666</v>
      </c>
      <c r="G119" s="124">
        <v>25923</v>
      </c>
      <c r="H119" s="125">
        <v>128302.66666666666</v>
      </c>
      <c r="I119" s="123">
        <v>46366</v>
      </c>
      <c r="J119" s="124">
        <v>3417.333333333333</v>
      </c>
      <c r="K119" s="125">
        <v>49783.333333333328</v>
      </c>
      <c r="L119" s="124">
        <v>418954.66666666663</v>
      </c>
      <c r="M119" s="124">
        <v>64598.333333333328</v>
      </c>
      <c r="N119" s="124">
        <v>483553</v>
      </c>
    </row>
    <row r="120" spans="2:27">
      <c r="B120" s="115"/>
      <c r="C120" s="426" t="s">
        <v>33</v>
      </c>
      <c r="D120" s="427"/>
      <c r="E120" s="428"/>
      <c r="F120" s="426" t="s">
        <v>34</v>
      </c>
      <c r="G120" s="427"/>
      <c r="H120" s="428"/>
      <c r="I120" s="426" t="s">
        <v>35</v>
      </c>
      <c r="J120" s="427"/>
      <c r="K120" s="428"/>
      <c r="L120" s="427" t="s">
        <v>36</v>
      </c>
      <c r="M120" s="427"/>
      <c r="N120" s="427"/>
    </row>
    <row r="121" spans="2:27">
      <c r="B121" s="113"/>
      <c r="C121" s="116" t="s">
        <v>38</v>
      </c>
      <c r="D121" s="114" t="s">
        <v>39</v>
      </c>
      <c r="E121" s="117" t="s">
        <v>40</v>
      </c>
      <c r="F121" s="116" t="s">
        <v>38</v>
      </c>
      <c r="G121" s="114" t="s">
        <v>39</v>
      </c>
      <c r="H121" s="117" t="s">
        <v>40</v>
      </c>
      <c r="I121" s="116" t="s">
        <v>38</v>
      </c>
      <c r="J121" s="114" t="s">
        <v>39</v>
      </c>
      <c r="K121" s="117" t="s">
        <v>40</v>
      </c>
      <c r="L121" s="114" t="s">
        <v>38</v>
      </c>
      <c r="M121" s="114" t="s">
        <v>39</v>
      </c>
      <c r="N121" s="114" t="s">
        <v>40</v>
      </c>
    </row>
    <row r="122" spans="2:27">
      <c r="B122" s="100" t="s">
        <v>32</v>
      </c>
      <c r="C122" s="120">
        <v>265119</v>
      </c>
      <c r="D122" s="101">
        <v>34951</v>
      </c>
      <c r="E122" s="126">
        <v>300070</v>
      </c>
      <c r="F122" s="120">
        <v>97564</v>
      </c>
      <c r="G122" s="101">
        <v>25334</v>
      </c>
      <c r="H122" s="126">
        <v>122898</v>
      </c>
      <c r="I122" s="120">
        <v>44612</v>
      </c>
      <c r="J122" s="101">
        <v>3336</v>
      </c>
      <c r="K122" s="126">
        <v>47948</v>
      </c>
      <c r="L122" s="101">
        <v>407295</v>
      </c>
      <c r="M122" s="101">
        <v>63621</v>
      </c>
      <c r="N122" s="106">
        <v>470916</v>
      </c>
    </row>
    <row r="123" spans="2:27" ht="17.25" thickBot="1">
      <c r="B123" s="127" t="s">
        <v>1022</v>
      </c>
      <c r="C123" s="128">
        <v>1.9198925765411003</v>
      </c>
      <c r="D123" s="129">
        <v>0.87837257875311137</v>
      </c>
      <c r="E123" s="130">
        <v>1.7985803312560402</v>
      </c>
      <c r="F123" s="128">
        <v>4.9359053202683949</v>
      </c>
      <c r="G123" s="129">
        <v>2.3249388173995422</v>
      </c>
      <c r="H123" s="130">
        <v>4.3976848009460339</v>
      </c>
      <c r="I123" s="128">
        <v>3.9316775755402134</v>
      </c>
      <c r="J123" s="129">
        <v>2.4380495603517094</v>
      </c>
      <c r="K123" s="130">
        <v>3.8277578487806134</v>
      </c>
      <c r="L123" s="129">
        <v>2.8627080289879885</v>
      </c>
      <c r="M123" s="129">
        <v>1.536180401649343</v>
      </c>
      <c r="N123" s="129">
        <v>2.6834934468142939</v>
      </c>
    </row>
    <row r="124" spans="2:27">
      <c r="B124" s="131" t="s">
        <v>54</v>
      </c>
      <c r="C124" s="108"/>
      <c r="D124" s="108"/>
      <c r="E124" s="108"/>
      <c r="F124" s="108"/>
      <c r="G124" s="108"/>
      <c r="H124" s="108"/>
      <c r="I124" s="108"/>
      <c r="J124" s="108"/>
      <c r="K124" s="109"/>
      <c r="L124" s="109"/>
      <c r="M124" s="110"/>
      <c r="N124" s="110"/>
    </row>
    <row r="127" spans="2:27">
      <c r="B127" s="423" t="s">
        <v>67</v>
      </c>
      <c r="C127" s="423"/>
      <c r="D127" s="423"/>
      <c r="E127" s="423"/>
      <c r="F127" s="423"/>
      <c r="G127" s="423"/>
      <c r="H127" s="423"/>
      <c r="I127" s="423"/>
      <c r="J127" s="423"/>
      <c r="K127" s="423"/>
      <c r="L127" s="423"/>
      <c r="M127" s="423"/>
      <c r="N127" s="423"/>
    </row>
    <row r="128" spans="2:27">
      <c r="B128" s="423" t="s">
        <v>355</v>
      </c>
      <c r="C128" s="423"/>
      <c r="D128" s="423"/>
      <c r="E128" s="423"/>
      <c r="F128" s="423"/>
      <c r="G128" s="423"/>
      <c r="H128" s="423"/>
      <c r="I128" s="423"/>
      <c r="J128" s="423"/>
      <c r="K128" s="423"/>
      <c r="L128" s="423"/>
      <c r="M128" s="423"/>
      <c r="N128" s="423"/>
    </row>
    <row r="129" spans="2:14">
      <c r="B129" s="101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</row>
    <row r="130" spans="2:14">
      <c r="B130" s="424" t="s">
        <v>37</v>
      </c>
      <c r="C130" s="426" t="s">
        <v>33</v>
      </c>
      <c r="D130" s="427"/>
      <c r="E130" s="428"/>
      <c r="F130" s="426" t="s">
        <v>34</v>
      </c>
      <c r="G130" s="427"/>
      <c r="H130" s="428"/>
      <c r="I130" s="426" t="s">
        <v>35</v>
      </c>
      <c r="J130" s="427"/>
      <c r="K130" s="428"/>
      <c r="L130" s="427" t="s">
        <v>36</v>
      </c>
      <c r="M130" s="427"/>
      <c r="N130" s="427"/>
    </row>
    <row r="131" spans="2:14">
      <c r="B131" s="425"/>
      <c r="C131" s="116" t="s">
        <v>38</v>
      </c>
      <c r="D131" s="114" t="s">
        <v>39</v>
      </c>
      <c r="E131" s="117" t="s">
        <v>40</v>
      </c>
      <c r="F131" s="116" t="s">
        <v>38</v>
      </c>
      <c r="G131" s="114" t="s">
        <v>39</v>
      </c>
      <c r="H131" s="117" t="s">
        <v>40</v>
      </c>
      <c r="I131" s="116" t="s">
        <v>38</v>
      </c>
      <c r="J131" s="114" t="s">
        <v>39</v>
      </c>
      <c r="K131" s="117" t="s">
        <v>40</v>
      </c>
      <c r="L131" s="114" t="s">
        <v>38</v>
      </c>
      <c r="M131" s="114" t="s">
        <v>39</v>
      </c>
      <c r="N131" s="114" t="s">
        <v>40</v>
      </c>
    </row>
    <row r="132" spans="2:14">
      <c r="B132" s="159" t="s">
        <v>41</v>
      </c>
      <c r="C132" s="120">
        <v>10863</v>
      </c>
      <c r="D132" s="101">
        <v>6561</v>
      </c>
      <c r="E132" s="121">
        <v>17424</v>
      </c>
      <c r="F132" s="120">
        <v>5151</v>
      </c>
      <c r="G132" s="101">
        <v>5887</v>
      </c>
      <c r="H132" s="121">
        <v>11038</v>
      </c>
      <c r="I132" s="120">
        <v>52351</v>
      </c>
      <c r="J132" s="101">
        <v>4523</v>
      </c>
      <c r="K132" s="121">
        <v>56874</v>
      </c>
      <c r="L132" s="101">
        <v>68365</v>
      </c>
      <c r="M132" s="101">
        <v>16971</v>
      </c>
      <c r="N132" s="106">
        <v>85336</v>
      </c>
    </row>
    <row r="133" spans="2:14">
      <c r="B133" s="159" t="s">
        <v>269</v>
      </c>
      <c r="C133" s="120">
        <v>13119</v>
      </c>
      <c r="D133" s="101">
        <v>6455</v>
      </c>
      <c r="E133" s="121">
        <v>19574</v>
      </c>
      <c r="F133" s="120">
        <v>6432</v>
      </c>
      <c r="G133" s="101">
        <v>5812</v>
      </c>
      <c r="H133" s="121">
        <v>12244</v>
      </c>
      <c r="I133" s="120">
        <v>77321</v>
      </c>
      <c r="J133" s="101">
        <v>4010</v>
      </c>
      <c r="K133" s="121">
        <v>81331</v>
      </c>
      <c r="L133" s="101">
        <v>90208</v>
      </c>
      <c r="M133" s="101">
        <v>16277</v>
      </c>
      <c r="N133" s="106">
        <v>106485</v>
      </c>
    </row>
    <row r="134" spans="2:14">
      <c r="B134" s="159" t="s">
        <v>43</v>
      </c>
      <c r="C134" s="120">
        <v>11471</v>
      </c>
      <c r="D134" s="101">
        <v>7812</v>
      </c>
      <c r="E134" s="121">
        <v>19283</v>
      </c>
      <c r="F134" s="120">
        <v>5901</v>
      </c>
      <c r="G134" s="101">
        <v>5899</v>
      </c>
      <c r="H134" s="121">
        <v>11800</v>
      </c>
      <c r="I134" s="120">
        <v>58079</v>
      </c>
      <c r="J134" s="101">
        <v>3580</v>
      </c>
      <c r="K134" s="121">
        <v>61659</v>
      </c>
      <c r="L134" s="101">
        <v>75451</v>
      </c>
      <c r="M134" s="101">
        <v>17291</v>
      </c>
      <c r="N134" s="106">
        <v>92742</v>
      </c>
    </row>
    <row r="135" spans="2:14">
      <c r="B135" s="159" t="s">
        <v>44</v>
      </c>
      <c r="C135" s="120">
        <v>15555</v>
      </c>
      <c r="D135" s="101">
        <v>6945</v>
      </c>
      <c r="E135" s="121">
        <v>22500</v>
      </c>
      <c r="F135" s="120">
        <v>5787</v>
      </c>
      <c r="G135" s="101">
        <v>8075</v>
      </c>
      <c r="H135" s="121">
        <v>13862</v>
      </c>
      <c r="I135" s="120">
        <v>81345</v>
      </c>
      <c r="J135" s="101">
        <v>3722</v>
      </c>
      <c r="K135" s="121">
        <v>85067</v>
      </c>
      <c r="L135" s="101">
        <v>102687</v>
      </c>
      <c r="M135" s="101">
        <v>18742</v>
      </c>
      <c r="N135" s="106">
        <v>121429</v>
      </c>
    </row>
    <row r="136" spans="2:14">
      <c r="B136" s="159" t="s">
        <v>45</v>
      </c>
      <c r="C136" s="120">
        <v>8195</v>
      </c>
      <c r="D136" s="101">
        <v>7925</v>
      </c>
      <c r="E136" s="121">
        <v>16120</v>
      </c>
      <c r="F136" s="120">
        <v>3478</v>
      </c>
      <c r="G136" s="101">
        <v>3034</v>
      </c>
      <c r="H136" s="121">
        <v>6512</v>
      </c>
      <c r="I136" s="120">
        <v>37657</v>
      </c>
      <c r="J136" s="101">
        <v>1130</v>
      </c>
      <c r="K136" s="121">
        <v>38787</v>
      </c>
      <c r="L136" s="101">
        <v>49330</v>
      </c>
      <c r="M136" s="101">
        <v>12089</v>
      </c>
      <c r="N136" s="106">
        <v>61419</v>
      </c>
    </row>
    <row r="137" spans="2:14">
      <c r="B137" s="159" t="s">
        <v>46</v>
      </c>
      <c r="C137" s="120">
        <v>11836</v>
      </c>
      <c r="D137" s="101">
        <v>3032</v>
      </c>
      <c r="E137" s="121">
        <v>14868</v>
      </c>
      <c r="F137" s="120">
        <v>4878</v>
      </c>
      <c r="G137" s="101">
        <v>2292</v>
      </c>
      <c r="H137" s="121">
        <v>7170</v>
      </c>
      <c r="I137" s="120">
        <v>38956</v>
      </c>
      <c r="J137" s="101">
        <v>2109</v>
      </c>
      <c r="K137" s="121">
        <v>41065</v>
      </c>
      <c r="L137" s="101">
        <v>55670</v>
      </c>
      <c r="M137" s="101">
        <v>7433</v>
      </c>
      <c r="N137" s="106">
        <v>63103</v>
      </c>
    </row>
    <row r="138" spans="2:14">
      <c r="B138" s="159" t="s">
        <v>47</v>
      </c>
      <c r="C138" s="120">
        <v>15114</v>
      </c>
      <c r="D138" s="101">
        <v>5577</v>
      </c>
      <c r="E138" s="121">
        <v>20691</v>
      </c>
      <c r="F138" s="120">
        <v>9545</v>
      </c>
      <c r="G138" s="101">
        <v>3400</v>
      </c>
      <c r="H138" s="121">
        <v>12945</v>
      </c>
      <c r="I138" s="120">
        <v>51324</v>
      </c>
      <c r="J138" s="101">
        <v>5070</v>
      </c>
      <c r="K138" s="121">
        <v>56394</v>
      </c>
      <c r="L138" s="101">
        <v>75983</v>
      </c>
      <c r="M138" s="101">
        <v>14047</v>
      </c>
      <c r="N138" s="106">
        <v>90030</v>
      </c>
    </row>
    <row r="139" spans="2:14">
      <c r="B139" s="159" t="s">
        <v>275</v>
      </c>
      <c r="C139" s="120">
        <v>20245</v>
      </c>
      <c r="D139" s="101">
        <v>8745</v>
      </c>
      <c r="E139" s="121">
        <v>28990</v>
      </c>
      <c r="F139" s="120">
        <v>12135.8928571428</v>
      </c>
      <c r="G139" s="101">
        <v>5808</v>
      </c>
      <c r="H139" s="121">
        <v>17943.8928571428</v>
      </c>
      <c r="I139" s="120">
        <v>60220.535714286001</v>
      </c>
      <c r="J139" s="101">
        <v>3310</v>
      </c>
      <c r="K139" s="121">
        <v>63530.535714286001</v>
      </c>
      <c r="L139" s="101">
        <v>92601.428571428798</v>
      </c>
      <c r="M139" s="101">
        <v>17863</v>
      </c>
      <c r="N139" s="106">
        <v>110464.4285714288</v>
      </c>
    </row>
    <row r="140" spans="2:14">
      <c r="B140" s="159" t="s">
        <v>276</v>
      </c>
      <c r="C140" s="120">
        <v>16551</v>
      </c>
      <c r="D140" s="101">
        <v>9050</v>
      </c>
      <c r="E140" s="121">
        <v>25601</v>
      </c>
      <c r="F140" s="120">
        <v>11330</v>
      </c>
      <c r="G140" s="101">
        <v>3960</v>
      </c>
      <c r="H140" s="121">
        <v>15290</v>
      </c>
      <c r="I140" s="120">
        <v>60450</v>
      </c>
      <c r="J140" s="101">
        <v>3528</v>
      </c>
      <c r="K140" s="121">
        <v>63978</v>
      </c>
      <c r="L140" s="101">
        <v>80830</v>
      </c>
      <c r="M140" s="101">
        <v>16538</v>
      </c>
      <c r="N140" s="106">
        <v>97368</v>
      </c>
    </row>
    <row r="141" spans="2:14">
      <c r="B141" s="159" t="s">
        <v>277</v>
      </c>
      <c r="C141" s="120">
        <v>10032</v>
      </c>
      <c r="D141" s="101">
        <v>4580</v>
      </c>
      <c r="E141" s="121">
        <v>14612</v>
      </c>
      <c r="F141" s="120">
        <v>5570</v>
      </c>
      <c r="G141" s="101">
        <v>4010</v>
      </c>
      <c r="H141" s="121">
        <v>9580</v>
      </c>
      <c r="I141" s="120">
        <v>41319</v>
      </c>
      <c r="J141" s="101">
        <v>2050</v>
      </c>
      <c r="K141" s="121">
        <v>43369</v>
      </c>
      <c r="L141" s="101">
        <v>56921</v>
      </c>
      <c r="M141" s="101">
        <v>10640</v>
      </c>
      <c r="N141" s="106">
        <v>67561</v>
      </c>
    </row>
    <row r="142" spans="2:14">
      <c r="B142" s="159" t="s">
        <v>278</v>
      </c>
      <c r="C142" s="120">
        <v>13459</v>
      </c>
      <c r="D142" s="101">
        <v>6072</v>
      </c>
      <c r="E142" s="121">
        <v>19531</v>
      </c>
      <c r="F142" s="120">
        <v>5020</v>
      </c>
      <c r="G142" s="101">
        <v>4036</v>
      </c>
      <c r="H142" s="121">
        <v>9056</v>
      </c>
      <c r="I142" s="120">
        <v>44559</v>
      </c>
      <c r="J142" s="101">
        <v>1005</v>
      </c>
      <c r="K142" s="121">
        <v>45564</v>
      </c>
      <c r="L142" s="101">
        <v>63038</v>
      </c>
      <c r="M142" s="101">
        <v>11113</v>
      </c>
      <c r="N142" s="106">
        <v>74151</v>
      </c>
    </row>
    <row r="143" spans="2:14">
      <c r="B143" s="159" t="s">
        <v>279</v>
      </c>
      <c r="C143" s="120">
        <v>17228</v>
      </c>
      <c r="D143" s="101">
        <v>6236</v>
      </c>
      <c r="E143" s="121">
        <v>23464</v>
      </c>
      <c r="F143" s="120">
        <v>10633</v>
      </c>
      <c r="G143" s="101">
        <v>6057</v>
      </c>
      <c r="H143" s="121">
        <v>16690</v>
      </c>
      <c r="I143" s="120">
        <v>64932</v>
      </c>
      <c r="J143" s="101">
        <v>4010</v>
      </c>
      <c r="K143" s="121">
        <v>68942</v>
      </c>
      <c r="L143" s="101">
        <v>92793</v>
      </c>
      <c r="M143" s="101">
        <v>16303</v>
      </c>
      <c r="N143" s="106">
        <v>109096</v>
      </c>
    </row>
    <row r="144" spans="2:14">
      <c r="B144" s="148" t="s">
        <v>53</v>
      </c>
      <c r="C144" s="123">
        <v>163668</v>
      </c>
      <c r="D144" s="124">
        <v>78990</v>
      </c>
      <c r="E144" s="125">
        <v>242658</v>
      </c>
      <c r="F144" s="123">
        <v>85860.892857142797</v>
      </c>
      <c r="G144" s="124">
        <v>58270</v>
      </c>
      <c r="H144" s="125">
        <v>144130.89285714278</v>
      </c>
      <c r="I144" s="123">
        <v>668513.53571428603</v>
      </c>
      <c r="J144" s="124">
        <v>38047</v>
      </c>
      <c r="K144" s="125">
        <v>706560.53571428603</v>
      </c>
      <c r="L144" s="124">
        <v>903877.42857142875</v>
      </c>
      <c r="M144" s="124">
        <v>175307</v>
      </c>
      <c r="N144" s="124">
        <v>1079184.4285714286</v>
      </c>
    </row>
    <row r="145" spans="2:14">
      <c r="B145" s="115"/>
      <c r="C145" s="426" t="s">
        <v>33</v>
      </c>
      <c r="D145" s="427"/>
      <c r="E145" s="428"/>
      <c r="F145" s="426" t="s">
        <v>34</v>
      </c>
      <c r="G145" s="427"/>
      <c r="H145" s="428"/>
      <c r="I145" s="426" t="s">
        <v>35</v>
      </c>
      <c r="J145" s="427"/>
      <c r="K145" s="428"/>
      <c r="L145" s="427" t="s">
        <v>36</v>
      </c>
      <c r="M145" s="427"/>
      <c r="N145" s="427"/>
    </row>
    <row r="146" spans="2:14">
      <c r="B146" s="113"/>
      <c r="C146" s="116" t="s">
        <v>38</v>
      </c>
      <c r="D146" s="114" t="s">
        <v>39</v>
      </c>
      <c r="E146" s="117" t="s">
        <v>40</v>
      </c>
      <c r="F146" s="116" t="s">
        <v>38</v>
      </c>
      <c r="G146" s="114" t="s">
        <v>39</v>
      </c>
      <c r="H146" s="117" t="s">
        <v>40</v>
      </c>
      <c r="I146" s="116" t="s">
        <v>38</v>
      </c>
      <c r="J146" s="114" t="s">
        <v>39</v>
      </c>
      <c r="K146" s="117" t="s">
        <v>40</v>
      </c>
      <c r="L146" s="114" t="s">
        <v>38</v>
      </c>
      <c r="M146" s="114" t="s">
        <v>39</v>
      </c>
      <c r="N146" s="114" t="s">
        <v>40</v>
      </c>
    </row>
    <row r="147" spans="2:14">
      <c r="B147" s="100" t="s">
        <v>32</v>
      </c>
      <c r="C147" s="120">
        <v>145300</v>
      </c>
      <c r="D147" s="101">
        <v>77290</v>
      </c>
      <c r="E147" s="126">
        <v>222590</v>
      </c>
      <c r="F147" s="120">
        <v>79045</v>
      </c>
      <c r="G147" s="101">
        <v>57250</v>
      </c>
      <c r="H147" s="126">
        <v>136295</v>
      </c>
      <c r="I147" s="120">
        <v>635207</v>
      </c>
      <c r="J147" s="101">
        <v>37388</v>
      </c>
      <c r="K147" s="126">
        <v>672595</v>
      </c>
      <c r="L147" s="101">
        <v>859552</v>
      </c>
      <c r="M147" s="101">
        <v>171928</v>
      </c>
      <c r="N147" s="106">
        <v>1031480</v>
      </c>
    </row>
    <row r="148" spans="2:14" ht="17.25" thickBot="1">
      <c r="B148" s="127" t="s">
        <v>1022</v>
      </c>
      <c r="C148" s="128">
        <v>12.641431520991054</v>
      </c>
      <c r="D148" s="129">
        <v>2.1995083451934274</v>
      </c>
      <c r="E148" s="130">
        <v>9.0156790511703129</v>
      </c>
      <c r="F148" s="128">
        <v>8.6228007554466402</v>
      </c>
      <c r="G148" s="129">
        <v>1.7816593886462881</v>
      </c>
      <c r="H148" s="130">
        <v>5.7492152002221522</v>
      </c>
      <c r="I148" s="128">
        <v>5.243414463991428</v>
      </c>
      <c r="J148" s="129">
        <v>1.7625976249063873</v>
      </c>
      <c r="K148" s="130">
        <v>5.0499239087840424</v>
      </c>
      <c r="L148" s="129">
        <v>5.1568059374451751</v>
      </c>
      <c r="M148" s="129">
        <v>1.9653575915499513</v>
      </c>
      <c r="N148" s="129">
        <v>4.6248525004293484</v>
      </c>
    </row>
    <row r="149" spans="2:14">
      <c r="B149" s="131" t="s">
        <v>54</v>
      </c>
      <c r="C149" s="108"/>
      <c r="D149" s="108"/>
      <c r="E149" s="108"/>
      <c r="F149" s="108"/>
      <c r="G149" s="108"/>
      <c r="H149" s="108"/>
      <c r="I149" s="108"/>
      <c r="J149" s="108"/>
      <c r="K149" s="109"/>
      <c r="L149" s="109"/>
      <c r="M149" s="110"/>
      <c r="N149" s="110"/>
    </row>
    <row r="152" spans="2:14">
      <c r="B152" s="423" t="s">
        <v>354</v>
      </c>
      <c r="C152" s="423"/>
      <c r="D152" s="423"/>
      <c r="E152" s="423"/>
      <c r="F152" s="423"/>
      <c r="G152" s="423"/>
      <c r="H152" s="423"/>
      <c r="I152" s="423"/>
      <c r="J152" s="423"/>
      <c r="K152" s="423"/>
      <c r="L152" s="423"/>
      <c r="M152" s="423"/>
      <c r="N152" s="423"/>
    </row>
    <row r="153" spans="2:14">
      <c r="B153" s="423" t="s">
        <v>355</v>
      </c>
      <c r="C153" s="423"/>
      <c r="D153" s="423"/>
      <c r="E153" s="423"/>
      <c r="F153" s="423"/>
      <c r="G153" s="423"/>
      <c r="H153" s="423"/>
      <c r="I153" s="423"/>
      <c r="J153" s="423"/>
      <c r="K153" s="423"/>
      <c r="L153" s="423"/>
      <c r="M153" s="423"/>
      <c r="N153" s="423"/>
    </row>
    <row r="154" spans="2:14">
      <c r="B154" s="101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</row>
    <row r="155" spans="2:14">
      <c r="B155" s="424" t="s">
        <v>37</v>
      </c>
      <c r="C155" s="426" t="s">
        <v>33</v>
      </c>
      <c r="D155" s="427"/>
      <c r="E155" s="428"/>
      <c r="F155" s="426" t="s">
        <v>34</v>
      </c>
      <c r="G155" s="427"/>
      <c r="H155" s="428"/>
      <c r="I155" s="426" t="s">
        <v>35</v>
      </c>
      <c r="J155" s="427"/>
      <c r="K155" s="428"/>
      <c r="L155" s="427" t="s">
        <v>36</v>
      </c>
      <c r="M155" s="427"/>
      <c r="N155" s="427"/>
    </row>
    <row r="156" spans="2:14">
      <c r="B156" s="425"/>
      <c r="C156" s="116" t="s">
        <v>38</v>
      </c>
      <c r="D156" s="114" t="s">
        <v>39</v>
      </c>
      <c r="E156" s="117" t="s">
        <v>40</v>
      </c>
      <c r="F156" s="116" t="s">
        <v>38</v>
      </c>
      <c r="G156" s="114" t="s">
        <v>39</v>
      </c>
      <c r="H156" s="117" t="s">
        <v>40</v>
      </c>
      <c r="I156" s="116" t="s">
        <v>38</v>
      </c>
      <c r="J156" s="114" t="s">
        <v>39</v>
      </c>
      <c r="K156" s="117" t="s">
        <v>40</v>
      </c>
      <c r="L156" s="114" t="s">
        <v>38</v>
      </c>
      <c r="M156" s="114" t="s">
        <v>39</v>
      </c>
      <c r="N156" s="114" t="s">
        <v>40</v>
      </c>
    </row>
    <row r="157" spans="2:14">
      <c r="B157" s="159" t="s">
        <v>41</v>
      </c>
      <c r="C157" s="120">
        <v>3951</v>
      </c>
      <c r="D157" s="101">
        <v>165</v>
      </c>
      <c r="E157" s="121">
        <v>4116</v>
      </c>
      <c r="F157" s="120">
        <v>1450</v>
      </c>
      <c r="G157" s="101">
        <v>90</v>
      </c>
      <c r="H157" s="121">
        <v>1540</v>
      </c>
      <c r="I157" s="120">
        <v>12435</v>
      </c>
      <c r="J157" s="101">
        <v>1020</v>
      </c>
      <c r="K157" s="121">
        <v>13455</v>
      </c>
      <c r="L157" s="101">
        <v>17836</v>
      </c>
      <c r="M157" s="101">
        <v>1275</v>
      </c>
      <c r="N157" s="106">
        <v>19111</v>
      </c>
    </row>
    <row r="158" spans="2:14">
      <c r="B158" s="159" t="s">
        <v>42</v>
      </c>
      <c r="C158" s="120">
        <v>2405</v>
      </c>
      <c r="D158" s="101">
        <v>488</v>
      </c>
      <c r="E158" s="121">
        <v>2893</v>
      </c>
      <c r="F158" s="120">
        <v>1332</v>
      </c>
      <c r="G158" s="101">
        <v>178</v>
      </c>
      <c r="H158" s="121">
        <v>1510</v>
      </c>
      <c r="I158" s="120">
        <v>10878</v>
      </c>
      <c r="J158" s="101">
        <v>1132</v>
      </c>
      <c r="K158" s="121">
        <v>12010</v>
      </c>
      <c r="L158" s="101">
        <v>14615</v>
      </c>
      <c r="M158" s="101">
        <v>1798</v>
      </c>
      <c r="N158" s="106">
        <v>16413</v>
      </c>
    </row>
    <row r="159" spans="2:14">
      <c r="B159" s="159" t="s">
        <v>43</v>
      </c>
      <c r="C159" s="120">
        <v>4509</v>
      </c>
      <c r="D159" s="101">
        <v>467</v>
      </c>
      <c r="E159" s="121">
        <v>4976</v>
      </c>
      <c r="F159" s="120">
        <v>756</v>
      </c>
      <c r="G159" s="101">
        <v>128</v>
      </c>
      <c r="H159" s="121">
        <v>884</v>
      </c>
      <c r="I159" s="120">
        <v>7023</v>
      </c>
      <c r="J159" s="101">
        <v>939</v>
      </c>
      <c r="K159" s="121">
        <v>7962</v>
      </c>
      <c r="L159" s="101">
        <v>12288</v>
      </c>
      <c r="M159" s="101">
        <v>1534</v>
      </c>
      <c r="N159" s="106">
        <v>13822</v>
      </c>
    </row>
    <row r="160" spans="2:14">
      <c r="B160" s="159" t="s">
        <v>44</v>
      </c>
      <c r="C160" s="120">
        <v>6690</v>
      </c>
      <c r="D160" s="101">
        <v>513</v>
      </c>
      <c r="E160" s="121">
        <v>7203</v>
      </c>
      <c r="F160" s="120">
        <v>750</v>
      </c>
      <c r="G160" s="101">
        <v>87</v>
      </c>
      <c r="H160" s="121">
        <v>837</v>
      </c>
      <c r="I160" s="120">
        <v>7567</v>
      </c>
      <c r="J160" s="101">
        <v>1159</v>
      </c>
      <c r="K160" s="121">
        <v>8726</v>
      </c>
      <c r="L160" s="101">
        <v>15007</v>
      </c>
      <c r="M160" s="101">
        <v>1759</v>
      </c>
      <c r="N160" s="106">
        <v>16766</v>
      </c>
    </row>
    <row r="161" spans="2:18">
      <c r="B161" s="159" t="s">
        <v>45</v>
      </c>
      <c r="C161" s="120">
        <v>6711</v>
      </c>
      <c r="D161" s="101">
        <v>891</v>
      </c>
      <c r="E161" s="121">
        <v>7602</v>
      </c>
      <c r="F161" s="120">
        <v>812</v>
      </c>
      <c r="G161" s="101">
        <v>78</v>
      </c>
      <c r="H161" s="121">
        <v>890</v>
      </c>
      <c r="I161" s="120">
        <v>8190</v>
      </c>
      <c r="J161" s="101">
        <v>789</v>
      </c>
      <c r="K161" s="121">
        <v>8979</v>
      </c>
      <c r="L161" s="101">
        <v>15713</v>
      </c>
      <c r="M161" s="101">
        <v>1758</v>
      </c>
      <c r="N161" s="106">
        <v>17471</v>
      </c>
    </row>
    <row r="162" spans="2:18">
      <c r="B162" s="159" t="s">
        <v>46</v>
      </c>
      <c r="C162" s="120">
        <v>3524</v>
      </c>
      <c r="D162" s="101">
        <v>163</v>
      </c>
      <c r="E162" s="121">
        <v>3687</v>
      </c>
      <c r="F162" s="120">
        <v>567</v>
      </c>
      <c r="G162" s="101">
        <v>50</v>
      </c>
      <c r="H162" s="121">
        <v>617</v>
      </c>
      <c r="I162" s="120">
        <v>7823</v>
      </c>
      <c r="J162" s="101">
        <v>905</v>
      </c>
      <c r="K162" s="121">
        <v>8728</v>
      </c>
      <c r="L162" s="101">
        <v>11914</v>
      </c>
      <c r="M162" s="101">
        <v>1118</v>
      </c>
      <c r="N162" s="106">
        <v>13032</v>
      </c>
    </row>
    <row r="163" spans="2:18">
      <c r="B163" s="159" t="s">
        <v>47</v>
      </c>
      <c r="C163" s="120">
        <v>6804</v>
      </c>
      <c r="D163" s="101">
        <v>474</v>
      </c>
      <c r="E163" s="121">
        <v>7278</v>
      </c>
      <c r="F163" s="120">
        <v>670</v>
      </c>
      <c r="G163" s="101">
        <v>103</v>
      </c>
      <c r="H163" s="121">
        <v>773</v>
      </c>
      <c r="I163" s="120">
        <v>6980</v>
      </c>
      <c r="J163" s="101">
        <v>1032</v>
      </c>
      <c r="K163" s="121">
        <v>8012</v>
      </c>
      <c r="L163" s="101">
        <v>14454</v>
      </c>
      <c r="M163" s="101">
        <v>1609</v>
      </c>
      <c r="N163" s="106">
        <v>16063</v>
      </c>
      <c r="P163" s="138"/>
      <c r="Q163" s="138"/>
      <c r="R163" s="138">
        <v>194371</v>
      </c>
    </row>
    <row r="164" spans="2:18">
      <c r="B164" s="159" t="s">
        <v>48</v>
      </c>
      <c r="C164" s="120">
        <v>5458</v>
      </c>
      <c r="D164" s="101">
        <v>318</v>
      </c>
      <c r="E164" s="121">
        <v>5776</v>
      </c>
      <c r="F164" s="120">
        <v>902</v>
      </c>
      <c r="G164" s="101">
        <v>125</v>
      </c>
      <c r="H164" s="121">
        <v>1027</v>
      </c>
      <c r="I164" s="120">
        <v>8023</v>
      </c>
      <c r="J164" s="101">
        <v>990</v>
      </c>
      <c r="K164" s="121">
        <v>9013</v>
      </c>
      <c r="L164" s="101">
        <v>14383</v>
      </c>
      <c r="M164" s="101">
        <v>1433</v>
      </c>
      <c r="N164" s="106">
        <v>15816</v>
      </c>
    </row>
    <row r="165" spans="2:18">
      <c r="B165" s="159" t="s">
        <v>49</v>
      </c>
      <c r="C165" s="120" t="s">
        <v>366</v>
      </c>
      <c r="D165" s="101" t="s">
        <v>366</v>
      </c>
      <c r="E165" s="121" t="s">
        <v>366</v>
      </c>
      <c r="F165" s="120">
        <v>1033</v>
      </c>
      <c r="G165" s="101">
        <v>156</v>
      </c>
      <c r="H165" s="121">
        <v>1189</v>
      </c>
      <c r="I165" s="120">
        <v>9760</v>
      </c>
      <c r="J165" s="101">
        <v>1870</v>
      </c>
      <c r="K165" s="121">
        <v>11630</v>
      </c>
      <c r="L165" s="101">
        <v>10793</v>
      </c>
      <c r="M165" s="101">
        <v>2026</v>
      </c>
      <c r="N165" s="106">
        <v>12819</v>
      </c>
    </row>
    <row r="166" spans="2:18">
      <c r="B166" s="159" t="s">
        <v>50</v>
      </c>
      <c r="C166" s="120" t="s">
        <v>366</v>
      </c>
      <c r="D166" s="101" t="s">
        <v>366</v>
      </c>
      <c r="E166" s="121" t="s">
        <v>366</v>
      </c>
      <c r="F166" s="120">
        <v>1280</v>
      </c>
      <c r="G166" s="101">
        <v>150</v>
      </c>
      <c r="H166" s="121">
        <v>1430</v>
      </c>
      <c r="I166" s="120">
        <v>9250</v>
      </c>
      <c r="J166" s="101">
        <v>1121</v>
      </c>
      <c r="K166" s="121">
        <v>10371</v>
      </c>
      <c r="L166" s="101">
        <v>10530</v>
      </c>
      <c r="M166" s="101">
        <v>1271</v>
      </c>
      <c r="N166" s="106">
        <v>11801</v>
      </c>
    </row>
    <row r="167" spans="2:18">
      <c r="B167" s="159" t="s">
        <v>51</v>
      </c>
      <c r="C167" s="120">
        <v>3107</v>
      </c>
      <c r="D167" s="101">
        <v>910</v>
      </c>
      <c r="E167" s="121">
        <v>4017</v>
      </c>
      <c r="F167" s="120">
        <v>1280</v>
      </c>
      <c r="G167" s="101">
        <v>117</v>
      </c>
      <c r="H167" s="121">
        <v>1397</v>
      </c>
      <c r="I167" s="120">
        <v>11320</v>
      </c>
      <c r="J167" s="101">
        <v>2588</v>
      </c>
      <c r="K167" s="121">
        <v>13908</v>
      </c>
      <c r="L167" s="101">
        <v>15707</v>
      </c>
      <c r="M167" s="101">
        <v>3615</v>
      </c>
      <c r="N167" s="106">
        <v>19322</v>
      </c>
    </row>
    <row r="168" spans="2:18">
      <c r="B168" s="159" t="s">
        <v>52</v>
      </c>
      <c r="C168" s="120" t="s">
        <v>366</v>
      </c>
      <c r="D168" s="101" t="s">
        <v>366</v>
      </c>
      <c r="E168" s="121" t="s">
        <v>366</v>
      </c>
      <c r="F168" s="120">
        <v>1766</v>
      </c>
      <c r="G168" s="101">
        <v>170</v>
      </c>
      <c r="H168" s="121">
        <v>1936</v>
      </c>
      <c r="I168" s="120">
        <v>11350</v>
      </c>
      <c r="J168" s="101">
        <v>2023</v>
      </c>
      <c r="K168" s="121">
        <v>13373</v>
      </c>
      <c r="L168" s="101">
        <v>13116</v>
      </c>
      <c r="M168" s="101">
        <v>2193</v>
      </c>
      <c r="N168" s="106">
        <v>15309</v>
      </c>
    </row>
    <row r="169" spans="2:18">
      <c r="B169" s="148" t="s">
        <v>53</v>
      </c>
      <c r="C169" s="123">
        <v>43159</v>
      </c>
      <c r="D169" s="124">
        <v>4389</v>
      </c>
      <c r="E169" s="125">
        <v>47548</v>
      </c>
      <c r="F169" s="123">
        <v>12598</v>
      </c>
      <c r="G169" s="124">
        <v>1432</v>
      </c>
      <c r="H169" s="125">
        <v>14030</v>
      </c>
      <c r="I169" s="123">
        <v>110599</v>
      </c>
      <c r="J169" s="124">
        <v>15568</v>
      </c>
      <c r="K169" s="125">
        <v>126167</v>
      </c>
      <c r="L169" s="124">
        <v>166356</v>
      </c>
      <c r="M169" s="124">
        <v>21389</v>
      </c>
      <c r="N169" s="124">
        <v>187745</v>
      </c>
    </row>
    <row r="170" spans="2:18">
      <c r="B170" s="131" t="s">
        <v>353</v>
      </c>
      <c r="C170" s="108"/>
      <c r="D170" s="108"/>
      <c r="E170" s="108"/>
      <c r="F170" s="108"/>
      <c r="G170" s="108"/>
      <c r="H170" s="108"/>
      <c r="I170" s="108"/>
      <c r="J170" s="108"/>
      <c r="K170" s="109"/>
      <c r="L170" s="109"/>
      <c r="M170" s="110"/>
      <c r="N170" s="110"/>
    </row>
    <row r="171" spans="2:18">
      <c r="B171" s="131" t="s">
        <v>1039</v>
      </c>
      <c r="C171" s="108"/>
      <c r="D171" s="108"/>
      <c r="E171" s="108"/>
      <c r="F171" s="108"/>
      <c r="G171" s="108"/>
      <c r="H171" s="108"/>
      <c r="I171" s="108"/>
      <c r="J171" s="108"/>
      <c r="K171" s="109"/>
      <c r="L171" s="109"/>
      <c r="M171" s="110"/>
      <c r="N171" s="110"/>
    </row>
    <row r="172" spans="2:18">
      <c r="B172" s="107"/>
      <c r="C172" s="108"/>
      <c r="D172" s="108"/>
      <c r="E172" s="108"/>
      <c r="F172" s="108"/>
      <c r="G172" s="108"/>
      <c r="H172" s="108"/>
      <c r="I172" s="108"/>
      <c r="J172" s="108"/>
      <c r="K172" s="109"/>
      <c r="L172" s="109"/>
      <c r="M172" s="110"/>
      <c r="N172" s="110"/>
    </row>
    <row r="173" spans="2:18">
      <c r="B173" s="423" t="s">
        <v>68</v>
      </c>
      <c r="C173" s="423"/>
      <c r="D173" s="423"/>
      <c r="E173" s="423"/>
      <c r="F173" s="423"/>
      <c r="G173" s="423"/>
      <c r="H173" s="423"/>
      <c r="I173" s="423"/>
      <c r="J173" s="423"/>
      <c r="K173" s="423"/>
      <c r="L173" s="423"/>
      <c r="M173" s="423"/>
      <c r="N173" s="423"/>
    </row>
    <row r="174" spans="2:18">
      <c r="B174" s="423" t="s">
        <v>355</v>
      </c>
      <c r="C174" s="423"/>
      <c r="D174" s="423"/>
      <c r="E174" s="423"/>
      <c r="F174" s="423"/>
      <c r="G174" s="423"/>
      <c r="H174" s="423"/>
      <c r="I174" s="423"/>
      <c r="J174" s="423"/>
      <c r="K174" s="423"/>
      <c r="L174" s="423"/>
      <c r="M174" s="423"/>
      <c r="N174" s="423"/>
    </row>
    <row r="175" spans="2:18">
      <c r="B175" s="101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</row>
    <row r="176" spans="2:18">
      <c r="B176" s="424" t="s">
        <v>37</v>
      </c>
      <c r="C176" s="426" t="s">
        <v>33</v>
      </c>
      <c r="D176" s="427"/>
      <c r="E176" s="428"/>
      <c r="F176" s="426" t="s">
        <v>34</v>
      </c>
      <c r="G176" s="427"/>
      <c r="H176" s="428"/>
      <c r="I176" s="426" t="s">
        <v>35</v>
      </c>
      <c r="J176" s="427"/>
      <c r="K176" s="428"/>
      <c r="L176" s="426" t="s">
        <v>36</v>
      </c>
      <c r="M176" s="427"/>
      <c r="N176" s="427"/>
    </row>
    <row r="177" spans="2:18">
      <c r="B177" s="425"/>
      <c r="C177" s="116" t="s">
        <v>38</v>
      </c>
      <c r="D177" s="114" t="s">
        <v>39</v>
      </c>
      <c r="E177" s="117" t="s">
        <v>40</v>
      </c>
      <c r="F177" s="116" t="s">
        <v>38</v>
      </c>
      <c r="G177" s="114" t="s">
        <v>39</v>
      </c>
      <c r="H177" s="117" t="s">
        <v>40</v>
      </c>
      <c r="I177" s="116" t="s">
        <v>38</v>
      </c>
      <c r="J177" s="114" t="s">
        <v>39</v>
      </c>
      <c r="K177" s="117" t="s">
        <v>40</v>
      </c>
      <c r="L177" s="114" t="s">
        <v>38</v>
      </c>
      <c r="M177" s="114" t="s">
        <v>39</v>
      </c>
      <c r="N177" s="114" t="s">
        <v>40</v>
      </c>
    </row>
    <row r="178" spans="2:18">
      <c r="B178" s="159" t="s">
        <v>41</v>
      </c>
      <c r="C178" s="120">
        <v>115245</v>
      </c>
      <c r="D178" s="101">
        <v>945</v>
      </c>
      <c r="E178" s="121">
        <v>116190</v>
      </c>
      <c r="F178" s="120">
        <v>60145.160891088999</v>
      </c>
      <c r="G178" s="101">
        <v>4750</v>
      </c>
      <c r="H178" s="121">
        <v>64895.160891088999</v>
      </c>
      <c r="I178" s="120">
        <v>246788.70049505</v>
      </c>
      <c r="J178" s="101">
        <v>5263</v>
      </c>
      <c r="K178" s="121">
        <v>252051.70049505</v>
      </c>
      <c r="L178" s="101">
        <v>422178.861386139</v>
      </c>
      <c r="M178" s="101">
        <v>10958</v>
      </c>
      <c r="N178" s="106">
        <v>433136.861386139</v>
      </c>
    </row>
    <row r="179" spans="2:18">
      <c r="B179" s="159" t="s">
        <v>269</v>
      </c>
      <c r="C179" s="120">
        <v>80035</v>
      </c>
      <c r="D179" s="101">
        <v>870</v>
      </c>
      <c r="E179" s="121">
        <v>80905</v>
      </c>
      <c r="F179" s="120">
        <v>72456</v>
      </c>
      <c r="G179" s="101">
        <v>3680</v>
      </c>
      <c r="H179" s="121">
        <v>76136</v>
      </c>
      <c r="I179" s="120">
        <v>510145</v>
      </c>
      <c r="J179" s="101">
        <v>4712</v>
      </c>
      <c r="K179" s="121">
        <v>514857</v>
      </c>
      <c r="L179" s="101">
        <v>662636</v>
      </c>
      <c r="M179" s="101">
        <v>9262</v>
      </c>
      <c r="N179" s="106">
        <v>671898</v>
      </c>
    </row>
    <row r="180" spans="2:18">
      <c r="B180" s="159" t="s">
        <v>43</v>
      </c>
      <c r="C180" s="120">
        <v>108800</v>
      </c>
      <c r="D180" s="101">
        <v>1610</v>
      </c>
      <c r="E180" s="121">
        <v>110410</v>
      </c>
      <c r="F180" s="120">
        <v>68456</v>
      </c>
      <c r="G180" s="101">
        <v>3813</v>
      </c>
      <c r="H180" s="121">
        <v>72269</v>
      </c>
      <c r="I180" s="120">
        <v>270789</v>
      </c>
      <c r="J180" s="101">
        <v>2530</v>
      </c>
      <c r="K180" s="121">
        <v>273319</v>
      </c>
      <c r="L180" s="101">
        <v>448045</v>
      </c>
      <c r="M180" s="101">
        <v>7953</v>
      </c>
      <c r="N180" s="106">
        <v>455998</v>
      </c>
    </row>
    <row r="181" spans="2:18">
      <c r="B181" s="159" t="s">
        <v>44</v>
      </c>
      <c r="C181" s="120">
        <v>132346</v>
      </c>
      <c r="D181" s="101">
        <v>780</v>
      </c>
      <c r="E181" s="121">
        <v>133126</v>
      </c>
      <c r="F181" s="120">
        <v>83780</v>
      </c>
      <c r="G181" s="101">
        <v>3213</v>
      </c>
      <c r="H181" s="121">
        <v>86993</v>
      </c>
      <c r="I181" s="120">
        <v>325213</v>
      </c>
      <c r="J181" s="101">
        <v>2356</v>
      </c>
      <c r="K181" s="121">
        <v>327569</v>
      </c>
      <c r="L181" s="101">
        <v>541339</v>
      </c>
      <c r="M181" s="101">
        <v>6349</v>
      </c>
      <c r="N181" s="106">
        <v>547688</v>
      </c>
    </row>
    <row r="182" spans="2:18">
      <c r="B182" s="159" t="s">
        <v>45</v>
      </c>
      <c r="C182" s="120">
        <v>51800</v>
      </c>
      <c r="D182" s="101">
        <v>512</v>
      </c>
      <c r="E182" s="121">
        <v>52312</v>
      </c>
      <c r="F182" s="120">
        <v>39545</v>
      </c>
      <c r="G182" s="101">
        <v>2238</v>
      </c>
      <c r="H182" s="121">
        <v>41783</v>
      </c>
      <c r="I182" s="120">
        <v>150257</v>
      </c>
      <c r="J182" s="101">
        <v>1803</v>
      </c>
      <c r="K182" s="121">
        <v>152060</v>
      </c>
      <c r="L182" s="101">
        <v>241602</v>
      </c>
      <c r="M182" s="101">
        <v>4553</v>
      </c>
      <c r="N182" s="106">
        <v>246155</v>
      </c>
    </row>
    <row r="183" spans="2:18">
      <c r="B183" s="159" t="s">
        <v>46</v>
      </c>
      <c r="C183" s="120">
        <v>45856</v>
      </c>
      <c r="D183" s="101">
        <v>1175</v>
      </c>
      <c r="E183" s="121">
        <v>47031</v>
      </c>
      <c r="F183" s="120">
        <v>21678</v>
      </c>
      <c r="G183" s="101">
        <v>2980</v>
      </c>
      <c r="H183" s="121">
        <v>24658</v>
      </c>
      <c r="I183" s="120">
        <v>105902</v>
      </c>
      <c r="J183" s="101">
        <v>3308</v>
      </c>
      <c r="K183" s="121">
        <v>109210</v>
      </c>
      <c r="L183" s="101">
        <v>173436</v>
      </c>
      <c r="M183" s="101">
        <v>7463</v>
      </c>
      <c r="N183" s="106">
        <v>180899</v>
      </c>
    </row>
    <row r="184" spans="2:18">
      <c r="B184" s="159" t="s">
        <v>47</v>
      </c>
      <c r="C184" s="120">
        <v>102340</v>
      </c>
      <c r="D184" s="101">
        <v>1456</v>
      </c>
      <c r="E184" s="121">
        <v>103796</v>
      </c>
      <c r="F184" s="120">
        <v>67840</v>
      </c>
      <c r="G184" s="101">
        <v>4232</v>
      </c>
      <c r="H184" s="121">
        <v>72072</v>
      </c>
      <c r="I184" s="120">
        <v>266785</v>
      </c>
      <c r="J184" s="101">
        <v>2768</v>
      </c>
      <c r="K184" s="121">
        <v>269553</v>
      </c>
      <c r="L184" s="101">
        <v>436965</v>
      </c>
      <c r="M184" s="101">
        <v>8456</v>
      </c>
      <c r="N184" s="106">
        <v>445421</v>
      </c>
      <c r="P184" s="144"/>
      <c r="Q184" s="144"/>
      <c r="R184" s="144">
        <v>5303544.8613861389</v>
      </c>
    </row>
    <row r="185" spans="2:18">
      <c r="B185" s="159" t="s">
        <v>275</v>
      </c>
      <c r="C185" s="120">
        <v>148980</v>
      </c>
      <c r="D185" s="101">
        <v>2540</v>
      </c>
      <c r="E185" s="121">
        <v>151520</v>
      </c>
      <c r="F185" s="120">
        <v>64601</v>
      </c>
      <c r="G185" s="101">
        <v>4876</v>
      </c>
      <c r="H185" s="121">
        <v>69477</v>
      </c>
      <c r="I185" s="120">
        <v>309580</v>
      </c>
      <c r="J185" s="101">
        <v>4223</v>
      </c>
      <c r="K185" s="121">
        <v>313803</v>
      </c>
      <c r="L185" s="101">
        <v>523161</v>
      </c>
      <c r="M185" s="101">
        <v>11639</v>
      </c>
      <c r="N185" s="106">
        <v>534800</v>
      </c>
    </row>
    <row r="186" spans="2:18">
      <c r="B186" s="159" t="s">
        <v>276</v>
      </c>
      <c r="C186" s="120">
        <v>77560</v>
      </c>
      <c r="D186" s="101">
        <v>814</v>
      </c>
      <c r="E186" s="121">
        <v>78374</v>
      </c>
      <c r="F186" s="120">
        <v>37952</v>
      </c>
      <c r="G186" s="101">
        <v>1430</v>
      </c>
      <c r="H186" s="121">
        <v>39382</v>
      </c>
      <c r="I186" s="120">
        <v>169760</v>
      </c>
      <c r="J186" s="101">
        <v>2120</v>
      </c>
      <c r="K186" s="121">
        <v>171880</v>
      </c>
      <c r="L186" s="101">
        <v>285272</v>
      </c>
      <c r="M186" s="101">
        <v>4364</v>
      </c>
      <c r="N186" s="106">
        <v>289636</v>
      </c>
    </row>
    <row r="187" spans="2:18">
      <c r="B187" s="159" t="s">
        <v>277</v>
      </c>
      <c r="C187" s="120">
        <v>85120</v>
      </c>
      <c r="D187" s="101">
        <v>790</v>
      </c>
      <c r="E187" s="121">
        <v>85910</v>
      </c>
      <c r="F187" s="120">
        <v>41920</v>
      </c>
      <c r="G187" s="101">
        <v>2105</v>
      </c>
      <c r="H187" s="121">
        <v>44025</v>
      </c>
      <c r="I187" s="120">
        <v>208183</v>
      </c>
      <c r="J187" s="101">
        <v>1800</v>
      </c>
      <c r="K187" s="121">
        <v>209983</v>
      </c>
      <c r="L187" s="101">
        <v>335223</v>
      </c>
      <c r="M187" s="101">
        <v>4695</v>
      </c>
      <c r="N187" s="106">
        <v>339918</v>
      </c>
    </row>
    <row r="188" spans="2:18">
      <c r="B188" s="159" t="s">
        <v>278</v>
      </c>
      <c r="C188" s="120">
        <v>92723</v>
      </c>
      <c r="D188" s="101">
        <v>850</v>
      </c>
      <c r="E188" s="121">
        <v>93573</v>
      </c>
      <c r="F188" s="120">
        <v>65820</v>
      </c>
      <c r="G188" s="101">
        <v>3050</v>
      </c>
      <c r="H188" s="121">
        <v>68870</v>
      </c>
      <c r="I188" s="120">
        <v>265858</v>
      </c>
      <c r="J188" s="101">
        <v>2576</v>
      </c>
      <c r="K188" s="121">
        <v>268434</v>
      </c>
      <c r="L188" s="101">
        <v>424401</v>
      </c>
      <c r="M188" s="101">
        <v>6476</v>
      </c>
      <c r="N188" s="106">
        <v>430877</v>
      </c>
    </row>
    <row r="189" spans="2:18">
      <c r="B189" s="159" t="s">
        <v>279</v>
      </c>
      <c r="C189" s="120">
        <v>192612</v>
      </c>
      <c r="D189" s="101">
        <v>1535</v>
      </c>
      <c r="E189" s="121">
        <v>194147</v>
      </c>
      <c r="F189" s="120">
        <v>115550</v>
      </c>
      <c r="G189" s="101">
        <v>8530</v>
      </c>
      <c r="H189" s="121">
        <v>124080</v>
      </c>
      <c r="I189" s="120">
        <v>402006</v>
      </c>
      <c r="J189" s="101">
        <v>4385</v>
      </c>
      <c r="K189" s="121">
        <v>406391</v>
      </c>
      <c r="L189" s="101">
        <v>710168</v>
      </c>
      <c r="M189" s="101">
        <v>14450</v>
      </c>
      <c r="N189" s="106">
        <v>724618</v>
      </c>
    </row>
    <row r="190" spans="2:18">
      <c r="B190" s="148" t="s">
        <v>53</v>
      </c>
      <c r="C190" s="123">
        <v>1233417</v>
      </c>
      <c r="D190" s="124">
        <v>13877</v>
      </c>
      <c r="E190" s="125">
        <v>1247294</v>
      </c>
      <c r="F190" s="123">
        <v>739743.16089108901</v>
      </c>
      <c r="G190" s="124">
        <v>44897</v>
      </c>
      <c r="H190" s="125">
        <v>784640.16089108901</v>
      </c>
      <c r="I190" s="123">
        <v>3231266.7004950503</v>
      </c>
      <c r="J190" s="124">
        <v>37844</v>
      </c>
      <c r="K190" s="125">
        <v>3269110.7004950503</v>
      </c>
      <c r="L190" s="124">
        <v>5204426.8613861389</v>
      </c>
      <c r="M190" s="124">
        <v>96618</v>
      </c>
      <c r="N190" s="124">
        <v>5301044.8613861389</v>
      </c>
    </row>
    <row r="191" spans="2:18">
      <c r="B191" s="115"/>
      <c r="C191" s="426" t="s">
        <v>33</v>
      </c>
      <c r="D191" s="427"/>
      <c r="E191" s="428"/>
      <c r="F191" s="426" t="s">
        <v>34</v>
      </c>
      <c r="G191" s="427"/>
      <c r="H191" s="428"/>
      <c r="I191" s="426" t="s">
        <v>35</v>
      </c>
      <c r="J191" s="427"/>
      <c r="K191" s="428"/>
      <c r="L191" s="426" t="s">
        <v>36</v>
      </c>
      <c r="M191" s="427"/>
      <c r="N191" s="427"/>
    </row>
    <row r="192" spans="2:18">
      <c r="B192" s="113"/>
      <c r="C192" s="116" t="s">
        <v>38</v>
      </c>
      <c r="D192" s="114" t="s">
        <v>39</v>
      </c>
      <c r="E192" s="117" t="s">
        <v>40</v>
      </c>
      <c r="F192" s="116" t="s">
        <v>38</v>
      </c>
      <c r="G192" s="114" t="s">
        <v>39</v>
      </c>
      <c r="H192" s="117" t="s">
        <v>40</v>
      </c>
      <c r="I192" s="116" t="s">
        <v>38</v>
      </c>
      <c r="J192" s="114" t="s">
        <v>39</v>
      </c>
      <c r="K192" s="117" t="s">
        <v>40</v>
      </c>
      <c r="L192" s="114" t="s">
        <v>38</v>
      </c>
      <c r="M192" s="114" t="s">
        <v>39</v>
      </c>
      <c r="N192" s="114" t="s">
        <v>40</v>
      </c>
    </row>
    <row r="193" spans="2:17">
      <c r="B193" s="100" t="s">
        <v>352</v>
      </c>
      <c r="C193" s="120">
        <v>1183272</v>
      </c>
      <c r="D193" s="101">
        <v>15089</v>
      </c>
      <c r="E193" s="126">
        <v>1198361</v>
      </c>
      <c r="F193" s="120">
        <v>734249</v>
      </c>
      <c r="G193" s="101">
        <v>46867</v>
      </c>
      <c r="H193" s="126">
        <v>781116</v>
      </c>
      <c r="I193" s="120">
        <v>3165757</v>
      </c>
      <c r="J193" s="101">
        <v>38020</v>
      </c>
      <c r="K193" s="126">
        <v>3203777</v>
      </c>
      <c r="L193" s="101">
        <v>5083278</v>
      </c>
      <c r="M193" s="101">
        <v>99976</v>
      </c>
      <c r="N193" s="106">
        <v>5183254</v>
      </c>
    </row>
    <row r="194" spans="2:17" ht="17.25" thickBot="1">
      <c r="B194" s="127" t="s">
        <v>1022</v>
      </c>
      <c r="C194" s="128">
        <v>4.2378252844654485</v>
      </c>
      <c r="D194" s="160">
        <v>-8.0323414407846787</v>
      </c>
      <c r="E194" s="130">
        <v>4.083327144324624</v>
      </c>
      <c r="F194" s="128">
        <v>0.74826944144139196</v>
      </c>
      <c r="G194" s="160">
        <v>-4.2033840442102122</v>
      </c>
      <c r="H194" s="130">
        <v>0.45116997873414527</v>
      </c>
      <c r="I194" s="128">
        <v>2.0693218239760758</v>
      </c>
      <c r="J194" s="160">
        <v>-0.46291425565491845</v>
      </c>
      <c r="K194" s="130">
        <v>2.039271163225477</v>
      </c>
      <c r="L194" s="129">
        <v>2.3832822321765392</v>
      </c>
      <c r="M194" s="160">
        <v>-3.3588061134672325</v>
      </c>
      <c r="N194" s="129">
        <v>2.272527284716106</v>
      </c>
    </row>
    <row r="195" spans="2:17">
      <c r="B195" s="131" t="s">
        <v>54</v>
      </c>
      <c r="C195" s="108"/>
      <c r="D195" s="108"/>
      <c r="E195" s="108"/>
      <c r="F195" s="108"/>
      <c r="G195" s="108"/>
      <c r="H195" s="108"/>
      <c r="I195" s="108"/>
      <c r="J195" s="108"/>
      <c r="K195" s="109"/>
      <c r="L195" s="109"/>
      <c r="M195" s="110"/>
      <c r="N195" s="110"/>
    </row>
    <row r="196" spans="2:17">
      <c r="B196" s="107"/>
      <c r="C196" s="140"/>
      <c r="D196" s="140"/>
      <c r="E196" s="140"/>
      <c r="F196" s="146"/>
      <c r="G196" s="146"/>
      <c r="H196" s="140"/>
      <c r="I196" s="140"/>
      <c r="J196" s="140"/>
      <c r="K196" s="140"/>
      <c r="L196" s="140"/>
      <c r="M196" s="140"/>
      <c r="N196" s="140"/>
      <c r="O196" s="100"/>
      <c r="P196" s="100"/>
      <c r="Q196" s="100"/>
    </row>
    <row r="197" spans="2:17">
      <c r="O197" s="122"/>
      <c r="P197" s="122"/>
      <c r="Q197" s="122"/>
    </row>
    <row r="198" spans="2:17">
      <c r="B198" s="423" t="s">
        <v>359</v>
      </c>
      <c r="C198" s="423"/>
      <c r="D198" s="423"/>
      <c r="E198" s="423"/>
      <c r="F198" s="423"/>
      <c r="G198" s="423"/>
      <c r="H198" s="423"/>
      <c r="I198" s="423"/>
      <c r="J198" s="423"/>
      <c r="K198" s="423"/>
      <c r="L198" s="423"/>
      <c r="M198" s="423"/>
      <c r="N198" s="423"/>
      <c r="O198" s="122"/>
      <c r="P198" s="122"/>
      <c r="Q198" s="122"/>
    </row>
    <row r="199" spans="2:17">
      <c r="B199" s="423" t="s">
        <v>355</v>
      </c>
      <c r="C199" s="423"/>
      <c r="D199" s="423"/>
      <c r="E199" s="423"/>
      <c r="F199" s="423"/>
      <c r="G199" s="423"/>
      <c r="H199" s="423"/>
      <c r="I199" s="423"/>
      <c r="J199" s="423"/>
      <c r="K199" s="423"/>
      <c r="L199" s="423"/>
      <c r="M199" s="423"/>
      <c r="N199" s="423"/>
      <c r="O199" s="122"/>
      <c r="P199" s="122"/>
      <c r="Q199" s="122"/>
    </row>
    <row r="200" spans="2:17">
      <c r="B200" s="101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22"/>
      <c r="P200" s="122"/>
      <c r="Q200" s="122"/>
    </row>
    <row r="201" spans="2:17">
      <c r="B201" s="424" t="s">
        <v>37</v>
      </c>
      <c r="C201" s="426" t="s">
        <v>33</v>
      </c>
      <c r="D201" s="427"/>
      <c r="E201" s="428"/>
      <c r="F201" s="426" t="s">
        <v>34</v>
      </c>
      <c r="G201" s="427"/>
      <c r="H201" s="428"/>
      <c r="I201" s="426" t="s">
        <v>69</v>
      </c>
      <c r="J201" s="427"/>
      <c r="K201" s="428"/>
      <c r="L201" s="426" t="s">
        <v>36</v>
      </c>
      <c r="M201" s="427"/>
      <c r="N201" s="427"/>
      <c r="O201" s="122"/>
      <c r="P201" s="122"/>
      <c r="Q201" s="122"/>
    </row>
    <row r="202" spans="2:17">
      <c r="B202" s="425"/>
      <c r="C202" s="116" t="s">
        <v>38</v>
      </c>
      <c r="D202" s="114" t="s">
        <v>39</v>
      </c>
      <c r="E202" s="117" t="s">
        <v>40</v>
      </c>
      <c r="F202" s="116" t="s">
        <v>38</v>
      </c>
      <c r="G202" s="114" t="s">
        <v>39</v>
      </c>
      <c r="H202" s="117" t="s">
        <v>40</v>
      </c>
      <c r="I202" s="116" t="s">
        <v>38</v>
      </c>
      <c r="J202" s="114" t="s">
        <v>39</v>
      </c>
      <c r="K202" s="117" t="s">
        <v>40</v>
      </c>
      <c r="L202" s="114" t="s">
        <v>38</v>
      </c>
      <c r="M202" s="114" t="s">
        <v>39</v>
      </c>
      <c r="N202" s="114" t="s">
        <v>40</v>
      </c>
      <c r="O202" s="122"/>
      <c r="P202" s="122"/>
      <c r="Q202" s="122"/>
    </row>
    <row r="203" spans="2:17">
      <c r="B203" s="159" t="s">
        <v>41</v>
      </c>
      <c r="C203" s="120">
        <v>5634</v>
      </c>
      <c r="D203" s="101">
        <v>98</v>
      </c>
      <c r="E203" s="121">
        <v>5732</v>
      </c>
      <c r="F203" s="120">
        <v>5570</v>
      </c>
      <c r="G203" s="101">
        <v>306</v>
      </c>
      <c r="H203" s="121">
        <v>5876</v>
      </c>
      <c r="I203" s="120">
        <v>6062</v>
      </c>
      <c r="J203" s="101">
        <v>58</v>
      </c>
      <c r="K203" s="121">
        <v>6120</v>
      </c>
      <c r="L203" s="101">
        <v>17266</v>
      </c>
      <c r="M203" s="101">
        <v>462</v>
      </c>
      <c r="N203" s="106">
        <v>17728</v>
      </c>
      <c r="O203" s="122"/>
      <c r="P203" s="122"/>
      <c r="Q203" s="122"/>
    </row>
    <row r="204" spans="2:17">
      <c r="B204" s="159" t="s">
        <v>269</v>
      </c>
      <c r="C204" s="120">
        <v>4320</v>
      </c>
      <c r="D204" s="101">
        <v>55</v>
      </c>
      <c r="E204" s="121">
        <v>4375</v>
      </c>
      <c r="F204" s="120">
        <v>3628</v>
      </c>
      <c r="G204" s="101">
        <v>260</v>
      </c>
      <c r="H204" s="121">
        <v>3888</v>
      </c>
      <c r="I204" s="120">
        <v>2650</v>
      </c>
      <c r="J204" s="101">
        <v>20</v>
      </c>
      <c r="K204" s="121">
        <v>2670</v>
      </c>
      <c r="L204" s="101">
        <v>10598</v>
      </c>
      <c r="M204" s="101">
        <v>335</v>
      </c>
      <c r="N204" s="106">
        <v>10933</v>
      </c>
      <c r="O204" s="122"/>
      <c r="P204" s="122"/>
      <c r="Q204" s="122"/>
    </row>
    <row r="205" spans="2:17">
      <c r="B205" s="159" t="s">
        <v>43</v>
      </c>
      <c r="C205" s="120">
        <v>5578</v>
      </c>
      <c r="D205" s="101">
        <v>60</v>
      </c>
      <c r="E205" s="121">
        <v>5638</v>
      </c>
      <c r="F205" s="120">
        <v>4320</v>
      </c>
      <c r="G205" s="101">
        <v>213</v>
      </c>
      <c r="H205" s="121">
        <v>4533</v>
      </c>
      <c r="I205" s="120">
        <v>2268</v>
      </c>
      <c r="J205" s="101">
        <v>55</v>
      </c>
      <c r="K205" s="121">
        <v>2323</v>
      </c>
      <c r="L205" s="101">
        <v>12166</v>
      </c>
      <c r="M205" s="101">
        <v>328</v>
      </c>
      <c r="N205" s="106">
        <v>12494</v>
      </c>
      <c r="O205" s="122"/>
      <c r="P205" s="122"/>
      <c r="Q205" s="122"/>
    </row>
    <row r="206" spans="2:17">
      <c r="B206" s="159" t="s">
        <v>44</v>
      </c>
      <c r="C206" s="120">
        <v>4800</v>
      </c>
      <c r="D206" s="101">
        <v>48</v>
      </c>
      <c r="E206" s="121">
        <v>4848</v>
      </c>
      <c r="F206" s="120">
        <v>1745</v>
      </c>
      <c r="G206" s="101">
        <v>158</v>
      </c>
      <c r="H206" s="121">
        <v>1903</v>
      </c>
      <c r="I206" s="120">
        <v>1532</v>
      </c>
      <c r="J206" s="101">
        <v>20</v>
      </c>
      <c r="K206" s="121">
        <v>1552</v>
      </c>
      <c r="L206" s="101">
        <v>8077</v>
      </c>
      <c r="M206" s="101">
        <v>226</v>
      </c>
      <c r="N206" s="106">
        <v>8303</v>
      </c>
      <c r="O206" s="122"/>
      <c r="P206" s="122"/>
      <c r="Q206" s="122"/>
    </row>
    <row r="207" spans="2:17">
      <c r="B207" s="159" t="s">
        <v>45</v>
      </c>
      <c r="C207" s="120">
        <v>5690</v>
      </c>
      <c r="D207" s="101">
        <v>42</v>
      </c>
      <c r="E207" s="121">
        <v>5732</v>
      </c>
      <c r="F207" s="120">
        <v>1330</v>
      </c>
      <c r="G207" s="101">
        <v>95</v>
      </c>
      <c r="H207" s="121">
        <v>1425</v>
      </c>
      <c r="I207" s="120">
        <v>2330</v>
      </c>
      <c r="J207" s="101">
        <v>12</v>
      </c>
      <c r="K207" s="121">
        <v>2342</v>
      </c>
      <c r="L207" s="101">
        <v>9350</v>
      </c>
      <c r="M207" s="101">
        <v>149</v>
      </c>
      <c r="N207" s="106">
        <v>9499</v>
      </c>
      <c r="O207" s="122"/>
      <c r="P207" s="122"/>
      <c r="Q207" s="122"/>
    </row>
    <row r="208" spans="2:17">
      <c r="B208" s="159" t="s">
        <v>46</v>
      </c>
      <c r="C208" s="120">
        <v>4877</v>
      </c>
      <c r="D208" s="101">
        <v>115</v>
      </c>
      <c r="E208" s="121">
        <v>4992</v>
      </c>
      <c r="F208" s="120">
        <v>1112</v>
      </c>
      <c r="G208" s="101">
        <v>288</v>
      </c>
      <c r="H208" s="121">
        <v>1400</v>
      </c>
      <c r="I208" s="120">
        <v>1870</v>
      </c>
      <c r="J208" s="101">
        <v>34</v>
      </c>
      <c r="K208" s="121">
        <v>1904</v>
      </c>
      <c r="L208" s="101">
        <v>7859</v>
      </c>
      <c r="M208" s="101">
        <v>437</v>
      </c>
      <c r="N208" s="106">
        <v>8296</v>
      </c>
      <c r="O208" s="122"/>
      <c r="P208" s="122"/>
      <c r="Q208" s="122"/>
    </row>
    <row r="209" spans="2:17">
      <c r="B209" s="159" t="s">
        <v>47</v>
      </c>
      <c r="C209" s="120">
        <v>5170</v>
      </c>
      <c r="D209" s="101">
        <v>40</v>
      </c>
      <c r="E209" s="121">
        <v>5210</v>
      </c>
      <c r="F209" s="120">
        <v>4128</v>
      </c>
      <c r="G209" s="101">
        <v>603</v>
      </c>
      <c r="H209" s="121">
        <v>4731</v>
      </c>
      <c r="I209" s="120">
        <v>2220</v>
      </c>
      <c r="J209" s="101">
        <v>56</v>
      </c>
      <c r="K209" s="121">
        <v>2276</v>
      </c>
      <c r="L209" s="101">
        <v>11518</v>
      </c>
      <c r="M209" s="101">
        <v>699</v>
      </c>
      <c r="N209" s="106">
        <v>12217</v>
      </c>
      <c r="O209" s="122"/>
      <c r="P209" s="122"/>
      <c r="Q209" s="122"/>
    </row>
    <row r="210" spans="2:17">
      <c r="B210" s="159" t="s">
        <v>275</v>
      </c>
      <c r="C210" s="120">
        <v>3860</v>
      </c>
      <c r="D210" s="101">
        <v>167</v>
      </c>
      <c r="E210" s="121">
        <v>4027</v>
      </c>
      <c r="F210" s="120">
        <v>2350</v>
      </c>
      <c r="G210" s="101">
        <v>597</v>
      </c>
      <c r="H210" s="121">
        <v>2947</v>
      </c>
      <c r="I210" s="120">
        <v>1734</v>
      </c>
      <c r="J210" s="101">
        <v>32</v>
      </c>
      <c r="K210" s="121">
        <v>1766</v>
      </c>
      <c r="L210" s="101">
        <v>7944</v>
      </c>
      <c r="M210" s="101">
        <v>796</v>
      </c>
      <c r="N210" s="106">
        <v>8740</v>
      </c>
      <c r="P210" s="122"/>
    </row>
    <row r="211" spans="2:17">
      <c r="B211" s="159" t="s">
        <v>276</v>
      </c>
      <c r="C211" s="120">
        <v>5330</v>
      </c>
      <c r="D211" s="101">
        <v>107</v>
      </c>
      <c r="E211" s="121">
        <v>5437</v>
      </c>
      <c r="F211" s="120">
        <v>3120</v>
      </c>
      <c r="G211" s="101">
        <v>497</v>
      </c>
      <c r="H211" s="121">
        <v>3617</v>
      </c>
      <c r="I211" s="120">
        <v>2367</v>
      </c>
      <c r="J211" s="101">
        <v>13</v>
      </c>
      <c r="K211" s="121">
        <v>2380</v>
      </c>
      <c r="L211" s="101">
        <v>10817</v>
      </c>
      <c r="M211" s="101">
        <v>617</v>
      </c>
      <c r="N211" s="106">
        <v>11434</v>
      </c>
      <c r="P211" s="122"/>
    </row>
    <row r="212" spans="2:17">
      <c r="B212" s="159" t="s">
        <v>277</v>
      </c>
      <c r="C212" s="120">
        <v>6590</v>
      </c>
      <c r="D212" s="101">
        <v>450</v>
      </c>
      <c r="E212" s="121">
        <v>7040</v>
      </c>
      <c r="F212" s="120">
        <v>13220</v>
      </c>
      <c r="G212" s="101">
        <v>918</v>
      </c>
      <c r="H212" s="121">
        <v>14138</v>
      </c>
      <c r="I212" s="120">
        <v>5290</v>
      </c>
      <c r="J212" s="101">
        <v>90</v>
      </c>
      <c r="K212" s="121">
        <v>5380</v>
      </c>
      <c r="L212" s="101">
        <v>25100</v>
      </c>
      <c r="M212" s="101">
        <v>1458</v>
      </c>
      <c r="N212" s="106">
        <v>26558</v>
      </c>
      <c r="P212" s="122"/>
    </row>
    <row r="213" spans="2:17">
      <c r="B213" s="159" t="s">
        <v>278</v>
      </c>
      <c r="C213" s="120">
        <v>6790</v>
      </c>
      <c r="D213" s="101">
        <v>315</v>
      </c>
      <c r="E213" s="121">
        <v>7105</v>
      </c>
      <c r="F213" s="120">
        <v>4490</v>
      </c>
      <c r="G213" s="101">
        <v>270</v>
      </c>
      <c r="H213" s="121">
        <v>4760</v>
      </c>
      <c r="I213" s="120">
        <v>2550</v>
      </c>
      <c r="J213" s="101">
        <v>35</v>
      </c>
      <c r="K213" s="121">
        <v>2585</v>
      </c>
      <c r="L213" s="101">
        <v>13830</v>
      </c>
      <c r="M213" s="101">
        <v>620</v>
      </c>
      <c r="N213" s="106">
        <v>14450</v>
      </c>
      <c r="P213" s="122"/>
    </row>
    <row r="214" spans="2:17">
      <c r="B214" s="159" t="s">
        <v>279</v>
      </c>
      <c r="C214" s="120">
        <v>5120</v>
      </c>
      <c r="D214" s="101">
        <v>225</v>
      </c>
      <c r="E214" s="121">
        <v>5345</v>
      </c>
      <c r="F214" s="120">
        <v>3328</v>
      </c>
      <c r="G214" s="101">
        <v>298</v>
      </c>
      <c r="H214" s="121">
        <v>3626</v>
      </c>
      <c r="I214" s="120">
        <v>2269</v>
      </c>
      <c r="J214" s="101">
        <v>25</v>
      </c>
      <c r="K214" s="121">
        <v>2294</v>
      </c>
      <c r="L214" s="101">
        <v>10717</v>
      </c>
      <c r="M214" s="101">
        <v>548</v>
      </c>
      <c r="N214" s="106">
        <v>11265</v>
      </c>
      <c r="P214" s="122"/>
    </row>
    <row r="215" spans="2:17">
      <c r="B215" s="148" t="s">
        <v>70</v>
      </c>
      <c r="C215" s="123">
        <v>63759</v>
      </c>
      <c r="D215" s="124">
        <v>1722</v>
      </c>
      <c r="E215" s="125">
        <v>65481</v>
      </c>
      <c r="F215" s="123">
        <v>48341</v>
      </c>
      <c r="G215" s="124">
        <v>4503</v>
      </c>
      <c r="H215" s="125">
        <v>52844</v>
      </c>
      <c r="I215" s="123">
        <v>33142</v>
      </c>
      <c r="J215" s="124">
        <v>450</v>
      </c>
      <c r="K215" s="125">
        <v>33592</v>
      </c>
      <c r="L215" s="124">
        <v>145242</v>
      </c>
      <c r="M215" s="124">
        <v>6675</v>
      </c>
      <c r="N215" s="124">
        <v>151917</v>
      </c>
      <c r="P215" s="122"/>
    </row>
    <row r="216" spans="2:17">
      <c r="B216" s="115"/>
      <c r="C216" s="426" t="s">
        <v>33</v>
      </c>
      <c r="D216" s="427"/>
      <c r="E216" s="428"/>
      <c r="F216" s="426" t="s">
        <v>34</v>
      </c>
      <c r="G216" s="427"/>
      <c r="H216" s="428"/>
      <c r="I216" s="426" t="s">
        <v>69</v>
      </c>
      <c r="J216" s="427"/>
      <c r="K216" s="428"/>
      <c r="L216" s="426" t="s">
        <v>36</v>
      </c>
      <c r="M216" s="427"/>
      <c r="N216" s="427"/>
      <c r="P216" s="122"/>
    </row>
    <row r="217" spans="2:17">
      <c r="B217" s="113"/>
      <c r="C217" s="116" t="s">
        <v>38</v>
      </c>
      <c r="D217" s="114" t="s">
        <v>39</v>
      </c>
      <c r="E217" s="117" t="s">
        <v>40</v>
      </c>
      <c r="F217" s="116" t="s">
        <v>38</v>
      </c>
      <c r="G217" s="114" t="s">
        <v>39</v>
      </c>
      <c r="H217" s="117" t="s">
        <v>40</v>
      </c>
      <c r="I217" s="116" t="s">
        <v>38</v>
      </c>
      <c r="J217" s="114" t="s">
        <v>39</v>
      </c>
      <c r="K217" s="117" t="s">
        <v>40</v>
      </c>
      <c r="L217" s="114" t="s">
        <v>38</v>
      </c>
      <c r="M217" s="114" t="s">
        <v>39</v>
      </c>
      <c r="N217" s="114" t="s">
        <v>40</v>
      </c>
    </row>
    <row r="218" spans="2:17">
      <c r="B218" s="100" t="s">
        <v>365</v>
      </c>
      <c r="C218" s="120">
        <v>62388</v>
      </c>
      <c r="D218" s="101">
        <v>1709</v>
      </c>
      <c r="E218" s="126">
        <v>64097</v>
      </c>
      <c r="F218" s="120">
        <v>47005</v>
      </c>
      <c r="G218" s="101">
        <v>4556</v>
      </c>
      <c r="H218" s="126">
        <v>51561</v>
      </c>
      <c r="I218" s="120">
        <v>32403</v>
      </c>
      <c r="J218" s="101">
        <v>444</v>
      </c>
      <c r="K218" s="126">
        <v>32847</v>
      </c>
      <c r="L218" s="101">
        <v>141796</v>
      </c>
      <c r="M218" s="101">
        <v>6709</v>
      </c>
      <c r="N218" s="106">
        <v>148505</v>
      </c>
    </row>
    <row r="219" spans="2:17" ht="17.25" thickBot="1">
      <c r="B219" s="127" t="s">
        <v>1022</v>
      </c>
      <c r="C219" s="128">
        <v>2.1975379880746297</v>
      </c>
      <c r="D219" s="129">
        <v>0.7606787595084844</v>
      </c>
      <c r="E219" s="130">
        <v>2.1592274209401374</v>
      </c>
      <c r="F219" s="128">
        <v>2.8422508243803852</v>
      </c>
      <c r="G219" s="160">
        <v>-1.1633011413520631</v>
      </c>
      <c r="H219" s="130">
        <v>2.4883148115823976</v>
      </c>
      <c r="I219" s="128">
        <v>2.2806530259543871</v>
      </c>
      <c r="J219" s="129">
        <v>1.3513513513513513</v>
      </c>
      <c r="K219" s="130">
        <v>2.2680914543185069</v>
      </c>
      <c r="L219" s="129">
        <v>2.4302519111963665</v>
      </c>
      <c r="M219" s="160">
        <v>-0.50678193471456245</v>
      </c>
      <c r="N219" s="129">
        <v>2.2975657385273225</v>
      </c>
    </row>
    <row r="220" spans="2:17">
      <c r="B220" s="131" t="s">
        <v>360</v>
      </c>
      <c r="C220" s="108"/>
      <c r="D220" s="108"/>
      <c r="E220" s="108"/>
      <c r="F220" s="108"/>
      <c r="G220" s="108"/>
      <c r="H220" s="108"/>
      <c r="I220" s="108"/>
      <c r="J220" s="108"/>
      <c r="K220" s="109"/>
      <c r="L220" s="109"/>
      <c r="M220" s="110"/>
      <c r="N220" s="110"/>
    </row>
    <row r="221" spans="2:17">
      <c r="B221" s="1"/>
      <c r="C221" s="102"/>
      <c r="D221" s="102"/>
      <c r="E221" s="111"/>
      <c r="F221" s="111"/>
      <c r="G221" s="111"/>
      <c r="H221" s="111"/>
      <c r="O221" s="100"/>
      <c r="P221" s="100"/>
    </row>
    <row r="222" spans="2:17"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22"/>
      <c r="P222" s="122"/>
    </row>
    <row r="223" spans="2:17">
      <c r="B223" s="423" t="s">
        <v>361</v>
      </c>
      <c r="C223" s="423"/>
      <c r="D223" s="423"/>
      <c r="E223" s="423"/>
      <c r="F223" s="423"/>
      <c r="G223" s="423"/>
      <c r="H223" s="423"/>
      <c r="I223" s="423"/>
      <c r="J223" s="423"/>
      <c r="K223" s="423"/>
      <c r="L223" s="423"/>
      <c r="M223" s="423"/>
      <c r="N223" s="423"/>
      <c r="O223" s="122"/>
      <c r="P223" s="122"/>
    </row>
    <row r="224" spans="2:17">
      <c r="B224" s="423" t="s">
        <v>355</v>
      </c>
      <c r="C224" s="423"/>
      <c r="D224" s="423"/>
      <c r="E224" s="423"/>
      <c r="F224" s="423"/>
      <c r="G224" s="423"/>
      <c r="H224" s="423"/>
      <c r="I224" s="423"/>
      <c r="J224" s="423"/>
      <c r="K224" s="423"/>
      <c r="L224" s="423"/>
      <c r="M224" s="423"/>
      <c r="N224" s="423"/>
      <c r="O224" s="122"/>
      <c r="P224" s="122"/>
    </row>
    <row r="225" spans="2:16">
      <c r="B225" s="101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22"/>
      <c r="P225" s="122"/>
    </row>
    <row r="226" spans="2:16">
      <c r="B226" s="424" t="s">
        <v>37</v>
      </c>
      <c r="C226" s="426" t="s">
        <v>33</v>
      </c>
      <c r="D226" s="427"/>
      <c r="E226" s="428"/>
      <c r="F226" s="426" t="s">
        <v>34</v>
      </c>
      <c r="G226" s="427"/>
      <c r="H226" s="428"/>
      <c r="I226" s="426" t="s">
        <v>69</v>
      </c>
      <c r="J226" s="427"/>
      <c r="K226" s="428"/>
      <c r="L226" s="426" t="s">
        <v>36</v>
      </c>
      <c r="M226" s="427"/>
      <c r="N226" s="427"/>
      <c r="O226" s="122"/>
      <c r="P226" s="122"/>
    </row>
    <row r="227" spans="2:16">
      <c r="B227" s="425"/>
      <c r="C227" s="116" t="s">
        <v>38</v>
      </c>
      <c r="D227" s="114" t="s">
        <v>39</v>
      </c>
      <c r="E227" s="117" t="s">
        <v>40</v>
      </c>
      <c r="F227" s="116" t="s">
        <v>38</v>
      </c>
      <c r="G227" s="114" t="s">
        <v>39</v>
      </c>
      <c r="H227" s="117" t="s">
        <v>40</v>
      </c>
      <c r="I227" s="116" t="s">
        <v>38</v>
      </c>
      <c r="J227" s="114" t="s">
        <v>39</v>
      </c>
      <c r="K227" s="117" t="s">
        <v>40</v>
      </c>
      <c r="L227" s="114" t="s">
        <v>38</v>
      </c>
      <c r="M227" s="114" t="s">
        <v>39</v>
      </c>
      <c r="N227" s="114" t="s">
        <v>40</v>
      </c>
      <c r="O227" s="122"/>
      <c r="P227" s="122"/>
    </row>
    <row r="228" spans="2:16">
      <c r="B228" s="159" t="s">
        <v>41</v>
      </c>
      <c r="C228" s="120">
        <v>3628</v>
      </c>
      <c r="D228" s="101">
        <v>80</v>
      </c>
      <c r="E228" s="121">
        <v>3708</v>
      </c>
      <c r="F228" s="120">
        <v>1390</v>
      </c>
      <c r="G228" s="101">
        <v>60</v>
      </c>
      <c r="H228" s="121">
        <v>1450</v>
      </c>
      <c r="I228" s="120">
        <v>2620</v>
      </c>
      <c r="J228" s="101">
        <v>98</v>
      </c>
      <c r="K228" s="121">
        <v>2718</v>
      </c>
      <c r="L228" s="101">
        <v>7638</v>
      </c>
      <c r="M228" s="101">
        <v>238</v>
      </c>
      <c r="N228" s="106">
        <v>7876</v>
      </c>
      <c r="O228" s="122"/>
      <c r="P228" s="122"/>
    </row>
    <row r="229" spans="2:16">
      <c r="B229" s="159" t="s">
        <v>269</v>
      </c>
      <c r="C229" s="120">
        <v>4770</v>
      </c>
      <c r="D229" s="101">
        <v>67</v>
      </c>
      <c r="E229" s="121">
        <v>4837</v>
      </c>
      <c r="F229" s="120">
        <v>897</v>
      </c>
      <c r="G229" s="101">
        <v>41</v>
      </c>
      <c r="H229" s="121">
        <v>938</v>
      </c>
      <c r="I229" s="120">
        <v>2345</v>
      </c>
      <c r="J229" s="101">
        <v>105</v>
      </c>
      <c r="K229" s="121">
        <v>2450</v>
      </c>
      <c r="L229" s="101">
        <v>8012</v>
      </c>
      <c r="M229" s="101">
        <v>213</v>
      </c>
      <c r="N229" s="106">
        <v>8225</v>
      </c>
      <c r="O229" s="122"/>
      <c r="P229" s="122"/>
    </row>
    <row r="230" spans="2:16">
      <c r="B230" s="159" t="s">
        <v>43</v>
      </c>
      <c r="C230" s="120">
        <v>3698</v>
      </c>
      <c r="D230" s="101">
        <v>36</v>
      </c>
      <c r="E230" s="121">
        <v>3734</v>
      </c>
      <c r="F230" s="120">
        <v>916</v>
      </c>
      <c r="G230" s="101">
        <v>48</v>
      </c>
      <c r="H230" s="121">
        <v>964</v>
      </c>
      <c r="I230" s="120">
        <v>2270</v>
      </c>
      <c r="J230" s="101">
        <v>65</v>
      </c>
      <c r="K230" s="121">
        <v>2335</v>
      </c>
      <c r="L230" s="101">
        <v>6884</v>
      </c>
      <c r="M230" s="101">
        <v>149</v>
      </c>
      <c r="N230" s="106">
        <v>7033</v>
      </c>
      <c r="O230" s="122"/>
      <c r="P230" s="122"/>
    </row>
    <row r="231" spans="2:16">
      <c r="B231" s="159" t="s">
        <v>44</v>
      </c>
      <c r="C231" s="120">
        <v>7489</v>
      </c>
      <c r="D231" s="101">
        <v>55</v>
      </c>
      <c r="E231" s="121">
        <v>7544</v>
      </c>
      <c r="F231" s="120">
        <v>2410</v>
      </c>
      <c r="G231" s="101">
        <v>156</v>
      </c>
      <c r="H231" s="121">
        <v>2566</v>
      </c>
      <c r="I231" s="120">
        <v>4220</v>
      </c>
      <c r="J231" s="101">
        <v>28</v>
      </c>
      <c r="K231" s="121">
        <v>4248</v>
      </c>
      <c r="L231" s="101">
        <v>14119</v>
      </c>
      <c r="M231" s="101">
        <v>239</v>
      </c>
      <c r="N231" s="106">
        <v>14358</v>
      </c>
      <c r="O231" s="122"/>
      <c r="P231" s="122"/>
    </row>
    <row r="232" spans="2:16">
      <c r="B232" s="159" t="s">
        <v>45</v>
      </c>
      <c r="C232" s="120">
        <v>5589</v>
      </c>
      <c r="D232" s="101">
        <v>50</v>
      </c>
      <c r="E232" s="121">
        <v>5639</v>
      </c>
      <c r="F232" s="120">
        <v>875</v>
      </c>
      <c r="G232" s="101">
        <v>110</v>
      </c>
      <c r="H232" s="121">
        <v>985</v>
      </c>
      <c r="I232" s="120">
        <v>1760</v>
      </c>
      <c r="J232" s="101">
        <v>18</v>
      </c>
      <c r="K232" s="121">
        <v>1778</v>
      </c>
      <c r="L232" s="101">
        <v>8224</v>
      </c>
      <c r="M232" s="101">
        <v>178</v>
      </c>
      <c r="N232" s="106">
        <v>8402</v>
      </c>
      <c r="O232" s="122"/>
      <c r="P232" s="122"/>
    </row>
    <row r="233" spans="2:16">
      <c r="B233" s="159" t="s">
        <v>46</v>
      </c>
      <c r="C233" s="120">
        <v>8677</v>
      </c>
      <c r="D233" s="101">
        <v>35</v>
      </c>
      <c r="E233" s="121">
        <v>8712</v>
      </c>
      <c r="F233" s="120">
        <v>914</v>
      </c>
      <c r="G233" s="101">
        <v>23</v>
      </c>
      <c r="H233" s="121">
        <v>937</v>
      </c>
      <c r="I233" s="120">
        <v>2118</v>
      </c>
      <c r="J233" s="101">
        <v>27</v>
      </c>
      <c r="K233" s="121">
        <v>2145</v>
      </c>
      <c r="L233" s="101">
        <v>11709</v>
      </c>
      <c r="M233" s="101">
        <v>85</v>
      </c>
      <c r="N233" s="106">
        <v>11794</v>
      </c>
      <c r="O233" s="122"/>
      <c r="P233" s="122"/>
    </row>
    <row r="234" spans="2:16">
      <c r="B234" s="159" t="s">
        <v>47</v>
      </c>
      <c r="C234" s="120">
        <v>11470</v>
      </c>
      <c r="D234" s="101">
        <v>22</v>
      </c>
      <c r="E234" s="121">
        <v>11492</v>
      </c>
      <c r="F234" s="120">
        <v>3320</v>
      </c>
      <c r="G234" s="101">
        <v>157</v>
      </c>
      <c r="H234" s="121">
        <v>3477</v>
      </c>
      <c r="I234" s="120">
        <v>4490</v>
      </c>
      <c r="J234" s="101">
        <v>34</v>
      </c>
      <c r="K234" s="121">
        <v>4524</v>
      </c>
      <c r="L234" s="101">
        <v>19280</v>
      </c>
      <c r="M234" s="101">
        <v>213</v>
      </c>
      <c r="N234" s="106">
        <v>19493</v>
      </c>
      <c r="O234" s="122"/>
      <c r="P234" s="122"/>
    </row>
    <row r="235" spans="2:16">
      <c r="B235" s="159" t="s">
        <v>275</v>
      </c>
      <c r="C235" s="120">
        <v>9540</v>
      </c>
      <c r="D235" s="101">
        <v>51</v>
      </c>
      <c r="E235" s="121">
        <v>9591</v>
      </c>
      <c r="F235" s="120">
        <v>3130</v>
      </c>
      <c r="G235" s="101">
        <v>97</v>
      </c>
      <c r="H235" s="121">
        <v>3227</v>
      </c>
      <c r="I235" s="120">
        <v>3678</v>
      </c>
      <c r="J235" s="101">
        <v>13</v>
      </c>
      <c r="K235" s="121">
        <v>3691</v>
      </c>
      <c r="L235" s="101">
        <v>16348</v>
      </c>
      <c r="M235" s="101">
        <v>161</v>
      </c>
      <c r="N235" s="106">
        <v>16509</v>
      </c>
    </row>
    <row r="236" spans="2:16" ht="20.25" customHeight="1">
      <c r="B236" s="159" t="s">
        <v>276</v>
      </c>
      <c r="C236" s="120">
        <v>7850</v>
      </c>
      <c r="D236" s="101">
        <v>25</v>
      </c>
      <c r="E236" s="121">
        <v>7875</v>
      </c>
      <c r="F236" s="120">
        <v>2367</v>
      </c>
      <c r="G236" s="101">
        <v>34</v>
      </c>
      <c r="H236" s="121">
        <v>2401</v>
      </c>
      <c r="I236" s="120">
        <v>3567</v>
      </c>
      <c r="J236" s="101">
        <v>34</v>
      </c>
      <c r="K236" s="121">
        <v>3601</v>
      </c>
      <c r="L236" s="101">
        <v>13784</v>
      </c>
      <c r="M236" s="101">
        <v>93</v>
      </c>
      <c r="N236" s="106">
        <v>13877</v>
      </c>
    </row>
    <row r="237" spans="2:16">
      <c r="B237" s="159" t="s">
        <v>277</v>
      </c>
      <c r="C237" s="120">
        <v>6970</v>
      </c>
      <c r="D237" s="101">
        <v>64</v>
      </c>
      <c r="E237" s="121">
        <v>7034</v>
      </c>
      <c r="F237" s="120">
        <v>1850</v>
      </c>
      <c r="G237" s="101">
        <v>56</v>
      </c>
      <c r="H237" s="121">
        <v>1906</v>
      </c>
      <c r="I237" s="120">
        <v>2745</v>
      </c>
      <c r="J237" s="101">
        <v>32</v>
      </c>
      <c r="K237" s="121">
        <v>2777</v>
      </c>
      <c r="L237" s="101">
        <v>11565</v>
      </c>
      <c r="M237" s="101">
        <v>152</v>
      </c>
      <c r="N237" s="106">
        <v>11717</v>
      </c>
    </row>
    <row r="238" spans="2:16">
      <c r="B238" s="159" t="s">
        <v>278</v>
      </c>
      <c r="C238" s="120">
        <v>6848</v>
      </c>
      <c r="D238" s="101">
        <v>120</v>
      </c>
      <c r="E238" s="121">
        <v>6968</v>
      </c>
      <c r="F238" s="120">
        <v>1623</v>
      </c>
      <c r="G238" s="101">
        <v>45</v>
      </c>
      <c r="H238" s="121">
        <v>1668</v>
      </c>
      <c r="I238" s="120">
        <v>2650</v>
      </c>
      <c r="J238" s="101">
        <v>12</v>
      </c>
      <c r="K238" s="121">
        <v>2662</v>
      </c>
      <c r="L238" s="101">
        <v>11121</v>
      </c>
      <c r="M238" s="101">
        <v>177</v>
      </c>
      <c r="N238" s="106">
        <v>11298</v>
      </c>
    </row>
    <row r="239" spans="2:16">
      <c r="B239" s="159" t="s">
        <v>279</v>
      </c>
      <c r="C239" s="120">
        <v>10980</v>
      </c>
      <c r="D239" s="101">
        <v>112</v>
      </c>
      <c r="E239" s="121">
        <v>11092</v>
      </c>
      <c r="F239" s="120">
        <v>3013</v>
      </c>
      <c r="G239" s="101">
        <v>89</v>
      </c>
      <c r="H239" s="121">
        <v>3102</v>
      </c>
      <c r="I239" s="120">
        <v>4578</v>
      </c>
      <c r="J239" s="101">
        <v>38</v>
      </c>
      <c r="K239" s="121">
        <v>4616</v>
      </c>
      <c r="L239" s="101">
        <v>18571</v>
      </c>
      <c r="M239" s="101">
        <v>239</v>
      </c>
      <c r="N239" s="106">
        <v>18810</v>
      </c>
    </row>
    <row r="240" spans="2:16">
      <c r="B240" s="148" t="s">
        <v>70</v>
      </c>
      <c r="C240" s="123">
        <v>87509</v>
      </c>
      <c r="D240" s="124">
        <v>717</v>
      </c>
      <c r="E240" s="125">
        <v>88226</v>
      </c>
      <c r="F240" s="123">
        <v>22705</v>
      </c>
      <c r="G240" s="124">
        <v>916</v>
      </c>
      <c r="H240" s="125">
        <v>23621</v>
      </c>
      <c r="I240" s="123">
        <v>37041</v>
      </c>
      <c r="J240" s="124">
        <v>504</v>
      </c>
      <c r="K240" s="125">
        <v>37545</v>
      </c>
      <c r="L240" s="124">
        <v>147255</v>
      </c>
      <c r="M240" s="124">
        <v>2137</v>
      </c>
      <c r="N240" s="124">
        <v>149392</v>
      </c>
    </row>
    <row r="241" spans="2:17">
      <c r="B241" s="115"/>
      <c r="C241" s="426" t="s">
        <v>33</v>
      </c>
      <c r="D241" s="427"/>
      <c r="E241" s="428"/>
      <c r="F241" s="426" t="s">
        <v>34</v>
      </c>
      <c r="G241" s="427"/>
      <c r="H241" s="428"/>
      <c r="I241" s="426" t="s">
        <v>69</v>
      </c>
      <c r="J241" s="427"/>
      <c r="K241" s="428"/>
      <c r="L241" s="426" t="s">
        <v>36</v>
      </c>
      <c r="M241" s="427"/>
      <c r="N241" s="427"/>
    </row>
    <row r="242" spans="2:17">
      <c r="B242" s="113"/>
      <c r="C242" s="116" t="s">
        <v>38</v>
      </c>
      <c r="D242" s="114" t="s">
        <v>39</v>
      </c>
      <c r="E242" s="117" t="s">
        <v>40</v>
      </c>
      <c r="F242" s="116" t="s">
        <v>38</v>
      </c>
      <c r="G242" s="114" t="s">
        <v>39</v>
      </c>
      <c r="H242" s="117" t="s">
        <v>40</v>
      </c>
      <c r="I242" s="116" t="s">
        <v>38</v>
      </c>
      <c r="J242" s="114" t="s">
        <v>39</v>
      </c>
      <c r="K242" s="117" t="s">
        <v>40</v>
      </c>
      <c r="L242" s="114" t="s">
        <v>38</v>
      </c>
      <c r="M242" s="114" t="s">
        <v>39</v>
      </c>
      <c r="N242" s="114" t="s">
        <v>40</v>
      </c>
    </row>
    <row r="243" spans="2:17">
      <c r="B243" s="100" t="s">
        <v>365</v>
      </c>
      <c r="C243" s="120">
        <v>85675</v>
      </c>
      <c r="D243" s="101">
        <v>714</v>
      </c>
      <c r="E243" s="126">
        <v>86389</v>
      </c>
      <c r="F243" s="120">
        <v>22150</v>
      </c>
      <c r="G243" s="101">
        <v>902</v>
      </c>
      <c r="H243" s="126">
        <v>23052</v>
      </c>
      <c r="I243" s="120">
        <v>36025</v>
      </c>
      <c r="J243" s="101">
        <v>495</v>
      </c>
      <c r="K243" s="126">
        <v>36521</v>
      </c>
      <c r="L243" s="101">
        <v>143850</v>
      </c>
      <c r="M243" s="101">
        <v>2111</v>
      </c>
      <c r="N243" s="106">
        <v>145961</v>
      </c>
    </row>
    <row r="244" spans="2:17" ht="17.25" thickBot="1">
      <c r="B244" s="127" t="s">
        <v>1022</v>
      </c>
      <c r="C244" s="128">
        <v>2.140647796906916</v>
      </c>
      <c r="D244" s="129">
        <v>0.42016806722689076</v>
      </c>
      <c r="E244" s="130">
        <v>2.1264281332114039</v>
      </c>
      <c r="F244" s="128">
        <v>2.5056433408577878</v>
      </c>
      <c r="G244" s="129">
        <v>1.5521064301552108</v>
      </c>
      <c r="H244" s="130">
        <v>2.4683324657296546</v>
      </c>
      <c r="I244" s="128">
        <v>2.8202637057598889</v>
      </c>
      <c r="J244" s="129">
        <v>1.8181818181818181</v>
      </c>
      <c r="K244" s="130">
        <v>2.8038662687221052</v>
      </c>
      <c r="L244" s="129">
        <v>2.3670490093847758</v>
      </c>
      <c r="M244" s="129">
        <v>1.2316437707247749</v>
      </c>
      <c r="N244" s="129">
        <v>2.3506279074547312</v>
      </c>
    </row>
    <row r="245" spans="2:17">
      <c r="B245" s="131" t="s">
        <v>362</v>
      </c>
      <c r="C245" s="108"/>
      <c r="D245" s="108"/>
      <c r="E245" s="108"/>
      <c r="F245" s="108"/>
      <c r="G245" s="108"/>
      <c r="H245" s="108"/>
      <c r="I245" s="108"/>
      <c r="J245" s="108"/>
      <c r="K245" s="109"/>
      <c r="L245" s="109"/>
      <c r="M245" s="110"/>
      <c r="N245" s="110"/>
    </row>
    <row r="246" spans="2:17">
      <c r="B246" s="2"/>
      <c r="C246" s="104"/>
      <c r="D246" s="104"/>
      <c r="E246" s="104"/>
      <c r="F246" s="104"/>
      <c r="G246" s="104"/>
      <c r="H246" s="104"/>
      <c r="I246" s="104"/>
      <c r="J246" s="112"/>
      <c r="K246" s="112"/>
      <c r="L246" s="112"/>
      <c r="M246" s="112"/>
      <c r="N246" s="112"/>
      <c r="O246" s="100"/>
      <c r="P246" s="100"/>
      <c r="Q246" s="100"/>
    </row>
    <row r="247" spans="2:17">
      <c r="J247" s="103"/>
      <c r="K247" s="103"/>
      <c r="L247" s="103"/>
      <c r="M247" s="103"/>
      <c r="N247" s="103"/>
      <c r="O247" s="122"/>
      <c r="P247" s="122"/>
      <c r="Q247" s="122"/>
    </row>
    <row r="248" spans="2:17">
      <c r="B248" s="423" t="s">
        <v>363</v>
      </c>
      <c r="C248" s="423"/>
      <c r="D248" s="423"/>
      <c r="E248" s="423"/>
      <c r="F248" s="423"/>
      <c r="G248" s="423"/>
      <c r="H248" s="423"/>
      <c r="I248" s="423"/>
      <c r="J248" s="423"/>
      <c r="K248" s="423"/>
      <c r="L248" s="423"/>
      <c r="M248" s="423"/>
      <c r="N248" s="423"/>
      <c r="O248" s="122"/>
      <c r="P248" s="122"/>
      <c r="Q248" s="122"/>
    </row>
    <row r="249" spans="2:17">
      <c r="B249" s="423" t="s">
        <v>355</v>
      </c>
      <c r="C249" s="423"/>
      <c r="D249" s="423"/>
      <c r="E249" s="423"/>
      <c r="F249" s="423"/>
      <c r="G249" s="423"/>
      <c r="H249" s="423"/>
      <c r="I249" s="423"/>
      <c r="J249" s="423"/>
      <c r="K249" s="423"/>
      <c r="L249" s="423"/>
      <c r="M249" s="423"/>
      <c r="N249" s="423"/>
      <c r="O249" s="122"/>
      <c r="P249" s="122"/>
      <c r="Q249" s="122"/>
    </row>
    <row r="250" spans="2:17">
      <c r="B250" s="101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22"/>
      <c r="P250" s="122"/>
      <c r="Q250" s="122"/>
    </row>
    <row r="251" spans="2:17">
      <c r="B251" s="424" t="s">
        <v>37</v>
      </c>
      <c r="C251" s="426" t="s">
        <v>33</v>
      </c>
      <c r="D251" s="427"/>
      <c r="E251" s="428"/>
      <c r="F251" s="426" t="s">
        <v>34</v>
      </c>
      <c r="G251" s="427"/>
      <c r="H251" s="428"/>
      <c r="I251" s="426" t="s">
        <v>69</v>
      </c>
      <c r="J251" s="427"/>
      <c r="K251" s="428"/>
      <c r="L251" s="426" t="s">
        <v>36</v>
      </c>
      <c r="M251" s="427"/>
      <c r="N251" s="427"/>
      <c r="O251" s="122"/>
      <c r="P251" s="122"/>
      <c r="Q251" s="122"/>
    </row>
    <row r="252" spans="2:17">
      <c r="B252" s="425"/>
      <c r="C252" s="116" t="s">
        <v>38</v>
      </c>
      <c r="D252" s="114" t="s">
        <v>39</v>
      </c>
      <c r="E252" s="117" t="s">
        <v>40</v>
      </c>
      <c r="F252" s="116" t="s">
        <v>38</v>
      </c>
      <c r="G252" s="114" t="s">
        <v>39</v>
      </c>
      <c r="H252" s="117" t="s">
        <v>40</v>
      </c>
      <c r="I252" s="116" t="s">
        <v>38</v>
      </c>
      <c r="J252" s="114" t="s">
        <v>39</v>
      </c>
      <c r="K252" s="117" t="s">
        <v>40</v>
      </c>
      <c r="L252" s="114" t="s">
        <v>38</v>
      </c>
      <c r="M252" s="114" t="s">
        <v>39</v>
      </c>
      <c r="N252" s="114" t="s">
        <v>40</v>
      </c>
      <c r="O252" s="122"/>
      <c r="P252" s="122"/>
      <c r="Q252" s="122"/>
    </row>
    <row r="253" spans="2:17">
      <c r="B253" s="159" t="s">
        <v>41</v>
      </c>
      <c r="C253" s="120">
        <v>3023</v>
      </c>
      <c r="D253" s="101">
        <v>102</v>
      </c>
      <c r="E253" s="121">
        <v>3125</v>
      </c>
      <c r="F253" s="120">
        <v>1567</v>
      </c>
      <c r="G253" s="101">
        <v>65</v>
      </c>
      <c r="H253" s="121">
        <v>1632</v>
      </c>
      <c r="I253" s="120">
        <v>1970</v>
      </c>
      <c r="J253" s="101">
        <v>15</v>
      </c>
      <c r="K253" s="121">
        <v>1985</v>
      </c>
      <c r="L253" s="101">
        <v>6560</v>
      </c>
      <c r="M253" s="101">
        <v>182</v>
      </c>
      <c r="N253" s="106">
        <v>6742</v>
      </c>
      <c r="O253" s="122"/>
      <c r="P253" s="122"/>
      <c r="Q253" s="122"/>
    </row>
    <row r="254" spans="2:17">
      <c r="B254" s="159" t="s">
        <v>269</v>
      </c>
      <c r="C254" s="120">
        <v>2650</v>
      </c>
      <c r="D254" s="101">
        <v>50</v>
      </c>
      <c r="E254" s="121">
        <v>2700</v>
      </c>
      <c r="F254" s="120">
        <v>980</v>
      </c>
      <c r="G254" s="101">
        <v>58</v>
      </c>
      <c r="H254" s="121">
        <v>1038</v>
      </c>
      <c r="I254" s="120">
        <v>1456</v>
      </c>
      <c r="J254" s="101">
        <v>18</v>
      </c>
      <c r="K254" s="121">
        <v>1474</v>
      </c>
      <c r="L254" s="101">
        <v>5086</v>
      </c>
      <c r="M254" s="101">
        <v>126</v>
      </c>
      <c r="N254" s="106">
        <v>5212</v>
      </c>
      <c r="O254" s="122"/>
      <c r="P254" s="122"/>
      <c r="Q254" s="122"/>
    </row>
    <row r="255" spans="2:17">
      <c r="B255" s="159" t="s">
        <v>43</v>
      </c>
      <c r="C255" s="120">
        <v>2780</v>
      </c>
      <c r="D255" s="101">
        <v>43</v>
      </c>
      <c r="E255" s="121">
        <v>2823</v>
      </c>
      <c r="F255" s="120">
        <v>870</v>
      </c>
      <c r="G255" s="101">
        <v>25</v>
      </c>
      <c r="H255" s="121">
        <v>895</v>
      </c>
      <c r="I255" s="120">
        <v>1487</v>
      </c>
      <c r="J255" s="101">
        <v>22</v>
      </c>
      <c r="K255" s="121">
        <v>1509</v>
      </c>
      <c r="L255" s="101">
        <v>5137</v>
      </c>
      <c r="M255" s="101">
        <v>90</v>
      </c>
      <c r="N255" s="106">
        <v>5227</v>
      </c>
      <c r="O255" s="122"/>
      <c r="P255" s="122"/>
      <c r="Q255" s="122"/>
    </row>
    <row r="256" spans="2:17">
      <c r="B256" s="159" t="s">
        <v>44</v>
      </c>
      <c r="C256" s="120">
        <v>4230</v>
      </c>
      <c r="D256" s="101">
        <v>42</v>
      </c>
      <c r="E256" s="121">
        <v>4272</v>
      </c>
      <c r="F256" s="120">
        <v>1830</v>
      </c>
      <c r="G256" s="101">
        <v>67</v>
      </c>
      <c r="H256" s="121">
        <v>1897</v>
      </c>
      <c r="I256" s="120">
        <v>3112</v>
      </c>
      <c r="J256" s="101">
        <v>56</v>
      </c>
      <c r="K256" s="121">
        <v>3168</v>
      </c>
      <c r="L256" s="101">
        <v>9172</v>
      </c>
      <c r="M256" s="101">
        <v>165</v>
      </c>
      <c r="N256" s="106">
        <v>9337</v>
      </c>
      <c r="O256" s="122"/>
      <c r="P256" s="122"/>
      <c r="Q256" s="122"/>
    </row>
    <row r="257" spans="2:17">
      <c r="B257" s="159" t="s">
        <v>45</v>
      </c>
      <c r="C257" s="120">
        <v>2800</v>
      </c>
      <c r="D257" s="101">
        <v>38</v>
      </c>
      <c r="E257" s="121">
        <v>2838</v>
      </c>
      <c r="F257" s="120">
        <v>1297</v>
      </c>
      <c r="G257" s="101">
        <v>33</v>
      </c>
      <c r="H257" s="121">
        <v>1330</v>
      </c>
      <c r="I257" s="120">
        <v>1675</v>
      </c>
      <c r="J257" s="101">
        <v>34</v>
      </c>
      <c r="K257" s="121">
        <v>1709</v>
      </c>
      <c r="L257" s="101">
        <v>5772</v>
      </c>
      <c r="M257" s="101">
        <v>105</v>
      </c>
      <c r="N257" s="106">
        <v>5877</v>
      </c>
      <c r="O257" s="122"/>
      <c r="P257" s="122"/>
      <c r="Q257" s="122"/>
    </row>
    <row r="258" spans="2:17">
      <c r="B258" s="159" t="s">
        <v>46</v>
      </c>
      <c r="C258" s="120">
        <v>3670</v>
      </c>
      <c r="D258" s="101">
        <v>22</v>
      </c>
      <c r="E258" s="121">
        <v>3692</v>
      </c>
      <c r="F258" s="120">
        <v>1370</v>
      </c>
      <c r="G258" s="101">
        <v>28</v>
      </c>
      <c r="H258" s="121">
        <v>1398</v>
      </c>
      <c r="I258" s="120">
        <v>1789</v>
      </c>
      <c r="J258" s="101">
        <v>55</v>
      </c>
      <c r="K258" s="121">
        <v>1844</v>
      </c>
      <c r="L258" s="101">
        <v>6829</v>
      </c>
      <c r="M258" s="101">
        <v>105</v>
      </c>
      <c r="N258" s="106">
        <v>6934</v>
      </c>
      <c r="O258" s="122"/>
      <c r="P258" s="122"/>
      <c r="Q258" s="122"/>
    </row>
    <row r="259" spans="2:17">
      <c r="B259" s="159" t="s">
        <v>47</v>
      </c>
      <c r="C259" s="120">
        <v>6230</v>
      </c>
      <c r="D259" s="101">
        <v>34</v>
      </c>
      <c r="E259" s="121">
        <v>6264</v>
      </c>
      <c r="F259" s="120">
        <v>3023</v>
      </c>
      <c r="G259" s="101">
        <v>53</v>
      </c>
      <c r="H259" s="121">
        <v>3076</v>
      </c>
      <c r="I259" s="120">
        <v>3289</v>
      </c>
      <c r="J259" s="101">
        <v>43</v>
      </c>
      <c r="K259" s="121">
        <v>3332</v>
      </c>
      <c r="L259" s="101">
        <v>12542</v>
      </c>
      <c r="M259" s="101">
        <v>130</v>
      </c>
      <c r="N259" s="106">
        <v>12672</v>
      </c>
      <c r="O259" s="122"/>
      <c r="P259" s="122"/>
      <c r="Q259" s="122"/>
    </row>
    <row r="260" spans="2:17">
      <c r="B260" s="159" t="s">
        <v>275</v>
      </c>
      <c r="C260" s="120">
        <v>5520</v>
      </c>
      <c r="D260" s="101">
        <v>95</v>
      </c>
      <c r="E260" s="121">
        <v>5615</v>
      </c>
      <c r="F260" s="120">
        <v>2870</v>
      </c>
      <c r="G260" s="101">
        <v>43</v>
      </c>
      <c r="H260" s="121">
        <v>2913</v>
      </c>
      <c r="I260" s="120">
        <v>2990</v>
      </c>
      <c r="J260" s="101">
        <v>26</v>
      </c>
      <c r="K260" s="121">
        <v>3016</v>
      </c>
      <c r="L260" s="101">
        <v>11380</v>
      </c>
      <c r="M260" s="101">
        <v>164</v>
      </c>
      <c r="N260" s="106">
        <v>11544</v>
      </c>
    </row>
    <row r="261" spans="2:17">
      <c r="B261" s="159" t="s">
        <v>276</v>
      </c>
      <c r="C261" s="120">
        <v>4230</v>
      </c>
      <c r="D261" s="101">
        <v>55</v>
      </c>
      <c r="E261" s="121">
        <v>4285</v>
      </c>
      <c r="F261" s="120">
        <v>1930</v>
      </c>
      <c r="G261" s="101">
        <v>47</v>
      </c>
      <c r="H261" s="121">
        <v>1977</v>
      </c>
      <c r="I261" s="120">
        <v>2578</v>
      </c>
      <c r="J261" s="101">
        <v>37</v>
      </c>
      <c r="K261" s="121">
        <v>2615</v>
      </c>
      <c r="L261" s="101">
        <v>8738</v>
      </c>
      <c r="M261" s="101">
        <v>139</v>
      </c>
      <c r="N261" s="106">
        <v>8877</v>
      </c>
    </row>
    <row r="262" spans="2:17">
      <c r="B262" s="159" t="s">
        <v>277</v>
      </c>
      <c r="C262" s="120">
        <v>5023</v>
      </c>
      <c r="D262" s="101">
        <v>67</v>
      </c>
      <c r="E262" s="121">
        <v>5090</v>
      </c>
      <c r="F262" s="120">
        <v>1750</v>
      </c>
      <c r="G262" s="101">
        <v>98</v>
      </c>
      <c r="H262" s="121">
        <v>1848</v>
      </c>
      <c r="I262" s="120">
        <v>2890</v>
      </c>
      <c r="J262" s="101">
        <v>25</v>
      </c>
      <c r="K262" s="121">
        <v>2915</v>
      </c>
      <c r="L262" s="101">
        <v>9663</v>
      </c>
      <c r="M262" s="101">
        <v>190</v>
      </c>
      <c r="N262" s="106">
        <v>9853</v>
      </c>
    </row>
    <row r="263" spans="2:17">
      <c r="B263" s="159" t="s">
        <v>278</v>
      </c>
      <c r="C263" s="120">
        <v>4523</v>
      </c>
      <c r="D263" s="101">
        <v>45</v>
      </c>
      <c r="E263" s="121">
        <v>4568</v>
      </c>
      <c r="F263" s="120">
        <v>1670</v>
      </c>
      <c r="G263" s="101">
        <v>45</v>
      </c>
      <c r="H263" s="121">
        <v>1715</v>
      </c>
      <c r="I263" s="120">
        <v>2178</v>
      </c>
      <c r="J263" s="101">
        <v>29</v>
      </c>
      <c r="K263" s="121">
        <v>2207</v>
      </c>
      <c r="L263" s="101">
        <v>8371</v>
      </c>
      <c r="M263" s="101">
        <v>119</v>
      </c>
      <c r="N263" s="106">
        <v>8490</v>
      </c>
    </row>
    <row r="264" spans="2:17">
      <c r="B264" s="159" t="s">
        <v>279</v>
      </c>
      <c r="C264" s="120">
        <v>4870</v>
      </c>
      <c r="D264" s="101">
        <v>65</v>
      </c>
      <c r="E264" s="121">
        <v>4935</v>
      </c>
      <c r="F264" s="120">
        <v>2189</v>
      </c>
      <c r="G264" s="101">
        <v>102</v>
      </c>
      <c r="H264" s="121">
        <v>2291</v>
      </c>
      <c r="I264" s="120">
        <v>3120</v>
      </c>
      <c r="J264" s="101">
        <v>34</v>
      </c>
      <c r="K264" s="121">
        <v>3154</v>
      </c>
      <c r="L264" s="101">
        <v>10179</v>
      </c>
      <c r="M264" s="101">
        <v>201</v>
      </c>
      <c r="N264" s="106">
        <v>10380</v>
      </c>
    </row>
    <row r="265" spans="2:17">
      <c r="B265" s="148" t="s">
        <v>70</v>
      </c>
      <c r="C265" s="123">
        <v>49549</v>
      </c>
      <c r="D265" s="124">
        <v>658</v>
      </c>
      <c r="E265" s="125">
        <v>50207</v>
      </c>
      <c r="F265" s="123">
        <v>21346</v>
      </c>
      <c r="G265" s="124">
        <v>664</v>
      </c>
      <c r="H265" s="125">
        <v>22010</v>
      </c>
      <c r="I265" s="123">
        <v>28534</v>
      </c>
      <c r="J265" s="124">
        <v>394</v>
      </c>
      <c r="K265" s="125">
        <v>28928</v>
      </c>
      <c r="L265" s="124">
        <v>99429</v>
      </c>
      <c r="M265" s="124">
        <v>1716</v>
      </c>
      <c r="N265" s="124">
        <v>101145</v>
      </c>
    </row>
    <row r="266" spans="2:17">
      <c r="B266" s="115"/>
      <c r="C266" s="426" t="s">
        <v>33</v>
      </c>
      <c r="D266" s="427"/>
      <c r="E266" s="428"/>
      <c r="F266" s="426" t="s">
        <v>34</v>
      </c>
      <c r="G266" s="427"/>
      <c r="H266" s="428"/>
      <c r="I266" s="426" t="s">
        <v>69</v>
      </c>
      <c r="J266" s="427"/>
      <c r="K266" s="428"/>
      <c r="L266" s="426" t="s">
        <v>36</v>
      </c>
      <c r="M266" s="427"/>
      <c r="N266" s="427"/>
    </row>
    <row r="267" spans="2:17">
      <c r="B267" s="113"/>
      <c r="C267" s="116" t="s">
        <v>38</v>
      </c>
      <c r="D267" s="114" t="s">
        <v>39</v>
      </c>
      <c r="E267" s="117" t="s">
        <v>40</v>
      </c>
      <c r="F267" s="116" t="s">
        <v>38</v>
      </c>
      <c r="G267" s="114" t="s">
        <v>39</v>
      </c>
      <c r="H267" s="117" t="s">
        <v>40</v>
      </c>
      <c r="I267" s="116" t="s">
        <v>38</v>
      </c>
      <c r="J267" s="114" t="s">
        <v>39</v>
      </c>
      <c r="K267" s="117" t="s">
        <v>40</v>
      </c>
      <c r="L267" s="114" t="s">
        <v>38</v>
      </c>
      <c r="M267" s="114" t="s">
        <v>39</v>
      </c>
      <c r="N267" s="114" t="s">
        <v>40</v>
      </c>
    </row>
    <row r="268" spans="2:17">
      <c r="B268" s="100" t="s">
        <v>32</v>
      </c>
      <c r="C268" s="120">
        <v>48459</v>
      </c>
      <c r="D268" s="101">
        <v>663</v>
      </c>
      <c r="E268" s="126">
        <v>49122</v>
      </c>
      <c r="F268" s="120">
        <v>20585</v>
      </c>
      <c r="G268" s="101">
        <v>684</v>
      </c>
      <c r="H268" s="126">
        <v>21269</v>
      </c>
      <c r="I268" s="120">
        <v>27362</v>
      </c>
      <c r="J268" s="101">
        <v>387</v>
      </c>
      <c r="K268" s="126">
        <v>27749</v>
      </c>
      <c r="L268" s="101">
        <v>96406</v>
      </c>
      <c r="M268" s="101">
        <v>1734</v>
      </c>
      <c r="N268" s="106">
        <v>98140</v>
      </c>
    </row>
    <row r="269" spans="2:17" ht="17.25" thickBot="1">
      <c r="B269" s="127" t="s">
        <v>1022</v>
      </c>
      <c r="C269" s="128">
        <v>2.2493241709486371</v>
      </c>
      <c r="D269" s="160">
        <v>-0.75414781297134237</v>
      </c>
      <c r="E269" s="130">
        <v>2.2087862872032895</v>
      </c>
      <c r="F269" s="128">
        <v>3.6968666504736456</v>
      </c>
      <c r="G269" s="160">
        <v>-2.9239766081871341</v>
      </c>
      <c r="H269" s="130">
        <v>3.4839437679251497</v>
      </c>
      <c r="I269" s="128">
        <v>4.2833126233462462</v>
      </c>
      <c r="J269" s="129">
        <v>1.8087855297157622</v>
      </c>
      <c r="K269" s="130">
        <v>4.2488017586219327</v>
      </c>
      <c r="L269" s="129">
        <v>3.1356969483227184</v>
      </c>
      <c r="M269" s="160">
        <v>-1.0380622837370241</v>
      </c>
      <c r="N269" s="129">
        <v>3.0619523130222133</v>
      </c>
    </row>
    <row r="270" spans="2:17">
      <c r="B270" s="131" t="s">
        <v>362</v>
      </c>
      <c r="C270" s="108"/>
      <c r="D270" s="108"/>
      <c r="E270" s="108"/>
      <c r="F270" s="108"/>
      <c r="G270" s="108"/>
      <c r="H270" s="108"/>
      <c r="I270" s="108"/>
      <c r="J270" s="108"/>
      <c r="K270" s="109"/>
      <c r="L270" s="109"/>
      <c r="M270" s="110"/>
      <c r="N270" s="110"/>
    </row>
    <row r="271" spans="2:17">
      <c r="B271" s="2"/>
      <c r="C271" s="104"/>
      <c r="D271" s="104"/>
      <c r="E271" s="104"/>
      <c r="F271" s="104"/>
      <c r="G271" s="104"/>
      <c r="H271" s="104"/>
      <c r="I271" s="104"/>
      <c r="J271" s="112"/>
      <c r="K271" s="112"/>
      <c r="L271" s="112"/>
      <c r="M271" s="112"/>
      <c r="N271" s="112"/>
      <c r="O271" s="100"/>
      <c r="P271" s="100"/>
      <c r="Q271" s="100"/>
    </row>
    <row r="272" spans="2:17">
      <c r="G272" s="103"/>
      <c r="H272" s="103"/>
      <c r="I272" s="103"/>
      <c r="J272" s="103"/>
      <c r="K272" s="103"/>
      <c r="L272" s="103"/>
      <c r="M272" s="103"/>
      <c r="N272" s="103"/>
      <c r="O272" s="122"/>
      <c r="P272" s="122"/>
      <c r="Q272" s="122"/>
    </row>
    <row r="273" spans="2:17">
      <c r="B273" s="423" t="s">
        <v>364</v>
      </c>
      <c r="C273" s="423"/>
      <c r="D273" s="423"/>
      <c r="E273" s="423"/>
      <c r="F273" s="423"/>
      <c r="G273" s="423"/>
      <c r="H273" s="423"/>
      <c r="I273" s="423"/>
      <c r="J273" s="423"/>
      <c r="K273" s="423"/>
      <c r="L273" s="423"/>
      <c r="M273" s="423"/>
      <c r="N273" s="423"/>
      <c r="O273" s="122"/>
      <c r="P273" s="122"/>
      <c r="Q273" s="122"/>
    </row>
    <row r="274" spans="2:17">
      <c r="B274" s="423" t="s">
        <v>355</v>
      </c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3"/>
      <c r="N274" s="423"/>
      <c r="O274" s="122"/>
      <c r="P274" s="122"/>
      <c r="Q274" s="122"/>
    </row>
    <row r="275" spans="2:17">
      <c r="B275" s="101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22"/>
      <c r="P275" s="122"/>
      <c r="Q275" s="122"/>
    </row>
    <row r="276" spans="2:17">
      <c r="B276" s="424" t="s">
        <v>37</v>
      </c>
      <c r="C276" s="426" t="s">
        <v>33</v>
      </c>
      <c r="D276" s="427"/>
      <c r="E276" s="428"/>
      <c r="F276" s="426" t="s">
        <v>34</v>
      </c>
      <c r="G276" s="427"/>
      <c r="H276" s="428"/>
      <c r="I276" s="426" t="s">
        <v>69</v>
      </c>
      <c r="J276" s="427"/>
      <c r="K276" s="428"/>
      <c r="L276" s="426" t="s">
        <v>36</v>
      </c>
      <c r="M276" s="427"/>
      <c r="N276" s="427"/>
      <c r="O276" s="122"/>
      <c r="P276" s="122"/>
      <c r="Q276" s="122"/>
    </row>
    <row r="277" spans="2:17">
      <c r="B277" s="425"/>
      <c r="C277" s="116" t="s">
        <v>38</v>
      </c>
      <c r="D277" s="114" t="s">
        <v>39</v>
      </c>
      <c r="E277" s="117" t="s">
        <v>40</v>
      </c>
      <c r="F277" s="116" t="s">
        <v>38</v>
      </c>
      <c r="G277" s="114" t="s">
        <v>39</v>
      </c>
      <c r="H277" s="117" t="s">
        <v>40</v>
      </c>
      <c r="I277" s="116" t="s">
        <v>38</v>
      </c>
      <c r="J277" s="114" t="s">
        <v>39</v>
      </c>
      <c r="K277" s="117" t="s">
        <v>40</v>
      </c>
      <c r="L277" s="114" t="s">
        <v>38</v>
      </c>
      <c r="M277" s="114" t="s">
        <v>39</v>
      </c>
      <c r="N277" s="114" t="s">
        <v>40</v>
      </c>
      <c r="O277" s="122"/>
      <c r="P277" s="122"/>
      <c r="Q277" s="122"/>
    </row>
    <row r="278" spans="2:17">
      <c r="B278" s="159" t="s">
        <v>41</v>
      </c>
      <c r="C278" s="120">
        <v>19945</v>
      </c>
      <c r="D278" s="101">
        <v>667</v>
      </c>
      <c r="E278" s="121">
        <v>20612</v>
      </c>
      <c r="F278" s="120">
        <v>11245</v>
      </c>
      <c r="G278" s="101">
        <v>780</v>
      </c>
      <c r="H278" s="121">
        <v>12025</v>
      </c>
      <c r="I278" s="120">
        <v>106870</v>
      </c>
      <c r="J278" s="101">
        <v>550</v>
      </c>
      <c r="K278" s="121">
        <v>107420</v>
      </c>
      <c r="L278" s="101">
        <v>138060</v>
      </c>
      <c r="M278" s="101">
        <v>1997</v>
      </c>
      <c r="N278" s="106">
        <v>140057</v>
      </c>
      <c r="O278" s="122"/>
      <c r="P278" s="122"/>
      <c r="Q278" s="122"/>
    </row>
    <row r="279" spans="2:17">
      <c r="B279" s="159" t="s">
        <v>269</v>
      </c>
      <c r="C279" s="120">
        <v>16680</v>
      </c>
      <c r="D279" s="101">
        <v>498</v>
      </c>
      <c r="E279" s="121">
        <v>17178</v>
      </c>
      <c r="F279" s="120">
        <v>10890</v>
      </c>
      <c r="G279" s="101">
        <v>450</v>
      </c>
      <c r="H279" s="121">
        <v>11340</v>
      </c>
      <c r="I279" s="120">
        <v>97990</v>
      </c>
      <c r="J279" s="101">
        <v>567</v>
      </c>
      <c r="K279" s="121">
        <v>98557</v>
      </c>
      <c r="L279" s="101">
        <v>125560</v>
      </c>
      <c r="M279" s="101">
        <v>1515</v>
      </c>
      <c r="N279" s="106">
        <v>127075</v>
      </c>
      <c r="O279" s="122"/>
      <c r="P279" s="122"/>
      <c r="Q279" s="122"/>
    </row>
    <row r="280" spans="2:17">
      <c r="B280" s="159" t="s">
        <v>43</v>
      </c>
      <c r="C280" s="120">
        <v>20678</v>
      </c>
      <c r="D280" s="101">
        <v>515</v>
      </c>
      <c r="E280" s="121">
        <v>21193</v>
      </c>
      <c r="F280" s="120">
        <v>13567</v>
      </c>
      <c r="G280" s="101">
        <v>636</v>
      </c>
      <c r="H280" s="121">
        <v>14203</v>
      </c>
      <c r="I280" s="120">
        <v>124660</v>
      </c>
      <c r="J280" s="101">
        <v>712</v>
      </c>
      <c r="K280" s="121">
        <v>125372</v>
      </c>
      <c r="L280" s="101">
        <v>158905</v>
      </c>
      <c r="M280" s="101">
        <v>1863</v>
      </c>
      <c r="N280" s="106">
        <v>160768</v>
      </c>
      <c r="O280" s="122"/>
      <c r="P280" s="122"/>
      <c r="Q280" s="122"/>
    </row>
    <row r="281" spans="2:17">
      <c r="B281" s="159" t="s">
        <v>44</v>
      </c>
      <c r="C281" s="120">
        <v>20870</v>
      </c>
      <c r="D281" s="101">
        <v>610</v>
      </c>
      <c r="E281" s="121">
        <v>21480</v>
      </c>
      <c r="F281" s="120">
        <v>11880</v>
      </c>
      <c r="G281" s="101">
        <v>497</v>
      </c>
      <c r="H281" s="121">
        <v>12377</v>
      </c>
      <c r="I281" s="120">
        <v>99709</v>
      </c>
      <c r="J281" s="101">
        <v>732</v>
      </c>
      <c r="K281" s="121">
        <v>100441</v>
      </c>
      <c r="L281" s="101">
        <v>132459</v>
      </c>
      <c r="M281" s="101">
        <v>1839</v>
      </c>
      <c r="N281" s="106">
        <v>134298</v>
      </c>
      <c r="O281" s="122"/>
      <c r="P281" s="122"/>
      <c r="Q281" s="122"/>
    </row>
    <row r="282" spans="2:17">
      <c r="B282" s="159" t="s">
        <v>45</v>
      </c>
      <c r="C282" s="120">
        <v>14720</v>
      </c>
      <c r="D282" s="101">
        <v>550</v>
      </c>
      <c r="E282" s="121">
        <v>15270</v>
      </c>
      <c r="F282" s="120">
        <v>8630</v>
      </c>
      <c r="G282" s="101">
        <v>417</v>
      </c>
      <c r="H282" s="121">
        <v>9047</v>
      </c>
      <c r="I282" s="120">
        <v>86160</v>
      </c>
      <c r="J282" s="101">
        <v>525</v>
      </c>
      <c r="K282" s="121">
        <v>86685</v>
      </c>
      <c r="L282" s="101">
        <v>109510</v>
      </c>
      <c r="M282" s="101">
        <v>1492</v>
      </c>
      <c r="N282" s="106">
        <v>111002</v>
      </c>
      <c r="O282" s="122"/>
      <c r="P282" s="122"/>
      <c r="Q282" s="122"/>
    </row>
    <row r="283" spans="2:17">
      <c r="B283" s="159" t="s">
        <v>46</v>
      </c>
      <c r="C283" s="120">
        <v>13360</v>
      </c>
      <c r="D283" s="101">
        <v>478</v>
      </c>
      <c r="E283" s="121">
        <v>13838</v>
      </c>
      <c r="F283" s="120">
        <v>8884</v>
      </c>
      <c r="G283" s="101">
        <v>430</v>
      </c>
      <c r="H283" s="121">
        <v>9314</v>
      </c>
      <c r="I283" s="120">
        <v>82880</v>
      </c>
      <c r="J283" s="101">
        <v>566</v>
      </c>
      <c r="K283" s="121">
        <v>83446</v>
      </c>
      <c r="L283" s="101">
        <v>105124</v>
      </c>
      <c r="M283" s="101">
        <v>1474</v>
      </c>
      <c r="N283" s="106">
        <v>106598</v>
      </c>
      <c r="O283" s="122"/>
      <c r="P283" s="122"/>
      <c r="Q283" s="122"/>
    </row>
    <row r="284" spans="2:17">
      <c r="B284" s="159" t="s">
        <v>47</v>
      </c>
      <c r="C284" s="120">
        <v>16680</v>
      </c>
      <c r="D284" s="101">
        <v>510</v>
      </c>
      <c r="E284" s="121">
        <v>17190</v>
      </c>
      <c r="F284" s="120">
        <v>8670</v>
      </c>
      <c r="G284" s="101">
        <v>329</v>
      </c>
      <c r="H284" s="121">
        <v>8999</v>
      </c>
      <c r="I284" s="120">
        <v>87834</v>
      </c>
      <c r="J284" s="101">
        <v>430</v>
      </c>
      <c r="K284" s="121">
        <v>88264</v>
      </c>
      <c r="L284" s="101">
        <v>113184</v>
      </c>
      <c r="M284" s="101">
        <v>1269</v>
      </c>
      <c r="N284" s="106">
        <v>114453</v>
      </c>
      <c r="O284" s="122"/>
      <c r="P284" s="122"/>
      <c r="Q284" s="122"/>
    </row>
    <row r="285" spans="2:17">
      <c r="B285" s="159" t="s">
        <v>275</v>
      </c>
      <c r="C285" s="120">
        <v>16534</v>
      </c>
      <c r="D285" s="101">
        <v>526</v>
      </c>
      <c r="E285" s="121">
        <v>17060</v>
      </c>
      <c r="F285" s="120">
        <v>8647</v>
      </c>
      <c r="G285" s="101">
        <v>368</v>
      </c>
      <c r="H285" s="121">
        <v>9015</v>
      </c>
      <c r="I285" s="120">
        <v>78965</v>
      </c>
      <c r="J285" s="101">
        <v>410</v>
      </c>
      <c r="K285" s="121">
        <v>79375</v>
      </c>
      <c r="L285" s="101">
        <v>104146</v>
      </c>
      <c r="M285" s="101">
        <v>1304</v>
      </c>
      <c r="N285" s="106">
        <v>105450</v>
      </c>
    </row>
    <row r="286" spans="2:17">
      <c r="B286" s="159" t="s">
        <v>276</v>
      </c>
      <c r="C286" s="120">
        <v>13750</v>
      </c>
      <c r="D286" s="101">
        <v>525</v>
      </c>
      <c r="E286" s="121">
        <v>14275</v>
      </c>
      <c r="F286" s="120">
        <v>7860</v>
      </c>
      <c r="G286" s="101">
        <v>349</v>
      </c>
      <c r="H286" s="121">
        <v>8209</v>
      </c>
      <c r="I286" s="120">
        <v>71732</v>
      </c>
      <c r="J286" s="101">
        <v>390</v>
      </c>
      <c r="K286" s="121">
        <v>72122</v>
      </c>
      <c r="L286" s="101">
        <v>93342</v>
      </c>
      <c r="M286" s="101">
        <v>1264</v>
      </c>
      <c r="N286" s="106">
        <v>94606</v>
      </c>
    </row>
    <row r="287" spans="2:17">
      <c r="B287" s="159" t="s">
        <v>277</v>
      </c>
      <c r="C287" s="120">
        <v>15734</v>
      </c>
      <c r="D287" s="101">
        <v>603</v>
      </c>
      <c r="E287" s="121">
        <v>16337</v>
      </c>
      <c r="F287" s="120">
        <v>9730</v>
      </c>
      <c r="G287" s="101">
        <v>332</v>
      </c>
      <c r="H287" s="121">
        <v>10062</v>
      </c>
      <c r="I287" s="120">
        <v>85990</v>
      </c>
      <c r="J287" s="101">
        <v>650</v>
      </c>
      <c r="K287" s="121">
        <v>86640</v>
      </c>
      <c r="L287" s="101">
        <v>111454</v>
      </c>
      <c r="M287" s="101">
        <v>1585</v>
      </c>
      <c r="N287" s="106">
        <v>113039</v>
      </c>
    </row>
    <row r="288" spans="2:17">
      <c r="B288" s="159" t="s">
        <v>278</v>
      </c>
      <c r="C288" s="120">
        <v>15723</v>
      </c>
      <c r="D288" s="101">
        <v>500</v>
      </c>
      <c r="E288" s="121">
        <v>16223</v>
      </c>
      <c r="F288" s="120">
        <v>11455</v>
      </c>
      <c r="G288" s="101">
        <v>410</v>
      </c>
      <c r="H288" s="121">
        <v>11865</v>
      </c>
      <c r="I288" s="120">
        <v>79800</v>
      </c>
      <c r="J288" s="101">
        <v>450</v>
      </c>
      <c r="K288" s="121">
        <v>80250</v>
      </c>
      <c r="L288" s="101">
        <v>106978</v>
      </c>
      <c r="M288" s="101">
        <v>1360</v>
      </c>
      <c r="N288" s="106">
        <v>108338</v>
      </c>
    </row>
    <row r="289" spans="2:14">
      <c r="B289" s="159" t="s">
        <v>279</v>
      </c>
      <c r="C289" s="120">
        <v>17223</v>
      </c>
      <c r="D289" s="101">
        <v>590</v>
      </c>
      <c r="E289" s="121">
        <v>17813</v>
      </c>
      <c r="F289" s="120">
        <v>11880</v>
      </c>
      <c r="G289" s="101">
        <v>770</v>
      </c>
      <c r="H289" s="121">
        <v>12650</v>
      </c>
      <c r="I289" s="120">
        <v>95790</v>
      </c>
      <c r="J289" s="101">
        <v>525</v>
      </c>
      <c r="K289" s="121">
        <v>96315</v>
      </c>
      <c r="L289" s="101">
        <v>124893</v>
      </c>
      <c r="M289" s="101">
        <v>1885</v>
      </c>
      <c r="N289" s="106">
        <v>126778</v>
      </c>
    </row>
    <row r="290" spans="2:14">
      <c r="B290" s="148" t="s">
        <v>70</v>
      </c>
      <c r="C290" s="123">
        <v>201897</v>
      </c>
      <c r="D290" s="124">
        <v>6572</v>
      </c>
      <c r="E290" s="125">
        <v>208469</v>
      </c>
      <c r="F290" s="123">
        <v>123338</v>
      </c>
      <c r="G290" s="124">
        <v>5768</v>
      </c>
      <c r="H290" s="125">
        <v>129106</v>
      </c>
      <c r="I290" s="123">
        <v>1098380</v>
      </c>
      <c r="J290" s="124">
        <v>6507</v>
      </c>
      <c r="K290" s="125">
        <v>1104887</v>
      </c>
      <c r="L290" s="124">
        <v>1423615</v>
      </c>
      <c r="M290" s="124">
        <v>18847</v>
      </c>
      <c r="N290" s="124">
        <v>1442462</v>
      </c>
    </row>
    <row r="291" spans="2:14">
      <c r="B291" s="115"/>
      <c r="C291" s="426" t="s">
        <v>33</v>
      </c>
      <c r="D291" s="427"/>
      <c r="E291" s="428"/>
      <c r="F291" s="426" t="s">
        <v>34</v>
      </c>
      <c r="G291" s="427"/>
      <c r="H291" s="428"/>
      <c r="I291" s="426" t="s">
        <v>69</v>
      </c>
      <c r="J291" s="427"/>
      <c r="K291" s="428"/>
      <c r="L291" s="426" t="s">
        <v>36</v>
      </c>
      <c r="M291" s="427"/>
      <c r="N291" s="427"/>
    </row>
    <row r="292" spans="2:14">
      <c r="B292" s="113"/>
      <c r="C292" s="116" t="s">
        <v>38</v>
      </c>
      <c r="D292" s="114" t="s">
        <v>39</v>
      </c>
      <c r="E292" s="117" t="s">
        <v>40</v>
      </c>
      <c r="F292" s="116" t="s">
        <v>38</v>
      </c>
      <c r="G292" s="114" t="s">
        <v>39</v>
      </c>
      <c r="H292" s="117" t="s">
        <v>40</v>
      </c>
      <c r="I292" s="116" t="s">
        <v>38</v>
      </c>
      <c r="J292" s="114" t="s">
        <v>39</v>
      </c>
      <c r="K292" s="117" t="s">
        <v>40</v>
      </c>
      <c r="L292" s="114" t="s">
        <v>38</v>
      </c>
      <c r="M292" s="114" t="s">
        <v>39</v>
      </c>
      <c r="N292" s="114" t="s">
        <v>40</v>
      </c>
    </row>
    <row r="293" spans="2:14">
      <c r="B293" s="100" t="s">
        <v>32</v>
      </c>
      <c r="C293" s="120">
        <v>198506</v>
      </c>
      <c r="D293" s="101">
        <v>6806</v>
      </c>
      <c r="E293" s="126">
        <v>205312</v>
      </c>
      <c r="F293" s="120">
        <v>119700</v>
      </c>
      <c r="G293" s="101">
        <v>5996</v>
      </c>
      <c r="H293" s="126">
        <v>125696</v>
      </c>
      <c r="I293" s="120">
        <v>1081969</v>
      </c>
      <c r="J293" s="101">
        <v>7098</v>
      </c>
      <c r="K293" s="126">
        <v>1089067</v>
      </c>
      <c r="L293" s="101">
        <v>1400175</v>
      </c>
      <c r="M293" s="101">
        <v>19900</v>
      </c>
      <c r="N293" s="106">
        <v>1420075</v>
      </c>
    </row>
    <row r="294" spans="2:14" ht="17.25" thickBot="1">
      <c r="B294" s="127" t="s">
        <v>1022</v>
      </c>
      <c r="C294" s="128">
        <v>1.7082607074849123</v>
      </c>
      <c r="D294" s="160">
        <v>-3.4381428151630913</v>
      </c>
      <c r="E294" s="130">
        <v>1.5376597568578554</v>
      </c>
      <c r="F294" s="128">
        <v>3.0392648287385131</v>
      </c>
      <c r="G294" s="160">
        <v>-3.802535023348899</v>
      </c>
      <c r="H294" s="130">
        <v>2.7128946028513239</v>
      </c>
      <c r="I294" s="128">
        <v>1.5167717374527367</v>
      </c>
      <c r="J294" s="160">
        <v>-8.326289095519865</v>
      </c>
      <c r="K294" s="130">
        <v>1.4526195358045007</v>
      </c>
      <c r="L294" s="129">
        <v>1.6740764547288733</v>
      </c>
      <c r="M294" s="129">
        <v>-5.291457286432161</v>
      </c>
      <c r="N294" s="129">
        <v>1.5764660317236765</v>
      </c>
    </row>
    <row r="295" spans="2:14">
      <c r="B295" s="131" t="s">
        <v>362</v>
      </c>
      <c r="C295" s="108"/>
      <c r="D295" s="108"/>
      <c r="E295" s="108"/>
      <c r="F295" s="108"/>
      <c r="G295" s="108"/>
      <c r="H295" s="108"/>
      <c r="I295" s="108"/>
      <c r="J295" s="108"/>
      <c r="K295" s="109"/>
      <c r="L295" s="109"/>
      <c r="M295" s="110"/>
      <c r="N295" s="110"/>
    </row>
  </sheetData>
  <sheetProtection algorithmName="SHA-512" hashValue="Uy3bssb6KSnotzKisG3cJzQXGAT6Z/jNuB5mbMmY5WEfqtL7EAjk3F1GoKV2JKeZ2M3E5aBqukZBRn59lWol8g==" saltValue="0KISJS/GT0HWUL1+KNbG/g==" spinCount="100000" sheet="1" objects="1" scenarios="1"/>
  <mergeCells count="129">
    <mergeCell ref="L291:N291"/>
    <mergeCell ref="L276:N276"/>
    <mergeCell ref="L251:N251"/>
    <mergeCell ref="B224:N224"/>
    <mergeCell ref="B223:N223"/>
    <mergeCell ref="B251:B252"/>
    <mergeCell ref="F226:H226"/>
    <mergeCell ref="I226:K226"/>
    <mergeCell ref="L226:N226"/>
    <mergeCell ref="C251:E251"/>
    <mergeCell ref="F251:H251"/>
    <mergeCell ref="I251:K251"/>
    <mergeCell ref="B248:N248"/>
    <mergeCell ref="C241:E241"/>
    <mergeCell ref="F241:H241"/>
    <mergeCell ref="I241:K241"/>
    <mergeCell ref="L241:N241"/>
    <mergeCell ref="C266:E266"/>
    <mergeCell ref="F266:H266"/>
    <mergeCell ref="I266:K266"/>
    <mergeCell ref="L266:N266"/>
    <mergeCell ref="C291:E291"/>
    <mergeCell ref="F291:H291"/>
    <mergeCell ref="I291:K291"/>
    <mergeCell ref="B173:N173"/>
    <mergeCell ref="B174:N174"/>
    <mergeCell ref="C176:E176"/>
    <mergeCell ref="F176:H176"/>
    <mergeCell ref="I176:K176"/>
    <mergeCell ref="L176:N176"/>
    <mergeCell ref="B176:B177"/>
    <mergeCell ref="B201:B202"/>
    <mergeCell ref="B226:B227"/>
    <mergeCell ref="B198:N198"/>
    <mergeCell ref="B199:N199"/>
    <mergeCell ref="C201:E201"/>
    <mergeCell ref="F201:H201"/>
    <mergeCell ref="I201:K201"/>
    <mergeCell ref="L201:N201"/>
    <mergeCell ref="C226:E226"/>
    <mergeCell ref="C191:E191"/>
    <mergeCell ref="F191:H191"/>
    <mergeCell ref="I191:K191"/>
    <mergeCell ref="L191:N191"/>
    <mergeCell ref="C216:E216"/>
    <mergeCell ref="F216:H216"/>
    <mergeCell ref="I216:K216"/>
    <mergeCell ref="L216:N216"/>
    <mergeCell ref="B80:B81"/>
    <mergeCell ref="B105:B106"/>
    <mergeCell ref="C34:E34"/>
    <mergeCell ref="B34:B35"/>
    <mergeCell ref="F34:H34"/>
    <mergeCell ref="C130:E130"/>
    <mergeCell ref="F130:H130"/>
    <mergeCell ref="I130:K130"/>
    <mergeCell ref="L130:N130"/>
    <mergeCell ref="B130:B131"/>
    <mergeCell ref="C105:E105"/>
    <mergeCell ref="F105:H105"/>
    <mergeCell ref="I105:K105"/>
    <mergeCell ref="L105:N105"/>
    <mergeCell ref="I34:K34"/>
    <mergeCell ref="C80:E80"/>
    <mergeCell ref="F80:H80"/>
    <mergeCell ref="I80:K80"/>
    <mergeCell ref="L80:N80"/>
    <mergeCell ref="B78:N78"/>
    <mergeCell ref="B102:N102"/>
    <mergeCell ref="B103:N103"/>
    <mergeCell ref="C95:E95"/>
    <mergeCell ref="F95:H95"/>
    <mergeCell ref="I95:K95"/>
    <mergeCell ref="L95:N95"/>
    <mergeCell ref="B52:N52"/>
    <mergeCell ref="B53:N53"/>
    <mergeCell ref="C55:E55"/>
    <mergeCell ref="F55:H55"/>
    <mergeCell ref="I55:K55"/>
    <mergeCell ref="L55:N55"/>
    <mergeCell ref="B77:N77"/>
    <mergeCell ref="L34:N34"/>
    <mergeCell ref="C45:E45"/>
    <mergeCell ref="F45:H45"/>
    <mergeCell ref="I45:K45"/>
    <mergeCell ref="L45:N45"/>
    <mergeCell ref="C70:E70"/>
    <mergeCell ref="F70:H70"/>
    <mergeCell ref="I70:K70"/>
    <mergeCell ref="L70:N70"/>
    <mergeCell ref="B1:O1"/>
    <mergeCell ref="C23:E23"/>
    <mergeCell ref="F23:H23"/>
    <mergeCell ref="I23:K23"/>
    <mergeCell ref="L23:N23"/>
    <mergeCell ref="B5:N5"/>
    <mergeCell ref="B6:N6"/>
    <mergeCell ref="B31:N31"/>
    <mergeCell ref="B32:N32"/>
    <mergeCell ref="C8:E8"/>
    <mergeCell ref="F8:H8"/>
    <mergeCell ref="I8:K8"/>
    <mergeCell ref="L8:N8"/>
    <mergeCell ref="B8:B9"/>
    <mergeCell ref="B55:B56"/>
    <mergeCell ref="B274:N274"/>
    <mergeCell ref="B249:N249"/>
    <mergeCell ref="B273:N273"/>
    <mergeCell ref="B276:B277"/>
    <mergeCell ref="C276:E276"/>
    <mergeCell ref="F276:H276"/>
    <mergeCell ref="I276:K276"/>
    <mergeCell ref="I120:K120"/>
    <mergeCell ref="L120:N120"/>
    <mergeCell ref="B127:N127"/>
    <mergeCell ref="C120:E120"/>
    <mergeCell ref="F120:H120"/>
    <mergeCell ref="B128:N128"/>
    <mergeCell ref="C155:E155"/>
    <mergeCell ref="F155:H155"/>
    <mergeCell ref="I155:K155"/>
    <mergeCell ref="L155:N155"/>
    <mergeCell ref="B152:N152"/>
    <mergeCell ref="B153:N153"/>
    <mergeCell ref="B155:B156"/>
    <mergeCell ref="C145:E145"/>
    <mergeCell ref="F145:H145"/>
    <mergeCell ref="I145:K145"/>
    <mergeCell ref="L145:N14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N28"/>
  <sheetViews>
    <sheetView workbookViewId="0">
      <selection activeCell="A23" sqref="A23"/>
    </sheetView>
  </sheetViews>
  <sheetFormatPr baseColWidth="10" defaultRowHeight="15"/>
  <cols>
    <col min="1" max="1" width="6.140625" style="161" customWidth="1"/>
    <col min="2" max="2" width="18.140625" style="161" customWidth="1"/>
    <col min="3" max="3" width="16.28515625" style="161" bestFit="1" customWidth="1"/>
    <col min="4" max="5" width="17.28515625" style="161" bestFit="1" customWidth="1"/>
    <col min="6" max="6" width="18.140625" style="161" customWidth="1"/>
    <col min="7" max="7" width="18.28515625" style="161" customWidth="1"/>
    <col min="8" max="8" width="16.28515625" style="161" bestFit="1" customWidth="1"/>
    <col min="9" max="9" width="14.5703125" style="161" bestFit="1" customWidth="1"/>
    <col min="10" max="10" width="16.28515625" style="161" bestFit="1" customWidth="1"/>
    <col min="11" max="11" width="17.28515625" style="161" bestFit="1" customWidth="1"/>
    <col min="12" max="12" width="16.28515625" style="161" bestFit="1" customWidth="1"/>
    <col min="13" max="14" width="17.28515625" style="161" bestFit="1" customWidth="1"/>
    <col min="15" max="16" width="20.140625" style="161" customWidth="1"/>
    <col min="17" max="17" width="17.85546875" style="161" bestFit="1" customWidth="1"/>
    <col min="18" max="18" width="17.85546875" style="161" customWidth="1"/>
    <col min="19" max="19" width="17.85546875" style="161" bestFit="1" customWidth="1"/>
    <col min="20" max="16384" width="11.42578125" style="161"/>
  </cols>
  <sheetData>
    <row r="1" spans="2:14" ht="15.75">
      <c r="B1" s="163"/>
      <c r="C1" s="163"/>
      <c r="D1" s="163"/>
      <c r="E1" s="163"/>
      <c r="F1" s="163"/>
    </row>
    <row r="4" spans="2:14" ht="15.75">
      <c r="B4" s="416" t="s">
        <v>76</v>
      </c>
      <c r="C4" s="416"/>
      <c r="D4" s="416"/>
      <c r="E4" s="416"/>
      <c r="F4" s="416"/>
      <c r="G4" s="416"/>
      <c r="H4" s="416"/>
      <c r="I4" s="416"/>
      <c r="J4" s="416"/>
      <c r="K4" s="416"/>
      <c r="L4" s="416"/>
      <c r="M4" s="416"/>
      <c r="N4" s="416"/>
    </row>
    <row r="5" spans="2:14" ht="15.75">
      <c r="B5" s="416" t="s">
        <v>355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416"/>
    </row>
    <row r="6" spans="2:14"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</row>
    <row r="7" spans="2:14">
      <c r="B7" s="432" t="s">
        <v>1023</v>
      </c>
      <c r="C7" s="435" t="s">
        <v>33</v>
      </c>
      <c r="D7" s="436"/>
      <c r="E7" s="437"/>
      <c r="F7" s="435" t="s">
        <v>34</v>
      </c>
      <c r="G7" s="436"/>
      <c r="H7" s="437"/>
      <c r="I7" s="435" t="s">
        <v>35</v>
      </c>
      <c r="J7" s="436"/>
      <c r="K7" s="437"/>
      <c r="L7" s="174" t="s">
        <v>77</v>
      </c>
      <c r="M7" s="174"/>
      <c r="N7" s="174"/>
    </row>
    <row r="8" spans="2:14">
      <c r="B8" s="433"/>
      <c r="C8" s="179" t="s">
        <v>38</v>
      </c>
      <c r="D8" s="175" t="s">
        <v>39</v>
      </c>
      <c r="E8" s="180" t="s">
        <v>40</v>
      </c>
      <c r="F8" s="179" t="s">
        <v>38</v>
      </c>
      <c r="G8" s="175" t="s">
        <v>39</v>
      </c>
      <c r="H8" s="180" t="s">
        <v>40</v>
      </c>
      <c r="I8" s="179" t="s">
        <v>38</v>
      </c>
      <c r="J8" s="175" t="s">
        <v>39</v>
      </c>
      <c r="K8" s="180" t="s">
        <v>40</v>
      </c>
      <c r="L8" s="175" t="s">
        <v>38</v>
      </c>
      <c r="M8" s="175" t="s">
        <v>39</v>
      </c>
      <c r="N8" s="175" t="s">
        <v>40</v>
      </c>
    </row>
    <row r="9" spans="2:14">
      <c r="B9" s="176" t="s">
        <v>57</v>
      </c>
      <c r="C9" s="190">
        <v>3819703677</v>
      </c>
      <c r="D9" s="191">
        <v>573841316</v>
      </c>
      <c r="E9" s="192">
        <v>4393544993</v>
      </c>
      <c r="F9" s="190">
        <v>8993952346</v>
      </c>
      <c r="G9" s="191">
        <v>4806133351</v>
      </c>
      <c r="H9" s="192">
        <v>13800085697</v>
      </c>
      <c r="I9" s="190">
        <v>248898612</v>
      </c>
      <c r="J9" s="191">
        <v>5519789</v>
      </c>
      <c r="K9" s="192">
        <v>254418401</v>
      </c>
      <c r="L9" s="191">
        <v>13062554635</v>
      </c>
      <c r="M9" s="191">
        <v>5385494456</v>
      </c>
      <c r="N9" s="193">
        <v>18448049091</v>
      </c>
    </row>
    <row r="10" spans="2:14">
      <c r="B10" s="176" t="s">
        <v>58</v>
      </c>
      <c r="C10" s="190">
        <v>3995293814</v>
      </c>
      <c r="D10" s="191">
        <v>6784075246</v>
      </c>
      <c r="E10" s="192">
        <v>10779369060</v>
      </c>
      <c r="F10" s="190">
        <v>1811058944</v>
      </c>
      <c r="G10" s="191">
        <v>1067940045</v>
      </c>
      <c r="H10" s="192">
        <v>2878998989</v>
      </c>
      <c r="I10" s="190">
        <v>46645598</v>
      </c>
      <c r="J10" s="191">
        <v>184228218</v>
      </c>
      <c r="K10" s="192">
        <v>230873816</v>
      </c>
      <c r="L10" s="191">
        <v>5852998356</v>
      </c>
      <c r="M10" s="191">
        <v>8036243509</v>
      </c>
      <c r="N10" s="193">
        <v>13889241865</v>
      </c>
    </row>
    <row r="11" spans="2:14">
      <c r="B11" s="176" t="s">
        <v>59</v>
      </c>
      <c r="C11" s="190">
        <v>445858557</v>
      </c>
      <c r="D11" s="191">
        <v>155798988</v>
      </c>
      <c r="E11" s="192">
        <v>601657545</v>
      </c>
      <c r="F11" s="190">
        <v>147433889</v>
      </c>
      <c r="G11" s="191">
        <v>84972463.080649972</v>
      </c>
      <c r="H11" s="192">
        <v>232406352.08064997</v>
      </c>
      <c r="I11" s="190">
        <v>3985567</v>
      </c>
      <c r="J11" s="191">
        <v>347721</v>
      </c>
      <c r="K11" s="192">
        <v>4333288</v>
      </c>
      <c r="L11" s="191">
        <v>597278013</v>
      </c>
      <c r="M11" s="191">
        <v>241119172.08064997</v>
      </c>
      <c r="N11" s="193">
        <v>838397185.08064997</v>
      </c>
    </row>
    <row r="12" spans="2:14">
      <c r="B12" s="176" t="s">
        <v>60</v>
      </c>
      <c r="C12" s="190">
        <v>173141538</v>
      </c>
      <c r="D12" s="191">
        <v>264008999</v>
      </c>
      <c r="E12" s="192">
        <v>437150537</v>
      </c>
      <c r="F12" s="190">
        <v>131015889</v>
      </c>
      <c r="G12" s="191">
        <v>428513142</v>
      </c>
      <c r="H12" s="192">
        <v>559529031</v>
      </c>
      <c r="I12" s="190">
        <v>56095456</v>
      </c>
      <c r="J12" s="191">
        <v>5702734</v>
      </c>
      <c r="K12" s="192">
        <v>61798190</v>
      </c>
      <c r="L12" s="191">
        <v>360252883</v>
      </c>
      <c r="M12" s="191">
        <v>698224875</v>
      </c>
      <c r="N12" s="193">
        <v>1058477758</v>
      </c>
    </row>
    <row r="13" spans="2:14">
      <c r="B13" s="176" t="s">
        <v>62</v>
      </c>
      <c r="C13" s="190">
        <v>519938432.12162</v>
      </c>
      <c r="D13" s="191">
        <v>7292989</v>
      </c>
      <c r="E13" s="192">
        <v>527231421.12162</v>
      </c>
      <c r="F13" s="190">
        <v>728934578</v>
      </c>
      <c r="G13" s="191">
        <v>176064900</v>
      </c>
      <c r="H13" s="192">
        <v>904999478</v>
      </c>
      <c r="I13" s="190">
        <v>249323567</v>
      </c>
      <c r="J13" s="191">
        <v>4576834</v>
      </c>
      <c r="K13" s="192">
        <v>253900401</v>
      </c>
      <c r="L13" s="191">
        <v>1498196577.1216199</v>
      </c>
      <c r="M13" s="191">
        <v>187934723</v>
      </c>
      <c r="N13" s="193">
        <v>1686131300.1216199</v>
      </c>
    </row>
    <row r="14" spans="2:14">
      <c r="B14" s="176" t="s">
        <v>63</v>
      </c>
      <c r="C14" s="190">
        <v>149127483.34119701</v>
      </c>
      <c r="D14" s="191">
        <v>3568713</v>
      </c>
      <c r="E14" s="192">
        <v>152696196.34119701</v>
      </c>
      <c r="F14" s="190">
        <v>54275496</v>
      </c>
      <c r="G14" s="191">
        <v>13283786</v>
      </c>
      <c r="H14" s="192">
        <v>67559282</v>
      </c>
      <c r="I14" s="190">
        <v>6791871</v>
      </c>
      <c r="J14" s="191">
        <v>137196</v>
      </c>
      <c r="K14" s="192">
        <v>6929067</v>
      </c>
      <c r="L14" s="191">
        <v>210194850.34119701</v>
      </c>
      <c r="M14" s="191">
        <v>16989695</v>
      </c>
      <c r="N14" s="193">
        <v>227184545.34119701</v>
      </c>
    </row>
    <row r="15" spans="2:14">
      <c r="B15" s="176" t="s">
        <v>369</v>
      </c>
      <c r="C15" s="190">
        <v>38881042.444209099</v>
      </c>
      <c r="D15" s="191">
        <v>1813957</v>
      </c>
      <c r="E15" s="192">
        <v>40694999.444209099</v>
      </c>
      <c r="F15" s="190">
        <v>35559785</v>
      </c>
      <c r="G15" s="191">
        <v>3153622</v>
      </c>
      <c r="H15" s="192">
        <v>38713407</v>
      </c>
      <c r="I15" s="190">
        <v>3040753</v>
      </c>
      <c r="J15" s="191">
        <v>272708</v>
      </c>
      <c r="K15" s="192">
        <v>3313461</v>
      </c>
      <c r="L15" s="191">
        <v>77481580.444209099</v>
      </c>
      <c r="M15" s="191">
        <v>5240287</v>
      </c>
      <c r="N15" s="193">
        <v>82721867.444209099</v>
      </c>
    </row>
    <row r="16" spans="2:14">
      <c r="B16" s="177" t="s">
        <v>53</v>
      </c>
      <c r="C16" s="194">
        <v>9141944543.9070282</v>
      </c>
      <c r="D16" s="195">
        <v>7790400208</v>
      </c>
      <c r="E16" s="196">
        <v>16932344751.907028</v>
      </c>
      <c r="F16" s="194">
        <v>11902230927</v>
      </c>
      <c r="G16" s="195">
        <v>6580061309.0806503</v>
      </c>
      <c r="H16" s="196">
        <v>18482292236.08065</v>
      </c>
      <c r="I16" s="194">
        <v>614781424</v>
      </c>
      <c r="J16" s="195">
        <v>200785200</v>
      </c>
      <c r="K16" s="196">
        <v>815566624</v>
      </c>
      <c r="L16" s="195">
        <v>21658956894.907028</v>
      </c>
      <c r="M16" s="195">
        <v>14571246717.08065</v>
      </c>
      <c r="N16" s="195">
        <v>36230203611.987671</v>
      </c>
    </row>
    <row r="17" spans="2:14">
      <c r="B17" s="432" t="s">
        <v>1023</v>
      </c>
      <c r="C17" s="183" t="s">
        <v>33</v>
      </c>
      <c r="D17" s="174"/>
      <c r="E17" s="184"/>
      <c r="F17" s="183" t="s">
        <v>34</v>
      </c>
      <c r="G17" s="174"/>
      <c r="H17" s="184"/>
      <c r="I17" s="183" t="s">
        <v>35</v>
      </c>
      <c r="J17" s="174"/>
      <c r="K17" s="184"/>
      <c r="L17" s="174" t="s">
        <v>77</v>
      </c>
      <c r="M17" s="174"/>
      <c r="N17" s="174"/>
    </row>
    <row r="18" spans="2:14">
      <c r="B18" s="433"/>
      <c r="C18" s="179" t="s">
        <v>38</v>
      </c>
      <c r="D18" s="175" t="s">
        <v>39</v>
      </c>
      <c r="E18" s="180" t="s">
        <v>40</v>
      </c>
      <c r="F18" s="179" t="s">
        <v>38</v>
      </c>
      <c r="G18" s="175" t="s">
        <v>39</v>
      </c>
      <c r="H18" s="180" t="s">
        <v>40</v>
      </c>
      <c r="I18" s="179" t="s">
        <v>38</v>
      </c>
      <c r="J18" s="175" t="s">
        <v>39</v>
      </c>
      <c r="K18" s="180" t="s">
        <v>40</v>
      </c>
      <c r="L18" s="175" t="s">
        <v>38</v>
      </c>
      <c r="M18" s="175" t="s">
        <v>39</v>
      </c>
      <c r="N18" s="175" t="s">
        <v>40</v>
      </c>
    </row>
    <row r="19" spans="2:14">
      <c r="B19" s="178" t="s">
        <v>32</v>
      </c>
      <c r="C19" s="181">
        <v>8714472377.9428005</v>
      </c>
      <c r="D19" s="165">
        <v>7513218010.0677986</v>
      </c>
      <c r="E19" s="182">
        <v>16227690388.010597</v>
      </c>
      <c r="F19" s="181">
        <v>11506617925.923365</v>
      </c>
      <c r="G19" s="165">
        <v>6128476896.139226</v>
      </c>
      <c r="H19" s="182">
        <v>17635094822.062592</v>
      </c>
      <c r="I19" s="181">
        <v>587795030.53480005</v>
      </c>
      <c r="J19" s="165">
        <v>191320655.87214538</v>
      </c>
      <c r="K19" s="182">
        <v>779115686.40694547</v>
      </c>
      <c r="L19" s="165">
        <v>20808885334.400967</v>
      </c>
      <c r="M19" s="165">
        <v>13833015562.079201</v>
      </c>
      <c r="N19" s="165">
        <v>34641900896.480133</v>
      </c>
    </row>
    <row r="20" spans="2:14" ht="15.75" thickBot="1">
      <c r="B20" s="185" t="s">
        <v>1022</v>
      </c>
      <c r="C20" s="186">
        <v>4.9053132240823025</v>
      </c>
      <c r="D20" s="187">
        <v>3.6892606811192499</v>
      </c>
      <c r="E20" s="188">
        <v>4.3422960818690886</v>
      </c>
      <c r="F20" s="186">
        <v>3.4381345033222601</v>
      </c>
      <c r="G20" s="187">
        <v>7.3686238945586995</v>
      </c>
      <c r="H20" s="188">
        <v>4.8040422950159734</v>
      </c>
      <c r="I20" s="186">
        <v>4.5911231064077924</v>
      </c>
      <c r="J20" s="187">
        <v>4.9469536285614266</v>
      </c>
      <c r="K20" s="188">
        <v>4.6785013097548633</v>
      </c>
      <c r="L20" s="187">
        <v>4.0851374153171713</v>
      </c>
      <c r="M20" s="187">
        <v>5.3367333513683128</v>
      </c>
      <c r="N20" s="187">
        <v>4.5849179011678336</v>
      </c>
    </row>
    <row r="21" spans="2:14" s="169" customFormat="1" ht="12.75" customHeight="1">
      <c r="B21" s="189" t="s">
        <v>353</v>
      </c>
      <c r="C21" s="167"/>
      <c r="D21" s="167"/>
      <c r="E21" s="167"/>
      <c r="F21" s="167"/>
      <c r="G21" s="167"/>
      <c r="H21" s="167"/>
      <c r="I21" s="167"/>
      <c r="J21" s="167"/>
      <c r="K21" s="162"/>
      <c r="L21" s="162"/>
      <c r="M21" s="168"/>
      <c r="N21" s="168"/>
    </row>
    <row r="22" spans="2:14" s="169" customFormat="1" ht="12.75" customHeight="1">
      <c r="B22" s="166"/>
      <c r="C22" s="167"/>
      <c r="D22" s="167"/>
      <c r="E22" s="167"/>
      <c r="F22" s="167"/>
      <c r="G22" s="170"/>
      <c r="H22" s="167"/>
      <c r="I22" s="167"/>
      <c r="J22" s="167"/>
      <c r="K22" s="162"/>
      <c r="L22" s="162"/>
      <c r="M22" s="168"/>
      <c r="N22" s="168"/>
    </row>
    <row r="23" spans="2:14" s="169" customFormat="1" ht="12.75" customHeight="1">
      <c r="B23" s="166"/>
      <c r="C23" s="171"/>
      <c r="D23" s="170"/>
      <c r="E23" s="167"/>
      <c r="F23" s="171"/>
      <c r="G23" s="171"/>
      <c r="H23" s="172"/>
      <c r="I23" s="172"/>
      <c r="J23" s="171"/>
      <c r="K23" s="162"/>
      <c r="L23" s="162"/>
      <c r="M23" s="168"/>
      <c r="N23" s="168"/>
    </row>
    <row r="25" spans="2:14">
      <c r="F25" s="434"/>
      <c r="G25" s="434"/>
    </row>
    <row r="26" spans="2:14">
      <c r="G26" s="173"/>
    </row>
    <row r="27" spans="2:14">
      <c r="G27" s="173"/>
    </row>
    <row r="28" spans="2:14">
      <c r="G28" s="173"/>
    </row>
  </sheetData>
  <sheetProtection algorithmName="SHA-512" hashValue="HsMSd55/7sO+oSJtQVThvPAyh2W2rOXpdqsSXARJYsIJc6RJvVYgfcydRdzlURx8r+ZPV+m4IXY1v6B9CU2H4A==" saltValue="DbflWcFiu/Nlu2QPpeltXQ==" spinCount="100000" sheet="1" objects="1" scenarios="1"/>
  <mergeCells count="8">
    <mergeCell ref="B4:N4"/>
    <mergeCell ref="B5:N5"/>
    <mergeCell ref="B7:B8"/>
    <mergeCell ref="F25:G25"/>
    <mergeCell ref="B17:B18"/>
    <mergeCell ref="C7:E7"/>
    <mergeCell ref="F7:H7"/>
    <mergeCell ref="I7:K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P744"/>
  <sheetViews>
    <sheetView topLeftCell="A37" zoomScaleNormal="100" workbookViewId="0"/>
  </sheetViews>
  <sheetFormatPr baseColWidth="10" defaultRowHeight="16.5"/>
  <cols>
    <col min="1" max="1" width="6.7109375" style="67" customWidth="1"/>
    <col min="2" max="2" width="20.85546875" style="67" customWidth="1"/>
    <col min="3" max="3" width="13.140625" style="67" customWidth="1"/>
    <col min="4" max="4" width="12.85546875" style="67" customWidth="1"/>
    <col min="5" max="6" width="14" style="67" customWidth="1"/>
    <col min="7" max="7" width="13.5703125" style="67" customWidth="1"/>
    <col min="8" max="8" width="13" style="67" customWidth="1"/>
    <col min="9" max="9" width="14.42578125" style="67" customWidth="1"/>
    <col min="10" max="10" width="31.42578125" style="67" customWidth="1"/>
    <col min="11" max="11" width="12.7109375" style="67" customWidth="1"/>
    <col min="12" max="12" width="13.42578125" style="67" customWidth="1"/>
    <col min="13" max="13" width="14.140625" style="67" customWidth="1"/>
    <col min="14" max="14" width="14.42578125" style="67" customWidth="1"/>
    <col min="15" max="15" width="14.7109375" style="67" customWidth="1"/>
    <col min="16" max="16" width="13.7109375" style="67" customWidth="1"/>
    <col min="17" max="16384" width="11.42578125" style="67"/>
  </cols>
  <sheetData>
    <row r="1" spans="2:15" s="200" customFormat="1" ht="23.25">
      <c r="B1" s="440" t="s">
        <v>6</v>
      </c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</row>
    <row r="3" spans="2:15" ht="19.5">
      <c r="B3" s="441" t="s">
        <v>1024</v>
      </c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</row>
    <row r="5" spans="2:15">
      <c r="B5" s="201"/>
    </row>
    <row r="7" spans="2:15">
      <c r="B7" s="416" t="s">
        <v>78</v>
      </c>
      <c r="C7" s="416"/>
      <c r="D7" s="416"/>
      <c r="E7" s="416"/>
      <c r="F7" s="416"/>
      <c r="G7" s="416"/>
      <c r="H7" s="416"/>
      <c r="I7" s="416"/>
      <c r="J7" s="416"/>
    </row>
    <row r="8" spans="2:15">
      <c r="B8" s="416" t="s">
        <v>101</v>
      </c>
      <c r="C8" s="416"/>
      <c r="D8" s="416"/>
      <c r="E8" s="416"/>
      <c r="F8" s="416"/>
      <c r="G8" s="416"/>
      <c r="H8" s="416"/>
      <c r="I8" s="416"/>
      <c r="J8" s="416"/>
    </row>
    <row r="9" spans="2:15">
      <c r="B9" s="416">
        <v>2014</v>
      </c>
      <c r="C9" s="416"/>
      <c r="D9" s="416"/>
      <c r="E9" s="416"/>
      <c r="F9" s="416"/>
      <c r="G9" s="416"/>
      <c r="H9" s="416"/>
      <c r="I9" s="416"/>
      <c r="J9" s="416"/>
    </row>
    <row r="10" spans="2:15">
      <c r="B10" s="447"/>
      <c r="C10" s="447"/>
      <c r="D10" s="447"/>
      <c r="E10" s="447"/>
      <c r="F10" s="447"/>
      <c r="G10" s="447"/>
      <c r="H10" s="447"/>
      <c r="I10" s="145"/>
    </row>
    <row r="11" spans="2:15">
      <c r="B11" s="446" t="s">
        <v>79</v>
      </c>
      <c r="C11" s="446"/>
      <c r="D11" s="446"/>
      <c r="E11" s="446"/>
      <c r="F11" s="446"/>
      <c r="G11" s="446"/>
      <c r="H11" s="446"/>
      <c r="I11" s="446"/>
      <c r="J11" s="446"/>
    </row>
    <row r="12" spans="2:15">
      <c r="B12" s="202" t="s">
        <v>80</v>
      </c>
      <c r="C12" s="202" t="s">
        <v>81</v>
      </c>
      <c r="D12" s="202" t="s">
        <v>82</v>
      </c>
      <c r="E12" s="202" t="s">
        <v>83</v>
      </c>
      <c r="F12" s="202" t="s">
        <v>84</v>
      </c>
      <c r="G12" s="202" t="s">
        <v>85</v>
      </c>
      <c r="H12" s="202" t="s">
        <v>61</v>
      </c>
      <c r="I12" s="202" t="s">
        <v>373</v>
      </c>
      <c r="J12" s="202" t="s">
        <v>372</v>
      </c>
      <c r="K12" s="203"/>
    </row>
    <row r="13" spans="2:15" ht="15" customHeight="1">
      <c r="B13" s="204" t="s">
        <v>86</v>
      </c>
      <c r="C13" s="205">
        <v>41.1</v>
      </c>
      <c r="D13" s="206">
        <v>52.1</v>
      </c>
      <c r="E13" s="206">
        <v>42.65</v>
      </c>
      <c r="F13" s="206">
        <v>47.2</v>
      </c>
      <c r="G13" s="206">
        <v>42.2</v>
      </c>
      <c r="H13" s="205">
        <v>27.9</v>
      </c>
      <c r="I13" s="205">
        <v>50.3</v>
      </c>
      <c r="J13" s="205">
        <v>22.2</v>
      </c>
      <c r="K13" s="206"/>
    </row>
    <row r="14" spans="2:15">
      <c r="B14" s="204" t="s">
        <v>87</v>
      </c>
      <c r="C14" s="205">
        <v>58.9</v>
      </c>
      <c r="D14" s="206">
        <v>47.9</v>
      </c>
      <c r="E14" s="206">
        <v>57.35</v>
      </c>
      <c r="F14" s="206">
        <v>52.8</v>
      </c>
      <c r="G14" s="206">
        <v>57.8</v>
      </c>
      <c r="H14" s="205">
        <v>72.099999999999994</v>
      </c>
      <c r="I14" s="205">
        <v>50.2</v>
      </c>
      <c r="J14" s="205">
        <v>77.8</v>
      </c>
      <c r="K14" s="206"/>
    </row>
    <row r="15" spans="2:15" ht="17.25" thickBot="1">
      <c r="B15" s="207" t="s">
        <v>88</v>
      </c>
      <c r="C15" s="208">
        <v>100</v>
      </c>
      <c r="D15" s="208">
        <v>100</v>
      </c>
      <c r="E15" s="208">
        <v>100</v>
      </c>
      <c r="F15" s="208">
        <v>100</v>
      </c>
      <c r="G15" s="208">
        <v>100</v>
      </c>
      <c r="H15" s="208">
        <v>100</v>
      </c>
      <c r="I15" s="208">
        <v>100.5</v>
      </c>
      <c r="J15" s="208">
        <v>100</v>
      </c>
    </row>
    <row r="16" spans="2:15">
      <c r="B16" s="139"/>
      <c r="C16" s="139"/>
      <c r="D16" s="139"/>
      <c r="E16" s="139"/>
      <c r="F16" s="139"/>
      <c r="G16" s="139"/>
      <c r="H16" s="139"/>
      <c r="I16" s="139"/>
      <c r="J16" s="139"/>
    </row>
    <row r="17" spans="2:11">
      <c r="B17" s="446" t="s">
        <v>89</v>
      </c>
      <c r="C17" s="446"/>
      <c r="D17" s="446"/>
      <c r="E17" s="446"/>
      <c r="F17" s="446"/>
      <c r="G17" s="446"/>
      <c r="H17" s="446"/>
      <c r="I17" s="446"/>
      <c r="J17" s="446"/>
    </row>
    <row r="18" spans="2:11">
      <c r="B18" s="202" t="s">
        <v>80</v>
      </c>
      <c r="C18" s="202" t="s">
        <v>81</v>
      </c>
      <c r="D18" s="202" t="s">
        <v>82</v>
      </c>
      <c r="E18" s="202" t="s">
        <v>83</v>
      </c>
      <c r="F18" s="202" t="s">
        <v>84</v>
      </c>
      <c r="G18" s="202" t="s">
        <v>85</v>
      </c>
      <c r="H18" s="202" t="s">
        <v>61</v>
      </c>
      <c r="I18" s="202" t="s">
        <v>599</v>
      </c>
      <c r="J18" s="202" t="s">
        <v>372</v>
      </c>
      <c r="K18" s="203"/>
    </row>
    <row r="19" spans="2:11">
      <c r="B19" s="204" t="s">
        <v>86</v>
      </c>
      <c r="C19" s="205">
        <v>44.6</v>
      </c>
      <c r="D19" s="206">
        <v>52.5</v>
      </c>
      <c r="E19" s="206">
        <v>54.1</v>
      </c>
      <c r="F19" s="206">
        <v>45.3</v>
      </c>
      <c r="G19" s="206">
        <v>37.299999999999997</v>
      </c>
      <c r="H19" s="205">
        <v>18.600000000000001</v>
      </c>
      <c r="I19" s="205" t="s">
        <v>598</v>
      </c>
      <c r="J19" s="205">
        <v>36.1</v>
      </c>
      <c r="K19" s="205"/>
    </row>
    <row r="20" spans="2:11">
      <c r="B20" s="204" t="s">
        <v>87</v>
      </c>
      <c r="C20" s="205">
        <v>55.4</v>
      </c>
      <c r="D20" s="206">
        <v>47.5</v>
      </c>
      <c r="E20" s="206">
        <v>45.9</v>
      </c>
      <c r="F20" s="206">
        <v>54.7</v>
      </c>
      <c r="G20" s="206">
        <v>62.7</v>
      </c>
      <c r="H20" s="205">
        <v>81.400000000000006</v>
      </c>
      <c r="I20" s="205" t="s">
        <v>598</v>
      </c>
      <c r="J20" s="205">
        <v>63.9</v>
      </c>
      <c r="K20" s="205"/>
    </row>
    <row r="21" spans="2:11" ht="17.25" thickBot="1">
      <c r="B21" s="207" t="s">
        <v>88</v>
      </c>
      <c r="C21" s="208">
        <v>100</v>
      </c>
      <c r="D21" s="208">
        <v>100</v>
      </c>
      <c r="E21" s="208">
        <v>100</v>
      </c>
      <c r="F21" s="208">
        <v>100</v>
      </c>
      <c r="G21" s="208">
        <v>100</v>
      </c>
      <c r="H21" s="208">
        <v>100</v>
      </c>
      <c r="I21" s="208" t="s">
        <v>598</v>
      </c>
      <c r="J21" s="208">
        <v>100</v>
      </c>
    </row>
    <row r="22" spans="2:11">
      <c r="B22" s="131" t="s">
        <v>348</v>
      </c>
      <c r="C22" s="111"/>
      <c r="D22" s="111"/>
    </row>
    <row r="23" spans="2:11">
      <c r="B23" s="131" t="s">
        <v>600</v>
      </c>
      <c r="C23" s="111"/>
    </row>
    <row r="25" spans="2:11">
      <c r="B25" s="201"/>
    </row>
    <row r="26" spans="2:11">
      <c r="B26" s="201"/>
    </row>
    <row r="27" spans="2:11">
      <c r="B27" s="416" t="s">
        <v>102</v>
      </c>
      <c r="C27" s="416"/>
      <c r="D27" s="416"/>
      <c r="E27" s="416"/>
      <c r="F27" s="416"/>
      <c r="G27" s="416"/>
      <c r="H27" s="416"/>
      <c r="I27" s="416"/>
      <c r="J27" s="416"/>
    </row>
    <row r="28" spans="2:11">
      <c r="B28" s="416">
        <v>2014</v>
      </c>
      <c r="C28" s="416"/>
      <c r="D28" s="416"/>
      <c r="E28" s="416"/>
      <c r="F28" s="416"/>
      <c r="G28" s="416"/>
      <c r="H28" s="416"/>
      <c r="I28" s="416"/>
      <c r="J28" s="416"/>
    </row>
    <row r="30" spans="2:11">
      <c r="B30" s="446" t="s">
        <v>79</v>
      </c>
      <c r="C30" s="446"/>
      <c r="D30" s="446"/>
      <c r="E30" s="446"/>
      <c r="F30" s="446"/>
      <c r="G30" s="446"/>
      <c r="H30" s="446"/>
      <c r="I30" s="446"/>
      <c r="J30" s="446"/>
    </row>
    <row r="31" spans="2:11" ht="15.75" customHeight="1">
      <c r="B31" s="202"/>
      <c r="C31" s="202" t="s">
        <v>81</v>
      </c>
      <c r="D31" s="202" t="s">
        <v>82</v>
      </c>
      <c r="E31" s="202" t="s">
        <v>83</v>
      </c>
      <c r="F31" s="202" t="s">
        <v>84</v>
      </c>
      <c r="G31" s="202" t="s">
        <v>85</v>
      </c>
      <c r="H31" s="202" t="s">
        <v>61</v>
      </c>
      <c r="I31" s="202" t="s">
        <v>373</v>
      </c>
      <c r="J31" s="202" t="s">
        <v>372</v>
      </c>
    </row>
    <row r="32" spans="2:11" ht="15" customHeight="1">
      <c r="B32" s="204" t="s">
        <v>90</v>
      </c>
      <c r="C32" s="205">
        <v>14.1</v>
      </c>
      <c r="D32" s="209">
        <v>12.38</v>
      </c>
      <c r="E32" s="205">
        <v>6.72</v>
      </c>
      <c r="F32" s="209">
        <v>19.48</v>
      </c>
      <c r="G32" s="205">
        <v>11.13</v>
      </c>
      <c r="H32" s="205">
        <v>16.21</v>
      </c>
      <c r="I32" s="209">
        <v>19.41</v>
      </c>
      <c r="J32" s="209">
        <v>14.81</v>
      </c>
    </row>
    <row r="33" spans="2:10">
      <c r="B33" s="204" t="s">
        <v>91</v>
      </c>
      <c r="C33" s="209">
        <v>35.33</v>
      </c>
      <c r="D33" s="209">
        <v>33.33</v>
      </c>
      <c r="E33" s="205">
        <v>19.66</v>
      </c>
      <c r="F33" s="209">
        <v>26.18</v>
      </c>
      <c r="G33" s="205">
        <v>16.09</v>
      </c>
      <c r="H33" s="205">
        <v>41.44</v>
      </c>
      <c r="I33" s="205">
        <v>29.18</v>
      </c>
      <c r="J33" s="209">
        <v>22.24</v>
      </c>
    </row>
    <row r="34" spans="2:10">
      <c r="B34" s="204" t="s">
        <v>92</v>
      </c>
      <c r="C34" s="209">
        <v>23.55</v>
      </c>
      <c r="D34" s="209">
        <v>19.63</v>
      </c>
      <c r="E34" s="205">
        <v>26.51</v>
      </c>
      <c r="F34" s="209">
        <v>23.51</v>
      </c>
      <c r="G34" s="205">
        <v>30.5</v>
      </c>
      <c r="H34" s="205">
        <v>28.82</v>
      </c>
      <c r="I34" s="205">
        <v>19.02</v>
      </c>
      <c r="J34" s="209">
        <v>34.25</v>
      </c>
    </row>
    <row r="35" spans="2:10">
      <c r="B35" s="204" t="s">
        <v>93</v>
      </c>
      <c r="C35" s="209">
        <v>13.78</v>
      </c>
      <c r="D35" s="209">
        <v>14.59</v>
      </c>
      <c r="E35" s="205">
        <v>26</v>
      </c>
      <c r="F35" s="209">
        <v>15.35</v>
      </c>
      <c r="G35" s="205">
        <v>21.03</v>
      </c>
      <c r="H35" s="205">
        <v>7.2</v>
      </c>
      <c r="I35" s="205">
        <v>13.82</v>
      </c>
      <c r="J35" s="209">
        <v>20.12</v>
      </c>
    </row>
    <row r="36" spans="2:10">
      <c r="B36" s="204" t="s">
        <v>94</v>
      </c>
      <c r="C36" s="209">
        <v>9.35</v>
      </c>
      <c r="D36" s="209">
        <v>15.53</v>
      </c>
      <c r="E36" s="205">
        <v>16.239999999999998</v>
      </c>
      <c r="F36" s="209">
        <v>9.67</v>
      </c>
      <c r="G36" s="205">
        <v>14.07</v>
      </c>
      <c r="H36" s="205">
        <v>4.51</v>
      </c>
      <c r="I36" s="205">
        <v>10.29</v>
      </c>
      <c r="J36" s="209">
        <v>5.3</v>
      </c>
    </row>
    <row r="37" spans="2:10">
      <c r="B37" s="204" t="s">
        <v>95</v>
      </c>
      <c r="C37" s="209">
        <v>3.89</v>
      </c>
      <c r="D37" s="209">
        <v>4.54</v>
      </c>
      <c r="E37" s="205">
        <v>4.87</v>
      </c>
      <c r="F37" s="209">
        <v>5.81</v>
      </c>
      <c r="G37" s="205">
        <v>7.18</v>
      </c>
      <c r="H37" s="205">
        <v>1.82</v>
      </c>
      <c r="I37" s="205">
        <v>8.2799999999999994</v>
      </c>
      <c r="J37" s="209">
        <v>3.28</v>
      </c>
    </row>
    <row r="38" spans="2:10" ht="17.25" thickBot="1">
      <c r="B38" s="207" t="s">
        <v>88</v>
      </c>
      <c r="C38" s="208">
        <v>100</v>
      </c>
      <c r="D38" s="208">
        <v>100.00000000000001</v>
      </c>
      <c r="E38" s="208">
        <v>100</v>
      </c>
      <c r="F38" s="208">
        <v>100</v>
      </c>
      <c r="G38" s="208">
        <v>100</v>
      </c>
      <c r="H38" s="208">
        <v>100</v>
      </c>
      <c r="I38" s="208">
        <v>100</v>
      </c>
      <c r="J38" s="208">
        <v>100</v>
      </c>
    </row>
    <row r="39" spans="2:10">
      <c r="B39" s="139"/>
      <c r="C39" s="139"/>
      <c r="D39" s="139"/>
      <c r="E39" s="139"/>
      <c r="F39" s="139"/>
      <c r="G39" s="139"/>
      <c r="H39" s="205"/>
      <c r="I39" s="205"/>
      <c r="J39" s="139"/>
    </row>
    <row r="40" spans="2:10">
      <c r="B40" s="446" t="s">
        <v>89</v>
      </c>
      <c r="C40" s="446"/>
      <c r="D40" s="446"/>
      <c r="E40" s="446"/>
      <c r="F40" s="446"/>
      <c r="G40" s="446"/>
      <c r="H40" s="446"/>
      <c r="I40" s="446"/>
      <c r="J40" s="446"/>
    </row>
    <row r="41" spans="2:10">
      <c r="B41" s="202"/>
      <c r="C41" s="202" t="s">
        <v>81</v>
      </c>
      <c r="D41" s="202" t="s">
        <v>82</v>
      </c>
      <c r="E41" s="202" t="s">
        <v>83</v>
      </c>
      <c r="F41" s="202" t="s">
        <v>84</v>
      </c>
      <c r="G41" s="202" t="s">
        <v>85</v>
      </c>
      <c r="H41" s="202" t="s">
        <v>61</v>
      </c>
      <c r="I41" s="202" t="s">
        <v>599</v>
      </c>
      <c r="J41" s="202" t="s">
        <v>372</v>
      </c>
    </row>
    <row r="42" spans="2:10">
      <c r="B42" s="204" t="s">
        <v>90</v>
      </c>
      <c r="C42" s="205">
        <v>8.8800000000000008</v>
      </c>
      <c r="D42" s="209">
        <v>18.97</v>
      </c>
      <c r="E42" s="205">
        <v>8.1</v>
      </c>
      <c r="F42" s="209">
        <v>15.08</v>
      </c>
      <c r="G42" s="205">
        <v>6.36</v>
      </c>
      <c r="H42" s="205">
        <v>31.32</v>
      </c>
      <c r="I42" s="209" t="s">
        <v>598</v>
      </c>
      <c r="J42" s="209">
        <v>1.38</v>
      </c>
    </row>
    <row r="43" spans="2:10">
      <c r="B43" s="204" t="s">
        <v>91</v>
      </c>
      <c r="C43" s="209">
        <v>31.23</v>
      </c>
      <c r="D43" s="209">
        <v>20.14</v>
      </c>
      <c r="E43" s="205">
        <v>10.23</v>
      </c>
      <c r="F43" s="209">
        <v>23.43</v>
      </c>
      <c r="G43" s="205">
        <v>10.67</v>
      </c>
      <c r="H43" s="205">
        <v>28.45</v>
      </c>
      <c r="I43" s="205" t="s">
        <v>598</v>
      </c>
      <c r="J43" s="209">
        <v>3.45</v>
      </c>
    </row>
    <row r="44" spans="2:10">
      <c r="B44" s="204" t="s">
        <v>92</v>
      </c>
      <c r="C44" s="209">
        <v>19.28</v>
      </c>
      <c r="D44" s="209">
        <v>24.17</v>
      </c>
      <c r="E44" s="205">
        <v>21.62</v>
      </c>
      <c r="F44" s="209">
        <v>19.53</v>
      </c>
      <c r="G44" s="205">
        <v>26.35</v>
      </c>
      <c r="H44" s="205">
        <v>16.670000000000002</v>
      </c>
      <c r="I44" s="205" t="s">
        <v>598</v>
      </c>
      <c r="J44" s="209">
        <v>22.25</v>
      </c>
    </row>
    <row r="45" spans="2:10">
      <c r="B45" s="204" t="s">
        <v>93</v>
      </c>
      <c r="C45" s="209">
        <v>17.8</v>
      </c>
      <c r="D45" s="209">
        <v>14.55</v>
      </c>
      <c r="E45" s="205">
        <v>10.81</v>
      </c>
      <c r="F45" s="209">
        <v>9.58</v>
      </c>
      <c r="G45" s="205">
        <v>40.97</v>
      </c>
      <c r="H45" s="205">
        <v>4.75</v>
      </c>
      <c r="I45" s="205" t="s">
        <v>598</v>
      </c>
      <c r="J45" s="209">
        <v>59.39</v>
      </c>
    </row>
    <row r="46" spans="2:10">
      <c r="B46" s="204" t="s">
        <v>94</v>
      </c>
      <c r="C46" s="209">
        <v>12.47</v>
      </c>
      <c r="D46" s="209">
        <v>14.31</v>
      </c>
      <c r="E46" s="205">
        <v>32.43</v>
      </c>
      <c r="F46" s="209">
        <v>13.62</v>
      </c>
      <c r="G46" s="205">
        <v>12.02</v>
      </c>
      <c r="H46" s="205">
        <v>16.23</v>
      </c>
      <c r="I46" s="205" t="s">
        <v>598</v>
      </c>
      <c r="J46" s="209">
        <v>5.67</v>
      </c>
    </row>
    <row r="47" spans="2:10">
      <c r="B47" s="204" t="s">
        <v>95</v>
      </c>
      <c r="C47" s="209">
        <v>10.34</v>
      </c>
      <c r="D47" s="209">
        <v>7.86</v>
      </c>
      <c r="E47" s="205">
        <v>16.809999999999999</v>
      </c>
      <c r="F47" s="209">
        <v>18.760000000000002</v>
      </c>
      <c r="G47" s="205">
        <v>3.63</v>
      </c>
      <c r="H47" s="205">
        <v>2.58</v>
      </c>
      <c r="I47" s="205" t="s">
        <v>598</v>
      </c>
      <c r="J47" s="209">
        <v>7.86</v>
      </c>
    </row>
    <row r="48" spans="2:10" ht="17.25" thickBot="1">
      <c r="B48" s="207" t="s">
        <v>88</v>
      </c>
      <c r="C48" s="208">
        <v>100</v>
      </c>
      <c r="D48" s="208">
        <v>100</v>
      </c>
      <c r="E48" s="208">
        <v>100</v>
      </c>
      <c r="F48" s="208">
        <v>100.00000000000001</v>
      </c>
      <c r="G48" s="208">
        <v>99.999999999999986</v>
      </c>
      <c r="H48" s="208">
        <v>100</v>
      </c>
      <c r="I48" s="208" t="s">
        <v>598</v>
      </c>
      <c r="J48" s="208">
        <v>100</v>
      </c>
    </row>
    <row r="49" spans="2:10">
      <c r="B49" s="131" t="s">
        <v>348</v>
      </c>
      <c r="C49" s="111"/>
      <c r="D49" s="111"/>
    </row>
    <row r="50" spans="2:10">
      <c r="B50" s="131" t="s">
        <v>601</v>
      </c>
      <c r="C50" s="111"/>
      <c r="D50" s="111"/>
    </row>
    <row r="52" spans="2:10">
      <c r="B52" s="201"/>
      <c r="C52" s="201"/>
    </row>
    <row r="53" spans="2:10">
      <c r="B53" s="201"/>
      <c r="C53" s="201"/>
    </row>
    <row r="54" spans="2:10" ht="16.5" customHeight="1">
      <c r="B54" s="416" t="s">
        <v>103</v>
      </c>
      <c r="C54" s="416"/>
      <c r="D54" s="416"/>
      <c r="E54" s="416"/>
      <c r="F54" s="416"/>
      <c r="G54" s="416"/>
      <c r="H54" s="416"/>
      <c r="I54" s="416"/>
      <c r="J54" s="416"/>
    </row>
    <row r="55" spans="2:10">
      <c r="B55" s="416">
        <v>2014</v>
      </c>
      <c r="C55" s="416"/>
      <c r="D55" s="416"/>
      <c r="E55" s="416"/>
      <c r="F55" s="416"/>
      <c r="G55" s="416"/>
      <c r="H55" s="416"/>
      <c r="I55" s="416"/>
      <c r="J55" s="416"/>
    </row>
    <row r="57" spans="2:10">
      <c r="B57" s="446" t="s">
        <v>79</v>
      </c>
      <c r="C57" s="446"/>
      <c r="D57" s="446"/>
      <c r="E57" s="446"/>
      <c r="F57" s="446"/>
      <c r="G57" s="446"/>
      <c r="H57" s="446"/>
      <c r="I57" s="446"/>
      <c r="J57" s="446"/>
    </row>
    <row r="58" spans="2:10">
      <c r="B58" s="202"/>
      <c r="C58" s="202" t="s">
        <v>81</v>
      </c>
      <c r="D58" s="202" t="s">
        <v>82</v>
      </c>
      <c r="E58" s="202" t="s">
        <v>83</v>
      </c>
      <c r="F58" s="202" t="s">
        <v>84</v>
      </c>
      <c r="G58" s="202" t="s">
        <v>85</v>
      </c>
      <c r="H58" s="202" t="s">
        <v>61</v>
      </c>
      <c r="I58" s="202" t="s">
        <v>373</v>
      </c>
      <c r="J58" s="202" t="s">
        <v>376</v>
      </c>
    </row>
    <row r="59" spans="2:10">
      <c r="B59" s="204" t="s">
        <v>375</v>
      </c>
      <c r="C59" s="205">
        <v>36.340000000000003</v>
      </c>
      <c r="D59" s="205">
        <v>27.55</v>
      </c>
      <c r="E59" s="205">
        <v>14.2</v>
      </c>
      <c r="F59" s="205">
        <v>40.630000000000003</v>
      </c>
      <c r="G59" s="205">
        <v>21.33</v>
      </c>
      <c r="H59" s="205">
        <v>30.63</v>
      </c>
      <c r="I59" s="205">
        <v>38.979999999999997</v>
      </c>
      <c r="J59" s="205">
        <v>31.48</v>
      </c>
    </row>
    <row r="60" spans="2:10">
      <c r="B60" s="204" t="s">
        <v>374</v>
      </c>
      <c r="C60" s="205">
        <v>51.88</v>
      </c>
      <c r="D60" s="205">
        <v>56.11</v>
      </c>
      <c r="E60" s="205">
        <v>75.75</v>
      </c>
      <c r="F60" s="205">
        <v>43.75</v>
      </c>
      <c r="G60" s="205">
        <v>70.12</v>
      </c>
      <c r="H60" s="205">
        <v>64.86</v>
      </c>
      <c r="I60" s="205">
        <v>45.76</v>
      </c>
      <c r="J60" s="205">
        <v>58.33</v>
      </c>
    </row>
    <row r="61" spans="2:10">
      <c r="B61" s="204" t="s">
        <v>377</v>
      </c>
      <c r="C61" s="205">
        <v>6.02</v>
      </c>
      <c r="D61" s="205">
        <v>5.77</v>
      </c>
      <c r="E61" s="205">
        <v>3.79</v>
      </c>
      <c r="F61" s="205">
        <v>7.03</v>
      </c>
      <c r="G61" s="205">
        <v>4.55</v>
      </c>
      <c r="H61" s="205">
        <v>2.7</v>
      </c>
      <c r="I61" s="205">
        <v>3.39</v>
      </c>
      <c r="J61" s="205">
        <v>5.56</v>
      </c>
    </row>
    <row r="62" spans="2:10">
      <c r="B62" s="204" t="s">
        <v>99</v>
      </c>
      <c r="C62" s="205">
        <v>3.01</v>
      </c>
      <c r="D62" s="205">
        <v>6.92</v>
      </c>
      <c r="E62" s="205">
        <v>2.62</v>
      </c>
      <c r="F62" s="205">
        <v>4.6900000000000004</v>
      </c>
      <c r="G62" s="205">
        <v>4</v>
      </c>
      <c r="H62" s="205">
        <v>0.45</v>
      </c>
      <c r="I62" s="205">
        <v>6.78</v>
      </c>
      <c r="J62" s="205">
        <v>2.78</v>
      </c>
    </row>
    <row r="63" spans="2:10">
      <c r="B63" s="204" t="s">
        <v>100</v>
      </c>
      <c r="C63" s="205">
        <v>2.75</v>
      </c>
      <c r="D63" s="205">
        <v>3.65</v>
      </c>
      <c r="E63" s="205">
        <v>3.64</v>
      </c>
      <c r="F63" s="205">
        <v>3.9</v>
      </c>
      <c r="G63" s="205">
        <v>1.92</v>
      </c>
      <c r="H63" s="205">
        <v>1.36</v>
      </c>
      <c r="I63" s="205">
        <v>5.09</v>
      </c>
      <c r="J63" s="205">
        <v>1.85</v>
      </c>
    </row>
    <row r="64" spans="2:10" ht="17.25" thickBot="1">
      <c r="B64" s="207" t="s">
        <v>88</v>
      </c>
      <c r="C64" s="208">
        <v>100</v>
      </c>
      <c r="D64" s="208">
        <v>100</v>
      </c>
      <c r="E64" s="208">
        <v>100.00000000000001</v>
      </c>
      <c r="F64" s="208">
        <v>100</v>
      </c>
      <c r="G64" s="208">
        <v>100</v>
      </c>
      <c r="H64" s="208">
        <v>100</v>
      </c>
      <c r="I64" s="208">
        <v>100</v>
      </c>
      <c r="J64" s="208">
        <v>100</v>
      </c>
    </row>
    <row r="66" spans="2:10">
      <c r="B66" s="446" t="s">
        <v>89</v>
      </c>
      <c r="C66" s="446"/>
      <c r="D66" s="446"/>
      <c r="E66" s="446"/>
      <c r="F66" s="446"/>
      <c r="G66" s="446"/>
      <c r="H66" s="446"/>
      <c r="I66" s="446"/>
      <c r="J66" s="446"/>
    </row>
    <row r="67" spans="2:10">
      <c r="B67" s="202"/>
      <c r="C67" s="202" t="s">
        <v>81</v>
      </c>
      <c r="D67" s="202" t="s">
        <v>82</v>
      </c>
      <c r="E67" s="202" t="s">
        <v>83</v>
      </c>
      <c r="F67" s="202" t="s">
        <v>84</v>
      </c>
      <c r="G67" s="202" t="s">
        <v>85</v>
      </c>
      <c r="H67" s="202" t="s">
        <v>61</v>
      </c>
      <c r="I67" s="202" t="s">
        <v>599</v>
      </c>
      <c r="J67" s="202" t="s">
        <v>376</v>
      </c>
    </row>
    <row r="68" spans="2:10">
      <c r="B68" s="204" t="s">
        <v>96</v>
      </c>
      <c r="C68" s="205">
        <v>38.4</v>
      </c>
      <c r="D68" s="205">
        <v>27.86</v>
      </c>
      <c r="E68" s="205">
        <v>24.32</v>
      </c>
      <c r="F68" s="205">
        <v>40.630000000000003</v>
      </c>
      <c r="G68" s="205">
        <v>40.25</v>
      </c>
      <c r="H68" s="205">
        <v>20.97</v>
      </c>
      <c r="I68" s="205" t="s">
        <v>598</v>
      </c>
      <c r="J68" s="205">
        <v>33.56</v>
      </c>
    </row>
    <row r="69" spans="2:10">
      <c r="B69" s="204" t="s">
        <v>97</v>
      </c>
      <c r="C69" s="205">
        <v>50.4</v>
      </c>
      <c r="D69" s="205">
        <v>60.47</v>
      </c>
      <c r="E69" s="205">
        <v>54.05</v>
      </c>
      <c r="F69" s="205">
        <v>43.75</v>
      </c>
      <c r="G69" s="205">
        <v>50.5</v>
      </c>
      <c r="H69" s="205">
        <v>65.23</v>
      </c>
      <c r="I69" s="205" t="s">
        <v>598</v>
      </c>
      <c r="J69" s="205">
        <v>55.56</v>
      </c>
    </row>
    <row r="70" spans="2:10">
      <c r="B70" s="204" t="s">
        <v>98</v>
      </c>
      <c r="C70" s="205">
        <v>6.4</v>
      </c>
      <c r="D70" s="205">
        <v>5.57</v>
      </c>
      <c r="E70" s="205">
        <v>18.920000000000002</v>
      </c>
      <c r="F70" s="205">
        <v>7.32</v>
      </c>
      <c r="G70" s="205">
        <v>5.43</v>
      </c>
      <c r="H70" s="205">
        <v>7.16</v>
      </c>
      <c r="I70" s="205" t="s">
        <v>598</v>
      </c>
      <c r="J70" s="205">
        <v>6.77</v>
      </c>
    </row>
    <row r="71" spans="2:10">
      <c r="B71" s="204" t="s">
        <v>99</v>
      </c>
      <c r="C71" s="205">
        <v>3.3</v>
      </c>
      <c r="D71" s="205">
        <v>0.23</v>
      </c>
      <c r="E71" s="205">
        <v>0</v>
      </c>
      <c r="F71" s="205">
        <v>4.4000000000000004</v>
      </c>
      <c r="G71" s="205">
        <v>2.33</v>
      </c>
      <c r="H71" s="205">
        <v>2.06</v>
      </c>
      <c r="I71" s="205" t="s">
        <v>598</v>
      </c>
      <c r="J71" s="205">
        <v>2.35</v>
      </c>
    </row>
    <row r="72" spans="2:10">
      <c r="B72" s="204" t="s">
        <v>100</v>
      </c>
      <c r="C72" s="205">
        <v>1.5</v>
      </c>
      <c r="D72" s="205">
        <v>5.87</v>
      </c>
      <c r="E72" s="205">
        <v>2.71</v>
      </c>
      <c r="F72" s="205">
        <v>3.9</v>
      </c>
      <c r="G72" s="205">
        <v>1.49</v>
      </c>
      <c r="H72" s="205">
        <v>4.58</v>
      </c>
      <c r="I72" s="205" t="s">
        <v>598</v>
      </c>
      <c r="J72" s="205">
        <v>1.76</v>
      </c>
    </row>
    <row r="73" spans="2:10" ht="17.25" thickBot="1">
      <c r="B73" s="207" t="s">
        <v>88</v>
      </c>
      <c r="C73" s="208">
        <v>100</v>
      </c>
      <c r="D73" s="208">
        <v>100.00000000000001</v>
      </c>
      <c r="E73" s="208">
        <v>100</v>
      </c>
      <c r="F73" s="208">
        <v>100</v>
      </c>
      <c r="G73" s="208">
        <v>100</v>
      </c>
      <c r="H73" s="208">
        <v>100</v>
      </c>
      <c r="I73" s="208" t="s">
        <v>598</v>
      </c>
      <c r="J73" s="208">
        <v>100</v>
      </c>
    </row>
    <row r="74" spans="2:10">
      <c r="B74" s="131" t="s">
        <v>348</v>
      </c>
      <c r="C74" s="111"/>
      <c r="D74" s="111"/>
    </row>
    <row r="75" spans="2:10">
      <c r="B75" s="131" t="s">
        <v>601</v>
      </c>
    </row>
    <row r="76" spans="2:10">
      <c r="B76" s="107"/>
    </row>
    <row r="78" spans="2:10" s="201" customFormat="1" ht="13.5"/>
    <row r="79" spans="2:10" s="201" customFormat="1" ht="13.5"/>
    <row r="80" spans="2:10" s="201" customFormat="1" ht="15.75">
      <c r="B80" s="416" t="s">
        <v>330</v>
      </c>
      <c r="C80" s="416"/>
      <c r="D80" s="416"/>
      <c r="E80" s="416"/>
      <c r="F80" s="416"/>
      <c r="G80" s="416"/>
      <c r="H80" s="416"/>
      <c r="I80" s="416"/>
      <c r="J80" s="416"/>
    </row>
    <row r="81" spans="2:10" s="201" customFormat="1" ht="15.75">
      <c r="B81" s="416">
        <v>2014</v>
      </c>
      <c r="C81" s="416"/>
      <c r="D81" s="416"/>
      <c r="E81" s="416"/>
      <c r="F81" s="416"/>
      <c r="G81" s="416"/>
      <c r="H81" s="416"/>
      <c r="I81" s="416"/>
      <c r="J81" s="416"/>
    </row>
    <row r="83" spans="2:10">
      <c r="B83" s="446" t="s">
        <v>79</v>
      </c>
      <c r="C83" s="446"/>
      <c r="D83" s="446"/>
      <c r="E83" s="446"/>
      <c r="F83" s="446"/>
      <c r="G83" s="446"/>
      <c r="H83" s="446"/>
      <c r="I83" s="446"/>
      <c r="J83" s="446"/>
    </row>
    <row r="84" spans="2:10" ht="15.75" customHeight="1">
      <c r="B84" s="202"/>
      <c r="C84" s="202" t="s">
        <v>81</v>
      </c>
      <c r="D84" s="202" t="s">
        <v>82</v>
      </c>
      <c r="E84" s="202" t="s">
        <v>83</v>
      </c>
      <c r="F84" s="202" t="s">
        <v>84</v>
      </c>
      <c r="G84" s="202" t="s">
        <v>85</v>
      </c>
      <c r="H84" s="202" t="s">
        <v>61</v>
      </c>
      <c r="I84" s="202" t="s">
        <v>373</v>
      </c>
      <c r="J84" s="202" t="s">
        <v>376</v>
      </c>
    </row>
    <row r="85" spans="2:10" ht="15" customHeight="1">
      <c r="B85" s="204" t="s">
        <v>105</v>
      </c>
      <c r="C85" s="205">
        <v>4.51</v>
      </c>
      <c r="D85" s="205">
        <v>9.1999999999999993</v>
      </c>
      <c r="E85" s="205">
        <v>3.71</v>
      </c>
      <c r="F85" s="205">
        <v>10.47</v>
      </c>
      <c r="G85" s="205">
        <v>15.2</v>
      </c>
      <c r="H85" s="205">
        <v>2.34</v>
      </c>
      <c r="I85" s="205">
        <v>7.36</v>
      </c>
      <c r="J85" s="205">
        <v>0.93</v>
      </c>
    </row>
    <row r="86" spans="2:10">
      <c r="B86" s="204" t="s">
        <v>106</v>
      </c>
      <c r="C86" s="205">
        <v>11.52</v>
      </c>
      <c r="D86" s="205">
        <v>17.05</v>
      </c>
      <c r="E86" s="205">
        <v>18.14</v>
      </c>
      <c r="F86" s="205">
        <v>19.23</v>
      </c>
      <c r="G86" s="205">
        <v>27.08</v>
      </c>
      <c r="H86" s="205">
        <v>6.31</v>
      </c>
      <c r="I86" s="205">
        <v>12.56</v>
      </c>
      <c r="J86" s="205">
        <v>1.85</v>
      </c>
    </row>
    <row r="87" spans="2:10">
      <c r="B87" s="204" t="s">
        <v>107</v>
      </c>
      <c r="C87" s="205">
        <v>29.07</v>
      </c>
      <c r="D87" s="205">
        <v>23.37</v>
      </c>
      <c r="E87" s="205">
        <v>35.56</v>
      </c>
      <c r="F87" s="205">
        <v>32.159999999999997</v>
      </c>
      <c r="G87" s="205">
        <v>31.34</v>
      </c>
      <c r="H87" s="205">
        <v>47.75</v>
      </c>
      <c r="I87" s="205">
        <v>28.75</v>
      </c>
      <c r="J87" s="205">
        <v>32.409999999999997</v>
      </c>
    </row>
    <row r="88" spans="2:10">
      <c r="B88" s="204" t="s">
        <v>108</v>
      </c>
      <c r="C88" s="205">
        <v>46.38</v>
      </c>
      <c r="D88" s="205">
        <v>40.950000000000003</v>
      </c>
      <c r="E88" s="205">
        <v>39.4</v>
      </c>
      <c r="F88" s="205">
        <v>31.02</v>
      </c>
      <c r="G88" s="205">
        <v>21.98</v>
      </c>
      <c r="H88" s="205">
        <v>42.34</v>
      </c>
      <c r="I88" s="205">
        <v>45.5</v>
      </c>
      <c r="J88" s="205">
        <v>50</v>
      </c>
    </row>
    <row r="89" spans="2:10">
      <c r="B89" s="204" t="s">
        <v>109</v>
      </c>
      <c r="C89" s="205">
        <v>7.02</v>
      </c>
      <c r="D89" s="205">
        <v>6.09</v>
      </c>
      <c r="E89" s="205">
        <v>1.17</v>
      </c>
      <c r="F89" s="205">
        <v>4.29</v>
      </c>
      <c r="G89" s="205">
        <v>2.08</v>
      </c>
      <c r="H89" s="205">
        <v>1.2</v>
      </c>
      <c r="I89" s="205">
        <v>3.88</v>
      </c>
      <c r="J89" s="205">
        <v>14.81</v>
      </c>
    </row>
    <row r="90" spans="2:10" ht="15.75" customHeight="1">
      <c r="B90" s="204" t="s">
        <v>104</v>
      </c>
      <c r="C90" s="205">
        <v>1.5</v>
      </c>
      <c r="D90" s="205">
        <v>3.34</v>
      </c>
      <c r="E90" s="205">
        <v>2.02</v>
      </c>
      <c r="F90" s="205">
        <v>2.83</v>
      </c>
      <c r="G90" s="205">
        <v>2.3199999999999998</v>
      </c>
      <c r="H90" s="205">
        <v>0.06</v>
      </c>
      <c r="I90" s="205">
        <v>1.95</v>
      </c>
      <c r="J90" s="205">
        <v>0</v>
      </c>
    </row>
    <row r="91" spans="2:10" ht="17.25" thickBot="1">
      <c r="B91" s="207" t="s">
        <v>110</v>
      </c>
      <c r="C91" s="208">
        <v>100</v>
      </c>
      <c r="D91" s="208">
        <v>100.00000000000001</v>
      </c>
      <c r="E91" s="208">
        <v>100</v>
      </c>
      <c r="F91" s="208">
        <v>100</v>
      </c>
      <c r="G91" s="208">
        <v>100</v>
      </c>
      <c r="H91" s="208">
        <v>100.00000000000001</v>
      </c>
      <c r="I91" s="208">
        <v>100</v>
      </c>
      <c r="J91" s="208">
        <v>100</v>
      </c>
    </row>
    <row r="92" spans="2:10">
      <c r="B92" s="139"/>
      <c r="C92" s="139"/>
      <c r="D92" s="139"/>
      <c r="E92" s="139"/>
      <c r="F92" s="139"/>
      <c r="G92" s="139"/>
      <c r="H92" s="139"/>
      <c r="I92" s="139"/>
      <c r="J92" s="139"/>
    </row>
    <row r="93" spans="2:10">
      <c r="B93" s="446" t="s">
        <v>89</v>
      </c>
      <c r="C93" s="446"/>
      <c r="D93" s="446"/>
      <c r="E93" s="446"/>
      <c r="F93" s="446"/>
      <c r="G93" s="446"/>
      <c r="H93" s="446"/>
      <c r="I93" s="446"/>
      <c r="J93" s="446"/>
    </row>
    <row r="94" spans="2:10">
      <c r="B94" s="202"/>
      <c r="C94" s="202" t="s">
        <v>81</v>
      </c>
      <c r="D94" s="202" t="s">
        <v>82</v>
      </c>
      <c r="E94" s="202" t="s">
        <v>83</v>
      </c>
      <c r="F94" s="202" t="s">
        <v>84</v>
      </c>
      <c r="G94" s="202" t="s">
        <v>85</v>
      </c>
      <c r="H94" s="202" t="s">
        <v>61</v>
      </c>
      <c r="I94" s="202" t="s">
        <v>599</v>
      </c>
      <c r="J94" s="202" t="s">
        <v>376</v>
      </c>
    </row>
    <row r="95" spans="2:10">
      <c r="B95" s="204" t="s">
        <v>105</v>
      </c>
      <c r="C95" s="205">
        <v>7.2</v>
      </c>
      <c r="D95" s="205">
        <v>16.510000000000002</v>
      </c>
      <c r="E95" s="205">
        <v>22</v>
      </c>
      <c r="F95" s="205">
        <v>11.73</v>
      </c>
      <c r="G95" s="205">
        <v>30.16</v>
      </c>
      <c r="H95" s="205">
        <v>5.45</v>
      </c>
      <c r="I95" s="205" t="s">
        <v>598</v>
      </c>
      <c r="J95" s="205">
        <v>7.89</v>
      </c>
    </row>
    <row r="96" spans="2:10">
      <c r="B96" s="204" t="s">
        <v>106</v>
      </c>
      <c r="C96" s="205">
        <v>32</v>
      </c>
      <c r="D96" s="205">
        <v>20.12</v>
      </c>
      <c r="E96" s="205">
        <v>32.43</v>
      </c>
      <c r="F96" s="205">
        <v>27.04</v>
      </c>
      <c r="G96" s="205">
        <v>25.06</v>
      </c>
      <c r="H96" s="205">
        <v>22.36</v>
      </c>
      <c r="I96" s="205" t="s">
        <v>598</v>
      </c>
      <c r="J96" s="205">
        <v>22.36</v>
      </c>
    </row>
    <row r="97" spans="2:16">
      <c r="B97" s="204" t="s">
        <v>107</v>
      </c>
      <c r="C97" s="205">
        <v>20.56</v>
      </c>
      <c r="D97" s="205">
        <v>24.36</v>
      </c>
      <c r="E97" s="205">
        <v>27.98</v>
      </c>
      <c r="F97" s="205">
        <v>23.44</v>
      </c>
      <c r="G97" s="205">
        <v>9.09</v>
      </c>
      <c r="H97" s="205">
        <v>31.5</v>
      </c>
      <c r="I97" s="205" t="s">
        <v>598</v>
      </c>
      <c r="J97" s="205">
        <v>43.8</v>
      </c>
    </row>
    <row r="98" spans="2:16">
      <c r="B98" s="204" t="s">
        <v>108</v>
      </c>
      <c r="C98" s="205">
        <v>27.89</v>
      </c>
      <c r="D98" s="205">
        <v>32.82</v>
      </c>
      <c r="E98" s="205">
        <v>15.79</v>
      </c>
      <c r="F98" s="205">
        <v>35.159999999999997</v>
      </c>
      <c r="G98" s="205">
        <v>11.36</v>
      </c>
      <c r="H98" s="205">
        <v>33.17</v>
      </c>
      <c r="I98" s="205" t="s">
        <v>598</v>
      </c>
      <c r="J98" s="205">
        <v>11.78</v>
      </c>
    </row>
    <row r="99" spans="2:16">
      <c r="B99" s="204" t="s">
        <v>109</v>
      </c>
      <c r="C99" s="205">
        <v>9.75</v>
      </c>
      <c r="D99" s="205">
        <v>2.68</v>
      </c>
      <c r="E99" s="205">
        <v>0.08</v>
      </c>
      <c r="F99" s="205">
        <v>1.56</v>
      </c>
      <c r="G99" s="205">
        <v>5.9</v>
      </c>
      <c r="H99" s="205">
        <v>5.12</v>
      </c>
      <c r="I99" s="205" t="s">
        <v>598</v>
      </c>
      <c r="J99" s="205">
        <v>12.56</v>
      </c>
    </row>
    <row r="100" spans="2:16">
      <c r="B100" s="204" t="s">
        <v>104</v>
      </c>
      <c r="C100" s="205">
        <v>2.6</v>
      </c>
      <c r="D100" s="205">
        <v>3.51</v>
      </c>
      <c r="E100" s="205">
        <v>1.72</v>
      </c>
      <c r="F100" s="205">
        <v>1.07</v>
      </c>
      <c r="G100" s="205">
        <v>18.43</v>
      </c>
      <c r="H100" s="205">
        <v>2.4</v>
      </c>
      <c r="I100" s="205" t="s">
        <v>598</v>
      </c>
      <c r="J100" s="205">
        <v>1.61</v>
      </c>
    </row>
    <row r="101" spans="2:16" ht="17.25" thickBot="1">
      <c r="B101" s="207" t="s">
        <v>110</v>
      </c>
      <c r="C101" s="208">
        <v>100</v>
      </c>
      <c r="D101" s="208">
        <v>100.00000000000001</v>
      </c>
      <c r="E101" s="208">
        <v>99.999999999999986</v>
      </c>
      <c r="F101" s="208">
        <v>100</v>
      </c>
      <c r="G101" s="208">
        <v>100</v>
      </c>
      <c r="H101" s="208">
        <v>100.00000000000001</v>
      </c>
      <c r="I101" s="208" t="s">
        <v>598</v>
      </c>
      <c r="J101" s="208">
        <v>100</v>
      </c>
    </row>
    <row r="102" spans="2:16">
      <c r="B102" s="131" t="s">
        <v>348</v>
      </c>
      <c r="C102" s="111"/>
      <c r="D102" s="111"/>
    </row>
    <row r="103" spans="2:16">
      <c r="B103" s="131" t="s">
        <v>601</v>
      </c>
      <c r="C103" s="111"/>
      <c r="D103" s="111"/>
    </row>
    <row r="104" spans="2:16">
      <c r="B104" s="107"/>
      <c r="C104" s="111"/>
      <c r="D104" s="111"/>
    </row>
    <row r="106" spans="2:16">
      <c r="B106" s="211"/>
      <c r="C106" s="211"/>
      <c r="D106" s="211"/>
    </row>
    <row r="107" spans="2:16">
      <c r="B107" s="211"/>
      <c r="C107" s="211"/>
      <c r="D107" s="211"/>
    </row>
    <row r="108" spans="2:16">
      <c r="B108" s="416" t="s">
        <v>1025</v>
      </c>
      <c r="C108" s="416"/>
      <c r="D108" s="416"/>
      <c r="E108" s="416"/>
      <c r="F108" s="416"/>
      <c r="G108" s="416"/>
      <c r="H108" s="416"/>
      <c r="I108" s="416"/>
      <c r="J108" s="416"/>
    </row>
    <row r="110" spans="2:16">
      <c r="B110" s="445" t="s">
        <v>560</v>
      </c>
      <c r="C110" s="445"/>
      <c r="D110" s="445"/>
      <c r="E110" s="445"/>
      <c r="F110" s="445"/>
      <c r="G110" s="445"/>
      <c r="H110" s="445"/>
      <c r="I110" s="445"/>
      <c r="J110" s="445"/>
      <c r="K110" s="445"/>
      <c r="L110" s="445"/>
      <c r="M110" s="445"/>
      <c r="N110" s="445"/>
      <c r="O110" s="445"/>
      <c r="P110" s="445"/>
    </row>
    <row r="111" spans="2:16">
      <c r="B111" s="231"/>
      <c r="C111" s="232"/>
      <c r="D111" s="233" t="s">
        <v>386</v>
      </c>
      <c r="E111" s="233" t="s">
        <v>387</v>
      </c>
      <c r="F111" s="233" t="s">
        <v>388</v>
      </c>
      <c r="G111" s="233" t="s">
        <v>389</v>
      </c>
      <c r="H111" s="233" t="s">
        <v>390</v>
      </c>
      <c r="I111" s="233" t="s">
        <v>391</v>
      </c>
      <c r="J111" s="233" t="s">
        <v>392</v>
      </c>
      <c r="K111" s="233" t="s">
        <v>393</v>
      </c>
      <c r="L111" s="233" t="s">
        <v>394</v>
      </c>
      <c r="M111" s="233" t="s">
        <v>327</v>
      </c>
      <c r="N111" s="233" t="s">
        <v>395</v>
      </c>
      <c r="O111" s="233" t="s">
        <v>396</v>
      </c>
      <c r="P111" s="233" t="s">
        <v>40</v>
      </c>
    </row>
    <row r="112" spans="2:16">
      <c r="B112" s="442" t="s">
        <v>397</v>
      </c>
      <c r="C112" s="213" t="s">
        <v>398</v>
      </c>
      <c r="D112" s="244">
        <v>6</v>
      </c>
      <c r="E112" s="244">
        <v>5</v>
      </c>
      <c r="F112" s="244">
        <v>4</v>
      </c>
      <c r="G112" s="244"/>
      <c r="H112" s="244">
        <v>9</v>
      </c>
      <c r="I112" s="244">
        <v>3</v>
      </c>
      <c r="J112" s="244">
        <v>8</v>
      </c>
      <c r="K112" s="244">
        <v>12</v>
      </c>
      <c r="L112" s="244">
        <v>10</v>
      </c>
      <c r="M112" s="244">
        <v>7</v>
      </c>
      <c r="N112" s="244">
        <v>6</v>
      </c>
      <c r="O112" s="244">
        <v>3</v>
      </c>
      <c r="P112" s="237">
        <v>73</v>
      </c>
    </row>
    <row r="113" spans="2:16">
      <c r="B113" s="444"/>
      <c r="C113" s="213" t="s">
        <v>399</v>
      </c>
      <c r="D113" s="244">
        <v>3</v>
      </c>
      <c r="E113" s="244">
        <v>1</v>
      </c>
      <c r="F113" s="244">
        <v>9</v>
      </c>
      <c r="G113" s="244"/>
      <c r="H113" s="244">
        <v>3</v>
      </c>
      <c r="I113" s="244">
        <v>4</v>
      </c>
      <c r="J113" s="244">
        <v>5</v>
      </c>
      <c r="K113" s="244">
        <v>3</v>
      </c>
      <c r="L113" s="244">
        <v>18</v>
      </c>
      <c r="M113" s="244"/>
      <c r="N113" s="244">
        <v>5</v>
      </c>
      <c r="O113" s="244">
        <v>3</v>
      </c>
      <c r="P113" s="238">
        <v>54</v>
      </c>
    </row>
    <row r="114" spans="2:16">
      <c r="B114" s="444"/>
      <c r="C114" s="213" t="s">
        <v>400</v>
      </c>
      <c r="D114" s="244">
        <v>1</v>
      </c>
      <c r="E114" s="244">
        <v>2</v>
      </c>
      <c r="F114" s="244">
        <v>3</v>
      </c>
      <c r="G114" s="244">
        <v>2</v>
      </c>
      <c r="H114" s="244">
        <v>1</v>
      </c>
      <c r="I114" s="244">
        <v>2</v>
      </c>
      <c r="J114" s="244">
        <v>9</v>
      </c>
      <c r="K114" s="244">
        <v>1</v>
      </c>
      <c r="L114" s="244">
        <v>3</v>
      </c>
      <c r="M114" s="244">
        <v>6</v>
      </c>
      <c r="N114" s="244">
        <v>5</v>
      </c>
      <c r="O114" s="244"/>
      <c r="P114" s="238">
        <v>35</v>
      </c>
    </row>
    <row r="115" spans="2:16">
      <c r="B115" s="444"/>
      <c r="C115" s="213" t="s">
        <v>401</v>
      </c>
      <c r="D115" s="244"/>
      <c r="E115" s="244"/>
      <c r="F115" s="244">
        <v>2</v>
      </c>
      <c r="G115" s="244">
        <v>1</v>
      </c>
      <c r="H115" s="244">
        <v>2</v>
      </c>
      <c r="I115" s="244">
        <v>2</v>
      </c>
      <c r="J115" s="244">
        <v>1</v>
      </c>
      <c r="K115" s="244">
        <v>5</v>
      </c>
      <c r="L115" s="244">
        <v>4</v>
      </c>
      <c r="M115" s="244">
        <v>1</v>
      </c>
      <c r="N115" s="244">
        <v>5</v>
      </c>
      <c r="O115" s="244">
        <v>1</v>
      </c>
      <c r="P115" s="238">
        <v>24</v>
      </c>
    </row>
    <row r="116" spans="2:16">
      <c r="B116" s="444"/>
      <c r="C116" s="213" t="s">
        <v>402</v>
      </c>
      <c r="D116" s="244"/>
      <c r="E116" s="244"/>
      <c r="F116" s="244">
        <v>1</v>
      </c>
      <c r="G116" s="244"/>
      <c r="H116" s="244">
        <v>2</v>
      </c>
      <c r="I116" s="244">
        <v>1</v>
      </c>
      <c r="J116" s="244">
        <v>2</v>
      </c>
      <c r="K116" s="244"/>
      <c r="L116" s="244"/>
      <c r="M116" s="244">
        <v>9</v>
      </c>
      <c r="N116" s="244"/>
      <c r="O116" s="244"/>
      <c r="P116" s="238">
        <v>15</v>
      </c>
    </row>
    <row r="117" spans="2:16">
      <c r="B117" s="444"/>
      <c r="C117" s="213" t="s">
        <v>403</v>
      </c>
      <c r="D117" s="244"/>
      <c r="E117" s="244">
        <v>1</v>
      </c>
      <c r="F117" s="244">
        <v>2</v>
      </c>
      <c r="G117" s="244">
        <v>1</v>
      </c>
      <c r="H117" s="244"/>
      <c r="I117" s="244">
        <v>2</v>
      </c>
      <c r="J117" s="244">
        <v>1</v>
      </c>
      <c r="K117" s="244"/>
      <c r="L117" s="244">
        <v>1</v>
      </c>
      <c r="M117" s="244"/>
      <c r="N117" s="244"/>
      <c r="O117" s="244"/>
      <c r="P117" s="238">
        <v>8</v>
      </c>
    </row>
    <row r="118" spans="2:16">
      <c r="B118" s="444"/>
      <c r="C118" s="213" t="s">
        <v>404</v>
      </c>
      <c r="D118" s="244"/>
      <c r="E118" s="244"/>
      <c r="F118" s="244"/>
      <c r="G118" s="244">
        <v>1</v>
      </c>
      <c r="H118" s="244"/>
      <c r="I118" s="244">
        <v>1</v>
      </c>
      <c r="J118" s="244">
        <v>1</v>
      </c>
      <c r="K118" s="244">
        <v>2</v>
      </c>
      <c r="L118" s="244"/>
      <c r="M118" s="244">
        <v>1</v>
      </c>
      <c r="N118" s="244"/>
      <c r="O118" s="244">
        <v>1</v>
      </c>
      <c r="P118" s="238">
        <v>7</v>
      </c>
    </row>
    <row r="119" spans="2:16">
      <c r="B119" s="444"/>
      <c r="C119" s="213" t="s">
        <v>405</v>
      </c>
      <c r="D119" s="244"/>
      <c r="E119" s="244"/>
      <c r="F119" s="244">
        <v>1</v>
      </c>
      <c r="G119" s="244"/>
      <c r="H119" s="244"/>
      <c r="I119" s="244">
        <v>1</v>
      </c>
      <c r="J119" s="244">
        <v>1</v>
      </c>
      <c r="K119" s="244">
        <v>2</v>
      </c>
      <c r="L119" s="244"/>
      <c r="M119" s="244"/>
      <c r="N119" s="244"/>
      <c r="O119" s="244">
        <v>2</v>
      </c>
      <c r="P119" s="238">
        <v>7</v>
      </c>
    </row>
    <row r="120" spans="2:16">
      <c r="B120" s="444"/>
      <c r="C120" s="213" t="s">
        <v>406</v>
      </c>
      <c r="D120" s="244"/>
      <c r="E120" s="244"/>
      <c r="F120" s="244">
        <v>2</v>
      </c>
      <c r="G120" s="244"/>
      <c r="H120" s="244"/>
      <c r="I120" s="244">
        <v>1</v>
      </c>
      <c r="J120" s="244"/>
      <c r="K120" s="244"/>
      <c r="L120" s="244">
        <v>1</v>
      </c>
      <c r="M120" s="244"/>
      <c r="N120" s="244">
        <v>1</v>
      </c>
      <c r="O120" s="244"/>
      <c r="P120" s="238">
        <v>5</v>
      </c>
    </row>
    <row r="121" spans="2:16">
      <c r="B121" s="444"/>
      <c r="C121" s="213" t="s">
        <v>407</v>
      </c>
      <c r="D121" s="244">
        <v>1</v>
      </c>
      <c r="E121" s="244"/>
      <c r="F121" s="244"/>
      <c r="G121" s="244"/>
      <c r="H121" s="244"/>
      <c r="I121" s="244"/>
      <c r="J121" s="244">
        <v>2</v>
      </c>
      <c r="K121" s="244"/>
      <c r="L121" s="244"/>
      <c r="M121" s="244"/>
      <c r="N121" s="244"/>
      <c r="O121" s="244">
        <v>1</v>
      </c>
      <c r="P121" s="238">
        <v>4</v>
      </c>
    </row>
    <row r="122" spans="2:16">
      <c r="B122" s="444"/>
      <c r="C122" s="213" t="s">
        <v>408</v>
      </c>
      <c r="D122" s="244"/>
      <c r="E122" s="244">
        <v>3</v>
      </c>
      <c r="F122" s="244"/>
      <c r="G122" s="244"/>
      <c r="H122" s="244"/>
      <c r="I122" s="244"/>
      <c r="J122" s="244"/>
      <c r="K122" s="244"/>
      <c r="L122" s="244"/>
      <c r="M122" s="244"/>
      <c r="N122" s="244"/>
      <c r="O122" s="244">
        <v>1</v>
      </c>
      <c r="P122" s="238">
        <v>4</v>
      </c>
    </row>
    <row r="123" spans="2:16">
      <c r="B123" s="444"/>
      <c r="C123" s="213" t="s">
        <v>409</v>
      </c>
      <c r="D123" s="244"/>
      <c r="E123" s="244"/>
      <c r="F123" s="244">
        <v>1</v>
      </c>
      <c r="G123" s="244"/>
      <c r="H123" s="244"/>
      <c r="I123" s="244"/>
      <c r="J123" s="244"/>
      <c r="K123" s="244"/>
      <c r="L123" s="244">
        <v>1</v>
      </c>
      <c r="M123" s="244"/>
      <c r="N123" s="244"/>
      <c r="O123" s="244">
        <v>1</v>
      </c>
      <c r="P123" s="238">
        <v>3</v>
      </c>
    </row>
    <row r="124" spans="2:16">
      <c r="B124" s="444"/>
      <c r="C124" s="213" t="s">
        <v>410</v>
      </c>
      <c r="D124" s="244"/>
      <c r="E124" s="244"/>
      <c r="F124" s="244"/>
      <c r="G124" s="244"/>
      <c r="H124" s="244">
        <v>1</v>
      </c>
      <c r="I124" s="244">
        <v>1</v>
      </c>
      <c r="J124" s="244">
        <v>1</v>
      </c>
      <c r="K124" s="244"/>
      <c r="L124" s="244"/>
      <c r="M124" s="244"/>
      <c r="N124" s="244"/>
      <c r="O124" s="244"/>
      <c r="P124" s="238">
        <v>3</v>
      </c>
    </row>
    <row r="125" spans="2:16">
      <c r="B125" s="444"/>
      <c r="C125" s="213" t="s">
        <v>411</v>
      </c>
      <c r="D125" s="244">
        <v>1</v>
      </c>
      <c r="E125" s="244"/>
      <c r="F125" s="244"/>
      <c r="G125" s="244"/>
      <c r="H125" s="244"/>
      <c r="I125" s="244"/>
      <c r="J125" s="244"/>
      <c r="K125" s="244"/>
      <c r="L125" s="244"/>
      <c r="M125" s="244">
        <v>1</v>
      </c>
      <c r="N125" s="244">
        <v>1</v>
      </c>
      <c r="O125" s="244"/>
      <c r="P125" s="238">
        <v>3</v>
      </c>
    </row>
    <row r="126" spans="2:16">
      <c r="B126" s="444"/>
      <c r="C126" s="213" t="s">
        <v>412</v>
      </c>
      <c r="D126" s="244">
        <v>1</v>
      </c>
      <c r="E126" s="244"/>
      <c r="F126" s="244">
        <v>1</v>
      </c>
      <c r="G126" s="244">
        <v>1</v>
      </c>
      <c r="H126" s="244"/>
      <c r="I126" s="244"/>
      <c r="J126" s="244"/>
      <c r="K126" s="244"/>
      <c r="L126" s="244"/>
      <c r="M126" s="244"/>
      <c r="N126" s="244"/>
      <c r="O126" s="244"/>
      <c r="P126" s="238">
        <v>3</v>
      </c>
    </row>
    <row r="127" spans="2:16">
      <c r="B127" s="444"/>
      <c r="C127" s="213" t="s">
        <v>413</v>
      </c>
      <c r="D127" s="244"/>
      <c r="E127" s="244"/>
      <c r="F127" s="244"/>
      <c r="G127" s="244"/>
      <c r="H127" s="244"/>
      <c r="I127" s="244"/>
      <c r="J127" s="244"/>
      <c r="K127" s="244"/>
      <c r="L127" s="244"/>
      <c r="M127" s="244">
        <v>1</v>
      </c>
      <c r="N127" s="244">
        <v>1</v>
      </c>
      <c r="O127" s="244">
        <v>1</v>
      </c>
      <c r="P127" s="238">
        <v>3</v>
      </c>
    </row>
    <row r="128" spans="2:16">
      <c r="B128" s="444"/>
      <c r="C128" s="213" t="s">
        <v>414</v>
      </c>
      <c r="D128" s="244"/>
      <c r="E128" s="244"/>
      <c r="F128" s="244"/>
      <c r="G128" s="244"/>
      <c r="H128" s="244"/>
      <c r="I128" s="244"/>
      <c r="J128" s="244">
        <v>1</v>
      </c>
      <c r="K128" s="244"/>
      <c r="L128" s="244"/>
      <c r="M128" s="244"/>
      <c r="N128" s="244">
        <v>1</v>
      </c>
      <c r="O128" s="244"/>
      <c r="P128" s="238">
        <v>2</v>
      </c>
    </row>
    <row r="129" spans="2:16">
      <c r="B129" s="444"/>
      <c r="C129" s="213" t="s">
        <v>415</v>
      </c>
      <c r="D129" s="244">
        <v>1</v>
      </c>
      <c r="E129" s="244"/>
      <c r="F129" s="244"/>
      <c r="G129" s="244"/>
      <c r="H129" s="244"/>
      <c r="I129" s="244"/>
      <c r="J129" s="244"/>
      <c r="K129" s="244"/>
      <c r="L129" s="244"/>
      <c r="M129" s="244">
        <v>1</v>
      </c>
      <c r="N129" s="244"/>
      <c r="O129" s="244"/>
      <c r="P129" s="238">
        <v>2</v>
      </c>
    </row>
    <row r="130" spans="2:16">
      <c r="B130" s="444"/>
      <c r="C130" s="213" t="s">
        <v>416</v>
      </c>
      <c r="D130" s="244"/>
      <c r="E130" s="244"/>
      <c r="F130" s="244">
        <v>1</v>
      </c>
      <c r="G130" s="244">
        <v>1</v>
      </c>
      <c r="H130" s="244"/>
      <c r="I130" s="244"/>
      <c r="J130" s="244"/>
      <c r="K130" s="244"/>
      <c r="L130" s="244"/>
      <c r="M130" s="244"/>
      <c r="N130" s="244"/>
      <c r="O130" s="244"/>
      <c r="P130" s="238">
        <v>2</v>
      </c>
    </row>
    <row r="131" spans="2:16">
      <c r="B131" s="444"/>
      <c r="C131" s="213" t="s">
        <v>417</v>
      </c>
      <c r="D131" s="244">
        <v>1</v>
      </c>
      <c r="E131" s="244"/>
      <c r="F131" s="244"/>
      <c r="G131" s="244"/>
      <c r="H131" s="244"/>
      <c r="I131" s="244"/>
      <c r="J131" s="244"/>
      <c r="K131" s="244"/>
      <c r="L131" s="244"/>
      <c r="M131" s="244"/>
      <c r="N131" s="244"/>
      <c r="O131" s="244">
        <v>1</v>
      </c>
      <c r="P131" s="238">
        <v>2</v>
      </c>
    </row>
    <row r="132" spans="2:16">
      <c r="B132" s="444"/>
      <c r="C132" s="212" t="s">
        <v>418</v>
      </c>
      <c r="D132" s="236">
        <v>1</v>
      </c>
      <c r="E132" s="236"/>
      <c r="F132" s="236"/>
      <c r="G132" s="236"/>
      <c r="H132" s="236"/>
      <c r="I132" s="236"/>
      <c r="J132" s="236"/>
      <c r="K132" s="236"/>
      <c r="L132" s="236">
        <v>1</v>
      </c>
      <c r="M132" s="236"/>
      <c r="N132" s="236"/>
      <c r="O132" s="236"/>
      <c r="P132" s="238">
        <v>2</v>
      </c>
    </row>
    <row r="133" spans="2:16">
      <c r="B133" s="444"/>
      <c r="C133" s="212" t="s">
        <v>419</v>
      </c>
      <c r="D133" s="236"/>
      <c r="E133" s="236"/>
      <c r="F133" s="236"/>
      <c r="G133" s="236"/>
      <c r="H133" s="236"/>
      <c r="I133" s="236"/>
      <c r="J133" s="236"/>
      <c r="K133" s="236">
        <v>1</v>
      </c>
      <c r="L133" s="236"/>
      <c r="M133" s="236"/>
      <c r="N133" s="236"/>
      <c r="O133" s="236"/>
      <c r="P133" s="238">
        <v>1</v>
      </c>
    </row>
    <row r="134" spans="2:16">
      <c r="B134" s="444"/>
      <c r="C134" s="212" t="s">
        <v>420</v>
      </c>
      <c r="D134" s="236"/>
      <c r="E134" s="236">
        <v>1</v>
      </c>
      <c r="F134" s="236"/>
      <c r="G134" s="236"/>
      <c r="H134" s="236"/>
      <c r="I134" s="236"/>
      <c r="J134" s="236"/>
      <c r="K134" s="236"/>
      <c r="L134" s="236"/>
      <c r="M134" s="236"/>
      <c r="N134" s="236"/>
      <c r="O134" s="236"/>
      <c r="P134" s="238">
        <v>1</v>
      </c>
    </row>
    <row r="135" spans="2:16">
      <c r="B135" s="444"/>
      <c r="C135" s="212" t="s">
        <v>421</v>
      </c>
      <c r="D135" s="236"/>
      <c r="E135" s="236"/>
      <c r="F135" s="236"/>
      <c r="G135" s="236"/>
      <c r="H135" s="236"/>
      <c r="I135" s="236"/>
      <c r="J135" s="236"/>
      <c r="K135" s="236"/>
      <c r="L135" s="236"/>
      <c r="M135" s="236"/>
      <c r="N135" s="236"/>
      <c r="O135" s="236">
        <v>1</v>
      </c>
      <c r="P135" s="238">
        <v>1</v>
      </c>
    </row>
    <row r="136" spans="2:16">
      <c r="B136" s="444"/>
      <c r="C136" s="212" t="s">
        <v>422</v>
      </c>
      <c r="D136" s="236"/>
      <c r="E136" s="236"/>
      <c r="F136" s="236"/>
      <c r="G136" s="236"/>
      <c r="H136" s="236"/>
      <c r="I136" s="236"/>
      <c r="J136" s="236"/>
      <c r="K136" s="236">
        <v>1</v>
      </c>
      <c r="L136" s="236"/>
      <c r="M136" s="236"/>
      <c r="N136" s="236"/>
      <c r="O136" s="236"/>
      <c r="P136" s="238">
        <v>1</v>
      </c>
    </row>
    <row r="137" spans="2:16">
      <c r="B137" s="444"/>
      <c r="C137" s="212" t="s">
        <v>423</v>
      </c>
      <c r="D137" s="236"/>
      <c r="E137" s="236"/>
      <c r="F137" s="236"/>
      <c r="G137" s="236"/>
      <c r="H137" s="236">
        <v>1</v>
      </c>
      <c r="I137" s="236"/>
      <c r="J137" s="236"/>
      <c r="K137" s="236"/>
      <c r="L137" s="236"/>
      <c r="M137" s="236"/>
      <c r="N137" s="236"/>
      <c r="O137" s="236"/>
      <c r="P137" s="238">
        <v>1</v>
      </c>
    </row>
    <row r="138" spans="2:16">
      <c r="B138" s="444"/>
      <c r="C138" s="212" t="s">
        <v>424</v>
      </c>
      <c r="D138" s="236"/>
      <c r="E138" s="236"/>
      <c r="F138" s="236"/>
      <c r="G138" s="236"/>
      <c r="H138" s="236"/>
      <c r="I138" s="236"/>
      <c r="J138" s="236">
        <v>1</v>
      </c>
      <c r="K138" s="236"/>
      <c r="L138" s="236"/>
      <c r="M138" s="236"/>
      <c r="N138" s="236"/>
      <c r="O138" s="236"/>
      <c r="P138" s="238">
        <v>1</v>
      </c>
    </row>
    <row r="139" spans="2:16" ht="26.25" thickBot="1">
      <c r="B139" s="443"/>
      <c r="C139" s="234" t="s">
        <v>425</v>
      </c>
      <c r="D139" s="239">
        <v>16</v>
      </c>
      <c r="E139" s="239">
        <v>13</v>
      </c>
      <c r="F139" s="239">
        <v>27</v>
      </c>
      <c r="G139" s="239">
        <v>7</v>
      </c>
      <c r="H139" s="239">
        <v>19</v>
      </c>
      <c r="I139" s="239">
        <v>18</v>
      </c>
      <c r="J139" s="239">
        <v>33</v>
      </c>
      <c r="K139" s="239">
        <v>27</v>
      </c>
      <c r="L139" s="239">
        <v>39</v>
      </c>
      <c r="M139" s="239">
        <v>27</v>
      </c>
      <c r="N139" s="239">
        <v>25</v>
      </c>
      <c r="O139" s="239">
        <v>16</v>
      </c>
      <c r="P139" s="240">
        <v>267</v>
      </c>
    </row>
    <row r="140" spans="2:16" ht="25.5" customHeight="1">
      <c r="B140" s="442" t="s">
        <v>426</v>
      </c>
      <c r="C140" s="212" t="s">
        <v>427</v>
      </c>
      <c r="D140" s="236">
        <v>46695</v>
      </c>
      <c r="E140" s="236">
        <v>41358</v>
      </c>
      <c r="F140" s="236">
        <v>45779</v>
      </c>
      <c r="G140" s="236">
        <v>41661</v>
      </c>
      <c r="H140" s="236">
        <v>47143</v>
      </c>
      <c r="I140" s="236">
        <v>72224</v>
      </c>
      <c r="J140" s="236">
        <v>72891</v>
      </c>
      <c r="K140" s="236">
        <v>47741</v>
      </c>
      <c r="L140" s="236">
        <v>35566</v>
      </c>
      <c r="M140" s="236">
        <v>40478</v>
      </c>
      <c r="N140" s="236">
        <v>44381</v>
      </c>
      <c r="O140" s="236">
        <v>78886</v>
      </c>
      <c r="P140" s="238">
        <v>614803</v>
      </c>
    </row>
    <row r="141" spans="2:16">
      <c r="B141" s="444"/>
      <c r="C141" s="212" t="s">
        <v>428</v>
      </c>
      <c r="D141" s="236">
        <v>1361</v>
      </c>
      <c r="E141" s="236">
        <v>1692</v>
      </c>
      <c r="F141" s="236">
        <v>1295</v>
      </c>
      <c r="G141" s="236">
        <v>737</v>
      </c>
      <c r="H141" s="236">
        <v>731</v>
      </c>
      <c r="I141" s="236">
        <v>671</v>
      </c>
      <c r="J141" s="236">
        <v>809</v>
      </c>
      <c r="K141" s="236">
        <v>777</v>
      </c>
      <c r="L141" s="236">
        <v>718</v>
      </c>
      <c r="M141" s="236">
        <v>1146</v>
      </c>
      <c r="N141" s="236">
        <v>1169</v>
      </c>
      <c r="O141" s="236">
        <v>1467</v>
      </c>
      <c r="P141" s="238">
        <v>12573</v>
      </c>
    </row>
    <row r="142" spans="2:16" ht="26.25" thickBot="1">
      <c r="B142" s="443"/>
      <c r="C142" s="234" t="s">
        <v>425</v>
      </c>
      <c r="D142" s="239">
        <v>48056</v>
      </c>
      <c r="E142" s="239">
        <v>43050</v>
      </c>
      <c r="F142" s="239">
        <v>47074</v>
      </c>
      <c r="G142" s="239">
        <v>42398</v>
      </c>
      <c r="H142" s="239">
        <v>47874</v>
      </c>
      <c r="I142" s="239">
        <v>72895</v>
      </c>
      <c r="J142" s="239">
        <v>73700</v>
      </c>
      <c r="K142" s="239">
        <v>48518</v>
      </c>
      <c r="L142" s="239">
        <v>36284</v>
      </c>
      <c r="M142" s="239">
        <v>41624</v>
      </c>
      <c r="N142" s="239">
        <v>45550</v>
      </c>
      <c r="O142" s="239">
        <v>80353</v>
      </c>
      <c r="P142" s="240">
        <v>627376</v>
      </c>
    </row>
    <row r="143" spans="2:16">
      <c r="B143" s="442" t="s">
        <v>429</v>
      </c>
      <c r="C143" s="212" t="s">
        <v>430</v>
      </c>
      <c r="D143" s="236">
        <v>169</v>
      </c>
      <c r="E143" s="236">
        <v>253</v>
      </c>
      <c r="F143" s="236">
        <v>278</v>
      </c>
      <c r="G143" s="236">
        <v>211</v>
      </c>
      <c r="H143" s="236">
        <v>266</v>
      </c>
      <c r="I143" s="236">
        <v>248</v>
      </c>
      <c r="J143" s="236">
        <v>239</v>
      </c>
      <c r="K143" s="236">
        <v>228</v>
      </c>
      <c r="L143" s="236">
        <v>223</v>
      </c>
      <c r="M143" s="236">
        <v>171</v>
      </c>
      <c r="N143" s="236">
        <v>291</v>
      </c>
      <c r="O143" s="236">
        <v>191</v>
      </c>
      <c r="P143" s="238">
        <v>2768</v>
      </c>
    </row>
    <row r="144" spans="2:16">
      <c r="B144" s="444"/>
      <c r="C144" s="212" t="s">
        <v>431</v>
      </c>
      <c r="D144" s="236">
        <v>227</v>
      </c>
      <c r="E144" s="236">
        <v>184</v>
      </c>
      <c r="F144" s="236">
        <v>186</v>
      </c>
      <c r="G144" s="236">
        <v>191</v>
      </c>
      <c r="H144" s="236">
        <v>158</v>
      </c>
      <c r="I144" s="236">
        <v>197</v>
      </c>
      <c r="J144" s="236">
        <v>198</v>
      </c>
      <c r="K144" s="236">
        <v>189</v>
      </c>
      <c r="L144" s="236">
        <v>230</v>
      </c>
      <c r="M144" s="236">
        <v>185</v>
      </c>
      <c r="N144" s="236">
        <v>209</v>
      </c>
      <c r="O144" s="236">
        <v>162</v>
      </c>
      <c r="P144" s="238">
        <v>2316</v>
      </c>
    </row>
    <row r="145" spans="2:16">
      <c r="B145" s="444"/>
      <c r="C145" s="212" t="s">
        <v>432</v>
      </c>
      <c r="D145" s="236">
        <v>161</v>
      </c>
      <c r="E145" s="236">
        <v>118</v>
      </c>
      <c r="F145" s="236">
        <v>169</v>
      </c>
      <c r="G145" s="236">
        <v>109</v>
      </c>
      <c r="H145" s="236">
        <v>111</v>
      </c>
      <c r="I145" s="236">
        <v>100</v>
      </c>
      <c r="J145" s="236">
        <v>255</v>
      </c>
      <c r="K145" s="236">
        <v>364</v>
      </c>
      <c r="L145" s="236">
        <v>141</v>
      </c>
      <c r="M145" s="236">
        <v>126</v>
      </c>
      <c r="N145" s="236">
        <v>151</v>
      </c>
      <c r="O145" s="236">
        <v>170</v>
      </c>
      <c r="P145" s="238">
        <v>1975</v>
      </c>
    </row>
    <row r="146" spans="2:16">
      <c r="B146" s="444"/>
      <c r="C146" s="212" t="s">
        <v>433</v>
      </c>
      <c r="D146" s="236">
        <v>192</v>
      </c>
      <c r="E146" s="236">
        <v>120</v>
      </c>
      <c r="F146" s="236">
        <v>155</v>
      </c>
      <c r="G146" s="236">
        <v>94</v>
      </c>
      <c r="H146" s="236">
        <v>107</v>
      </c>
      <c r="I146" s="236">
        <v>159</v>
      </c>
      <c r="J146" s="236">
        <v>201</v>
      </c>
      <c r="K146" s="236">
        <v>187</v>
      </c>
      <c r="L146" s="236">
        <v>111</v>
      </c>
      <c r="M146" s="236">
        <v>104</v>
      </c>
      <c r="N146" s="236">
        <v>126</v>
      </c>
      <c r="O146" s="236">
        <v>120</v>
      </c>
      <c r="P146" s="238">
        <v>1676</v>
      </c>
    </row>
    <row r="147" spans="2:16">
      <c r="B147" s="444"/>
      <c r="C147" s="212" t="s">
        <v>434</v>
      </c>
      <c r="D147" s="236">
        <v>90</v>
      </c>
      <c r="E147" s="236">
        <v>46</v>
      </c>
      <c r="F147" s="236">
        <v>87</v>
      </c>
      <c r="G147" s="236">
        <v>40</v>
      </c>
      <c r="H147" s="236">
        <v>36</v>
      </c>
      <c r="I147" s="236">
        <v>44</v>
      </c>
      <c r="J147" s="236">
        <v>52</v>
      </c>
      <c r="K147" s="236">
        <v>111</v>
      </c>
      <c r="L147" s="236">
        <v>60</v>
      </c>
      <c r="M147" s="236">
        <v>51</v>
      </c>
      <c r="N147" s="236">
        <v>69</v>
      </c>
      <c r="O147" s="236">
        <v>39</v>
      </c>
      <c r="P147" s="238">
        <v>725</v>
      </c>
    </row>
    <row r="148" spans="2:16">
      <c r="B148" s="444"/>
      <c r="C148" s="212" t="s">
        <v>435</v>
      </c>
      <c r="D148" s="236">
        <v>22</v>
      </c>
      <c r="E148" s="236">
        <v>19</v>
      </c>
      <c r="F148" s="236">
        <v>19</v>
      </c>
      <c r="G148" s="236">
        <v>18</v>
      </c>
      <c r="H148" s="236">
        <v>13</v>
      </c>
      <c r="I148" s="236">
        <v>28</v>
      </c>
      <c r="J148" s="236">
        <v>30</v>
      </c>
      <c r="K148" s="236">
        <v>26</v>
      </c>
      <c r="L148" s="236">
        <v>29</v>
      </c>
      <c r="M148" s="236">
        <v>29</v>
      </c>
      <c r="N148" s="236">
        <v>64</v>
      </c>
      <c r="O148" s="236">
        <v>20</v>
      </c>
      <c r="P148" s="238">
        <v>317</v>
      </c>
    </row>
    <row r="149" spans="2:16">
      <c r="B149" s="444"/>
      <c r="C149" s="212" t="s">
        <v>436</v>
      </c>
      <c r="D149" s="236">
        <v>28</v>
      </c>
      <c r="E149" s="236">
        <v>28</v>
      </c>
      <c r="F149" s="236">
        <v>25</v>
      </c>
      <c r="G149" s="236">
        <v>11</v>
      </c>
      <c r="H149" s="236">
        <v>22</v>
      </c>
      <c r="I149" s="236">
        <v>26</v>
      </c>
      <c r="J149" s="236">
        <v>27</v>
      </c>
      <c r="K149" s="236">
        <v>36</v>
      </c>
      <c r="L149" s="236">
        <v>16</v>
      </c>
      <c r="M149" s="236">
        <v>29</v>
      </c>
      <c r="N149" s="236">
        <v>33</v>
      </c>
      <c r="O149" s="236">
        <v>10</v>
      </c>
      <c r="P149" s="238">
        <v>291</v>
      </c>
    </row>
    <row r="150" spans="2:16">
      <c r="B150" s="444"/>
      <c r="C150" s="212" t="s">
        <v>437</v>
      </c>
      <c r="D150" s="236">
        <v>32</v>
      </c>
      <c r="E150" s="236">
        <v>34</v>
      </c>
      <c r="F150" s="236">
        <v>24</v>
      </c>
      <c r="G150" s="236">
        <v>10</v>
      </c>
      <c r="H150" s="236">
        <v>18</v>
      </c>
      <c r="I150" s="236">
        <v>18</v>
      </c>
      <c r="J150" s="236">
        <v>10</v>
      </c>
      <c r="K150" s="236">
        <v>10</v>
      </c>
      <c r="L150" s="236">
        <v>9</v>
      </c>
      <c r="M150" s="236">
        <v>20</v>
      </c>
      <c r="N150" s="236">
        <v>23</v>
      </c>
      <c r="O150" s="236">
        <v>12</v>
      </c>
      <c r="P150" s="238">
        <v>220</v>
      </c>
    </row>
    <row r="151" spans="2:16">
      <c r="B151" s="444"/>
      <c r="C151" s="212" t="s">
        <v>438</v>
      </c>
      <c r="D151" s="236">
        <v>24</v>
      </c>
      <c r="E151" s="236">
        <v>20</v>
      </c>
      <c r="F151" s="236">
        <v>9</v>
      </c>
      <c r="G151" s="236">
        <v>14</v>
      </c>
      <c r="H151" s="236">
        <v>16</v>
      </c>
      <c r="I151" s="236">
        <v>13</v>
      </c>
      <c r="J151" s="236">
        <v>18</v>
      </c>
      <c r="K151" s="236">
        <v>19</v>
      </c>
      <c r="L151" s="236">
        <v>25</v>
      </c>
      <c r="M151" s="236">
        <v>7</v>
      </c>
      <c r="N151" s="236">
        <v>22</v>
      </c>
      <c r="O151" s="236">
        <v>9</v>
      </c>
      <c r="P151" s="238">
        <v>196</v>
      </c>
    </row>
    <row r="152" spans="2:16">
      <c r="B152" s="444"/>
      <c r="C152" s="212" t="s">
        <v>439</v>
      </c>
      <c r="D152" s="236">
        <v>4</v>
      </c>
      <c r="E152" s="236">
        <v>1</v>
      </c>
      <c r="F152" s="236">
        <v>9</v>
      </c>
      <c r="G152" s="236">
        <v>6</v>
      </c>
      <c r="H152" s="236">
        <v>1</v>
      </c>
      <c r="I152" s="236">
        <v>7</v>
      </c>
      <c r="J152" s="236">
        <v>7</v>
      </c>
      <c r="K152" s="236">
        <v>6</v>
      </c>
      <c r="L152" s="236">
        <v>9</v>
      </c>
      <c r="M152" s="236">
        <v>5</v>
      </c>
      <c r="N152" s="236">
        <v>13</v>
      </c>
      <c r="O152" s="236">
        <v>4</v>
      </c>
      <c r="P152" s="238">
        <v>72</v>
      </c>
    </row>
    <row r="153" spans="2:16">
      <c r="B153" s="444"/>
      <c r="C153" s="212" t="s">
        <v>440</v>
      </c>
      <c r="D153" s="236">
        <v>3</v>
      </c>
      <c r="E153" s="236">
        <v>7</v>
      </c>
      <c r="F153" s="236">
        <v>3</v>
      </c>
      <c r="G153" s="236">
        <v>3</v>
      </c>
      <c r="H153" s="236">
        <v>12</v>
      </c>
      <c r="I153" s="236">
        <v>9</v>
      </c>
      <c r="J153" s="236">
        <v>1</v>
      </c>
      <c r="K153" s="236">
        <v>1</v>
      </c>
      <c r="L153" s="236">
        <v>3</v>
      </c>
      <c r="M153" s="236">
        <v>7</v>
      </c>
      <c r="N153" s="236">
        <v>2</v>
      </c>
      <c r="O153" s="236">
        <v>8</v>
      </c>
      <c r="P153" s="238">
        <v>59</v>
      </c>
    </row>
    <row r="154" spans="2:16">
      <c r="B154" s="444"/>
      <c r="C154" s="212" t="s">
        <v>441</v>
      </c>
      <c r="D154" s="236"/>
      <c r="E154" s="236">
        <v>2</v>
      </c>
      <c r="F154" s="236">
        <v>3</v>
      </c>
      <c r="G154" s="236">
        <v>11</v>
      </c>
      <c r="H154" s="236">
        <v>6</v>
      </c>
      <c r="I154" s="236">
        <v>7</v>
      </c>
      <c r="J154" s="236">
        <v>2</v>
      </c>
      <c r="K154" s="236">
        <v>6</v>
      </c>
      <c r="L154" s="236">
        <v>4</v>
      </c>
      <c r="M154" s="236">
        <v>4</v>
      </c>
      <c r="N154" s="236">
        <v>4</v>
      </c>
      <c r="O154" s="236">
        <v>1</v>
      </c>
      <c r="P154" s="238">
        <v>50</v>
      </c>
    </row>
    <row r="155" spans="2:16">
      <c r="B155" s="444"/>
      <c r="C155" s="212" t="s">
        <v>442</v>
      </c>
      <c r="D155" s="236">
        <v>2</v>
      </c>
      <c r="E155" s="236">
        <v>1</v>
      </c>
      <c r="F155" s="236">
        <v>4</v>
      </c>
      <c r="G155" s="236">
        <v>3</v>
      </c>
      <c r="H155" s="236">
        <v>4</v>
      </c>
      <c r="I155" s="236">
        <v>2</v>
      </c>
      <c r="J155" s="236">
        <v>3</v>
      </c>
      <c r="K155" s="236">
        <v>12</v>
      </c>
      <c r="L155" s="236">
        <v>1</v>
      </c>
      <c r="M155" s="236"/>
      <c r="N155" s="236">
        <v>5</v>
      </c>
      <c r="O155" s="236">
        <v>1</v>
      </c>
      <c r="P155" s="238">
        <v>38</v>
      </c>
    </row>
    <row r="156" spans="2:16">
      <c r="B156" s="444"/>
      <c r="C156" s="212" t="s">
        <v>443</v>
      </c>
      <c r="D156" s="236">
        <v>6</v>
      </c>
      <c r="E156" s="236">
        <v>3</v>
      </c>
      <c r="F156" s="236">
        <v>3</v>
      </c>
      <c r="G156" s="236">
        <v>2</v>
      </c>
      <c r="H156" s="236">
        <v>4</v>
      </c>
      <c r="I156" s="236">
        <v>2</v>
      </c>
      <c r="J156" s="236">
        <v>3</v>
      </c>
      <c r="K156" s="236">
        <v>6</v>
      </c>
      <c r="L156" s="236">
        <v>1</v>
      </c>
      <c r="M156" s="236">
        <v>4</v>
      </c>
      <c r="N156" s="236">
        <v>4</v>
      </c>
      <c r="O156" s="236"/>
      <c r="P156" s="238">
        <v>38</v>
      </c>
    </row>
    <row r="157" spans="2:16">
      <c r="B157" s="444"/>
      <c r="C157" s="212" t="s">
        <v>444</v>
      </c>
      <c r="D157" s="236">
        <v>2</v>
      </c>
      <c r="E157" s="236">
        <v>6</v>
      </c>
      <c r="F157" s="236">
        <v>3</v>
      </c>
      <c r="G157" s="236">
        <v>1</v>
      </c>
      <c r="H157" s="236">
        <v>1</v>
      </c>
      <c r="I157" s="236">
        <v>3</v>
      </c>
      <c r="J157" s="236">
        <v>3</v>
      </c>
      <c r="K157" s="236">
        <v>2</v>
      </c>
      <c r="L157" s="236">
        <v>1</v>
      </c>
      <c r="M157" s="236">
        <v>2</v>
      </c>
      <c r="N157" s="236">
        <v>3</v>
      </c>
      <c r="O157" s="236">
        <v>2</v>
      </c>
      <c r="P157" s="238">
        <v>29</v>
      </c>
    </row>
    <row r="158" spans="2:16">
      <c r="B158" s="444"/>
      <c r="C158" s="212" t="s">
        <v>445</v>
      </c>
      <c r="D158" s="236">
        <v>1</v>
      </c>
      <c r="E158" s="236">
        <v>4</v>
      </c>
      <c r="F158" s="236">
        <v>1</v>
      </c>
      <c r="G158" s="236">
        <v>3</v>
      </c>
      <c r="H158" s="236"/>
      <c r="I158" s="236">
        <v>4</v>
      </c>
      <c r="J158" s="236">
        <v>1</v>
      </c>
      <c r="K158" s="236">
        <v>1</v>
      </c>
      <c r="L158" s="236">
        <v>4</v>
      </c>
      <c r="M158" s="236">
        <v>3</v>
      </c>
      <c r="N158" s="236"/>
      <c r="O158" s="236"/>
      <c r="P158" s="238">
        <v>22</v>
      </c>
    </row>
    <row r="159" spans="2:16">
      <c r="B159" s="444"/>
      <c r="C159" s="212" t="s">
        <v>446</v>
      </c>
      <c r="D159" s="236"/>
      <c r="E159" s="236">
        <v>1</v>
      </c>
      <c r="F159" s="236"/>
      <c r="G159" s="236"/>
      <c r="H159" s="236"/>
      <c r="I159" s="236">
        <v>6</v>
      </c>
      <c r="J159" s="236">
        <v>1</v>
      </c>
      <c r="K159" s="236">
        <v>1</v>
      </c>
      <c r="L159" s="236"/>
      <c r="M159" s="236"/>
      <c r="N159" s="236">
        <v>1</v>
      </c>
      <c r="O159" s="236">
        <v>10</v>
      </c>
      <c r="P159" s="238">
        <v>20</v>
      </c>
    </row>
    <row r="160" spans="2:16">
      <c r="B160" s="444"/>
      <c r="C160" s="212" t="s">
        <v>447</v>
      </c>
      <c r="D160" s="236">
        <v>2</v>
      </c>
      <c r="E160" s="236"/>
      <c r="F160" s="236"/>
      <c r="G160" s="236">
        <v>1</v>
      </c>
      <c r="H160" s="236"/>
      <c r="I160" s="236">
        <v>5</v>
      </c>
      <c r="J160" s="236">
        <v>1</v>
      </c>
      <c r="K160" s="236">
        <v>3</v>
      </c>
      <c r="L160" s="236"/>
      <c r="M160" s="236">
        <v>2</v>
      </c>
      <c r="N160" s="236">
        <v>2</v>
      </c>
      <c r="O160" s="236">
        <v>4</v>
      </c>
      <c r="P160" s="238">
        <v>20</v>
      </c>
    </row>
    <row r="161" spans="2:16">
      <c r="B161" s="444"/>
      <c r="C161" s="212" t="s">
        <v>448</v>
      </c>
      <c r="D161" s="236"/>
      <c r="E161" s="236"/>
      <c r="F161" s="236">
        <v>2</v>
      </c>
      <c r="G161" s="236">
        <v>1</v>
      </c>
      <c r="H161" s="236"/>
      <c r="I161" s="236">
        <v>1</v>
      </c>
      <c r="J161" s="236">
        <v>1</v>
      </c>
      <c r="K161" s="236">
        <v>3</v>
      </c>
      <c r="L161" s="236">
        <v>4</v>
      </c>
      <c r="M161" s="236">
        <v>2</v>
      </c>
      <c r="N161" s="236">
        <v>3</v>
      </c>
      <c r="O161" s="236"/>
      <c r="P161" s="238">
        <v>17</v>
      </c>
    </row>
    <row r="162" spans="2:16">
      <c r="B162" s="444"/>
      <c r="C162" s="212" t="s">
        <v>449</v>
      </c>
      <c r="D162" s="236">
        <v>8</v>
      </c>
      <c r="E162" s="236"/>
      <c r="F162" s="236"/>
      <c r="G162" s="236"/>
      <c r="H162" s="236"/>
      <c r="I162" s="236"/>
      <c r="J162" s="236"/>
      <c r="K162" s="236">
        <v>1</v>
      </c>
      <c r="L162" s="236">
        <v>8</v>
      </c>
      <c r="M162" s="236"/>
      <c r="N162" s="236"/>
      <c r="O162" s="236"/>
      <c r="P162" s="238">
        <v>17</v>
      </c>
    </row>
    <row r="163" spans="2:16">
      <c r="B163" s="444"/>
      <c r="C163" s="212" t="s">
        <v>450</v>
      </c>
      <c r="D163" s="236">
        <v>1</v>
      </c>
      <c r="E163" s="236">
        <v>1</v>
      </c>
      <c r="F163" s="236"/>
      <c r="G163" s="236">
        <v>4</v>
      </c>
      <c r="H163" s="236"/>
      <c r="I163" s="236"/>
      <c r="J163" s="236"/>
      <c r="K163" s="236">
        <v>3</v>
      </c>
      <c r="L163" s="236">
        <v>2</v>
      </c>
      <c r="M163" s="236">
        <v>2</v>
      </c>
      <c r="N163" s="236">
        <v>1</v>
      </c>
      <c r="O163" s="236"/>
      <c r="P163" s="238">
        <v>14</v>
      </c>
    </row>
    <row r="164" spans="2:16">
      <c r="B164" s="444"/>
      <c r="C164" s="212" t="s">
        <v>451</v>
      </c>
      <c r="D164" s="236"/>
      <c r="E164" s="236"/>
      <c r="F164" s="236"/>
      <c r="G164" s="236"/>
      <c r="H164" s="236"/>
      <c r="I164" s="236">
        <v>1</v>
      </c>
      <c r="J164" s="236">
        <v>4</v>
      </c>
      <c r="K164" s="236">
        <v>2</v>
      </c>
      <c r="L164" s="236"/>
      <c r="M164" s="236">
        <v>1</v>
      </c>
      <c r="N164" s="236">
        <v>5</v>
      </c>
      <c r="O164" s="236">
        <v>1</v>
      </c>
      <c r="P164" s="238">
        <v>14</v>
      </c>
    </row>
    <row r="165" spans="2:16">
      <c r="B165" s="444"/>
      <c r="C165" s="212" t="s">
        <v>452</v>
      </c>
      <c r="D165" s="236">
        <v>1</v>
      </c>
      <c r="E165" s="236">
        <v>1</v>
      </c>
      <c r="F165" s="236">
        <v>3</v>
      </c>
      <c r="G165" s="236">
        <v>2</v>
      </c>
      <c r="H165" s="236"/>
      <c r="I165" s="236"/>
      <c r="J165" s="236">
        <v>2</v>
      </c>
      <c r="K165" s="236"/>
      <c r="L165" s="236"/>
      <c r="M165" s="236"/>
      <c r="N165" s="236">
        <v>2</v>
      </c>
      <c r="O165" s="236"/>
      <c r="P165" s="238">
        <v>11</v>
      </c>
    </row>
    <row r="166" spans="2:16">
      <c r="B166" s="444"/>
      <c r="C166" s="212" t="s">
        <v>453</v>
      </c>
      <c r="D166" s="236">
        <v>1</v>
      </c>
      <c r="E166" s="236"/>
      <c r="F166" s="236"/>
      <c r="G166" s="236"/>
      <c r="H166" s="236"/>
      <c r="I166" s="236">
        <v>1</v>
      </c>
      <c r="J166" s="236">
        <v>1</v>
      </c>
      <c r="K166" s="236">
        <v>1</v>
      </c>
      <c r="L166" s="236">
        <v>2</v>
      </c>
      <c r="M166" s="236">
        <v>1</v>
      </c>
      <c r="N166" s="236"/>
      <c r="O166" s="236">
        <v>1</v>
      </c>
      <c r="P166" s="238">
        <v>8</v>
      </c>
    </row>
    <row r="167" spans="2:16">
      <c r="B167" s="444"/>
      <c r="C167" s="212" t="s">
        <v>454</v>
      </c>
      <c r="D167" s="236"/>
      <c r="E167" s="236"/>
      <c r="F167" s="236">
        <v>1</v>
      </c>
      <c r="G167" s="236"/>
      <c r="H167" s="236">
        <v>1</v>
      </c>
      <c r="I167" s="236">
        <v>3</v>
      </c>
      <c r="J167" s="236"/>
      <c r="K167" s="236">
        <v>1</v>
      </c>
      <c r="L167" s="236"/>
      <c r="M167" s="236"/>
      <c r="N167" s="236"/>
      <c r="O167" s="236"/>
      <c r="P167" s="238">
        <v>6</v>
      </c>
    </row>
    <row r="168" spans="2:16">
      <c r="B168" s="444"/>
      <c r="C168" s="212" t="s">
        <v>455</v>
      </c>
      <c r="D168" s="236"/>
      <c r="E168" s="236">
        <v>1</v>
      </c>
      <c r="F168" s="236">
        <v>2</v>
      </c>
      <c r="G168" s="236"/>
      <c r="H168" s="236"/>
      <c r="I168" s="236"/>
      <c r="J168" s="236"/>
      <c r="K168" s="236"/>
      <c r="L168" s="236"/>
      <c r="M168" s="236"/>
      <c r="N168" s="236">
        <v>2</v>
      </c>
      <c r="O168" s="236"/>
      <c r="P168" s="238">
        <v>5</v>
      </c>
    </row>
    <row r="169" spans="2:16">
      <c r="B169" s="444"/>
      <c r="C169" s="212" t="s">
        <v>456</v>
      </c>
      <c r="D169" s="236"/>
      <c r="E169" s="236">
        <v>1</v>
      </c>
      <c r="F169" s="236"/>
      <c r="G169" s="236">
        <v>1</v>
      </c>
      <c r="H169" s="236"/>
      <c r="I169" s="236">
        <v>3</v>
      </c>
      <c r="J169" s="236"/>
      <c r="K169" s="236"/>
      <c r="L169" s="236"/>
      <c r="M169" s="236"/>
      <c r="N169" s="236"/>
      <c r="O169" s="236"/>
      <c r="P169" s="238">
        <v>5</v>
      </c>
    </row>
    <row r="170" spans="2:16">
      <c r="B170" s="444"/>
      <c r="C170" s="212" t="s">
        <v>457</v>
      </c>
      <c r="D170" s="236"/>
      <c r="E170" s="236"/>
      <c r="F170" s="236"/>
      <c r="G170" s="236">
        <v>1</v>
      </c>
      <c r="H170" s="236"/>
      <c r="I170" s="236"/>
      <c r="J170" s="236">
        <v>1</v>
      </c>
      <c r="K170" s="236"/>
      <c r="L170" s="236"/>
      <c r="M170" s="236"/>
      <c r="N170" s="236">
        <v>2</v>
      </c>
      <c r="O170" s="236"/>
      <c r="P170" s="238">
        <v>4</v>
      </c>
    </row>
    <row r="171" spans="2:16">
      <c r="B171" s="444"/>
      <c r="C171" s="212" t="s">
        <v>458</v>
      </c>
      <c r="D171" s="236">
        <v>1</v>
      </c>
      <c r="E171" s="236">
        <v>1</v>
      </c>
      <c r="F171" s="236"/>
      <c r="G171" s="236"/>
      <c r="H171" s="236"/>
      <c r="I171" s="236">
        <v>1</v>
      </c>
      <c r="J171" s="236"/>
      <c r="K171" s="236"/>
      <c r="L171" s="236"/>
      <c r="M171" s="236"/>
      <c r="N171" s="236"/>
      <c r="O171" s="236"/>
      <c r="P171" s="238">
        <v>3</v>
      </c>
    </row>
    <row r="172" spans="2:16">
      <c r="B172" s="444"/>
      <c r="C172" s="212" t="s">
        <v>459</v>
      </c>
      <c r="D172" s="236"/>
      <c r="E172" s="236">
        <v>1</v>
      </c>
      <c r="F172" s="236"/>
      <c r="G172" s="236"/>
      <c r="H172" s="236"/>
      <c r="I172" s="236">
        <v>1</v>
      </c>
      <c r="J172" s="236"/>
      <c r="K172" s="236"/>
      <c r="L172" s="236"/>
      <c r="M172" s="236"/>
      <c r="N172" s="236">
        <v>1</v>
      </c>
      <c r="O172" s="236"/>
      <c r="P172" s="238">
        <v>3</v>
      </c>
    </row>
    <row r="173" spans="2:16">
      <c r="B173" s="444"/>
      <c r="C173" s="212" t="s">
        <v>460</v>
      </c>
      <c r="D173" s="236"/>
      <c r="E173" s="236"/>
      <c r="F173" s="236"/>
      <c r="G173" s="236"/>
      <c r="H173" s="236"/>
      <c r="I173" s="236"/>
      <c r="J173" s="236">
        <v>1</v>
      </c>
      <c r="K173" s="236">
        <v>1</v>
      </c>
      <c r="L173" s="236"/>
      <c r="M173" s="236"/>
      <c r="N173" s="236"/>
      <c r="O173" s="236">
        <v>1</v>
      </c>
      <c r="P173" s="238">
        <v>3</v>
      </c>
    </row>
    <row r="174" spans="2:16">
      <c r="B174" s="444"/>
      <c r="C174" s="212" t="s">
        <v>461</v>
      </c>
      <c r="D174" s="236"/>
      <c r="E174" s="236"/>
      <c r="F174" s="236"/>
      <c r="G174" s="236"/>
      <c r="H174" s="236"/>
      <c r="I174" s="236">
        <v>2</v>
      </c>
      <c r="J174" s="236"/>
      <c r="K174" s="236"/>
      <c r="L174" s="236"/>
      <c r="M174" s="236"/>
      <c r="N174" s="236"/>
      <c r="O174" s="236"/>
      <c r="P174" s="238">
        <v>2</v>
      </c>
    </row>
    <row r="175" spans="2:16">
      <c r="B175" s="444"/>
      <c r="C175" s="212" t="s">
        <v>462</v>
      </c>
      <c r="D175" s="236"/>
      <c r="E175" s="236"/>
      <c r="F175" s="236"/>
      <c r="G175" s="236"/>
      <c r="H175" s="236"/>
      <c r="I175" s="236">
        <v>1</v>
      </c>
      <c r="J175" s="236"/>
      <c r="K175" s="236">
        <v>1</v>
      </c>
      <c r="L175" s="236"/>
      <c r="M175" s="236"/>
      <c r="N175" s="236"/>
      <c r="O175" s="236"/>
      <c r="P175" s="238">
        <v>2</v>
      </c>
    </row>
    <row r="176" spans="2:16">
      <c r="B176" s="444"/>
      <c r="C176" s="212" t="s">
        <v>463</v>
      </c>
      <c r="D176" s="236">
        <v>1</v>
      </c>
      <c r="E176" s="236"/>
      <c r="F176" s="236"/>
      <c r="G176" s="236">
        <v>1</v>
      </c>
      <c r="H176" s="236"/>
      <c r="I176" s="236"/>
      <c r="J176" s="236"/>
      <c r="K176" s="236"/>
      <c r="L176" s="236"/>
      <c r="M176" s="236"/>
      <c r="N176" s="236"/>
      <c r="O176" s="236"/>
      <c r="P176" s="238">
        <v>2</v>
      </c>
    </row>
    <row r="177" spans="2:16">
      <c r="B177" s="444"/>
      <c r="C177" s="212" t="s">
        <v>464</v>
      </c>
      <c r="D177" s="236"/>
      <c r="E177" s="236"/>
      <c r="F177" s="236"/>
      <c r="G177" s="236"/>
      <c r="H177" s="236"/>
      <c r="I177" s="236">
        <v>1</v>
      </c>
      <c r="J177" s="236"/>
      <c r="K177" s="236"/>
      <c r="L177" s="236"/>
      <c r="M177" s="236"/>
      <c r="N177" s="236"/>
      <c r="O177" s="236"/>
      <c r="P177" s="238">
        <v>1</v>
      </c>
    </row>
    <row r="178" spans="2:16">
      <c r="B178" s="444"/>
      <c r="C178" s="212" t="s">
        <v>465</v>
      </c>
      <c r="D178" s="236"/>
      <c r="E178" s="236"/>
      <c r="F178" s="236"/>
      <c r="G178" s="236"/>
      <c r="H178" s="236"/>
      <c r="I178" s="236"/>
      <c r="J178" s="236"/>
      <c r="K178" s="236"/>
      <c r="L178" s="236">
        <v>1</v>
      </c>
      <c r="M178" s="236"/>
      <c r="N178" s="236"/>
      <c r="O178" s="236"/>
      <c r="P178" s="238">
        <v>1</v>
      </c>
    </row>
    <row r="179" spans="2:16">
      <c r="B179" s="444"/>
      <c r="C179" s="212" t="s">
        <v>466</v>
      </c>
      <c r="D179" s="236"/>
      <c r="E179" s="236"/>
      <c r="F179" s="236"/>
      <c r="G179" s="236"/>
      <c r="H179" s="236"/>
      <c r="I179" s="236"/>
      <c r="J179" s="236"/>
      <c r="K179" s="236">
        <v>1</v>
      </c>
      <c r="L179" s="236"/>
      <c r="M179" s="236"/>
      <c r="N179" s="236"/>
      <c r="O179" s="236"/>
      <c r="P179" s="238">
        <v>1</v>
      </c>
    </row>
    <row r="180" spans="2:16">
      <c r="B180" s="444"/>
      <c r="C180" s="212" t="s">
        <v>467</v>
      </c>
      <c r="D180" s="236"/>
      <c r="E180" s="236">
        <v>1</v>
      </c>
      <c r="F180" s="236"/>
      <c r="G180" s="236"/>
      <c r="H180" s="236"/>
      <c r="I180" s="236"/>
      <c r="J180" s="236"/>
      <c r="K180" s="236"/>
      <c r="L180" s="236"/>
      <c r="M180" s="236"/>
      <c r="N180" s="236"/>
      <c r="O180" s="236"/>
      <c r="P180" s="238">
        <v>1</v>
      </c>
    </row>
    <row r="181" spans="2:16" ht="26.25" thickBot="1">
      <c r="B181" s="443"/>
      <c r="C181" s="234" t="s">
        <v>425</v>
      </c>
      <c r="D181" s="239">
        <v>978</v>
      </c>
      <c r="E181" s="239">
        <v>854</v>
      </c>
      <c r="F181" s="239">
        <v>986</v>
      </c>
      <c r="G181" s="239">
        <v>738</v>
      </c>
      <c r="H181" s="239">
        <v>776</v>
      </c>
      <c r="I181" s="239">
        <v>893</v>
      </c>
      <c r="J181" s="239">
        <v>1062</v>
      </c>
      <c r="K181" s="239">
        <v>1222</v>
      </c>
      <c r="L181" s="239">
        <v>884</v>
      </c>
      <c r="M181" s="239">
        <v>755</v>
      </c>
      <c r="N181" s="239">
        <v>1038</v>
      </c>
      <c r="O181" s="239">
        <v>766</v>
      </c>
      <c r="P181" s="240">
        <v>10952</v>
      </c>
    </row>
    <row r="182" spans="2:16">
      <c r="B182" s="442" t="s">
        <v>468</v>
      </c>
      <c r="C182" s="213" t="s">
        <v>469</v>
      </c>
      <c r="D182" s="244">
        <v>207</v>
      </c>
      <c r="E182" s="244">
        <v>227</v>
      </c>
      <c r="F182" s="244">
        <v>189</v>
      </c>
      <c r="G182" s="244">
        <v>186</v>
      </c>
      <c r="H182" s="244">
        <v>234</v>
      </c>
      <c r="I182" s="244">
        <v>205</v>
      </c>
      <c r="J182" s="244">
        <v>243</v>
      </c>
      <c r="K182" s="244">
        <v>415</v>
      </c>
      <c r="L182" s="244">
        <v>198</v>
      </c>
      <c r="M182" s="244">
        <v>297</v>
      </c>
      <c r="N182" s="244">
        <v>255</v>
      </c>
      <c r="O182" s="244">
        <v>284</v>
      </c>
      <c r="P182" s="238">
        <v>2940</v>
      </c>
    </row>
    <row r="183" spans="2:16">
      <c r="B183" s="444"/>
      <c r="C183" s="213" t="s">
        <v>470</v>
      </c>
      <c r="D183" s="244">
        <v>46</v>
      </c>
      <c r="E183" s="244">
        <v>67</v>
      </c>
      <c r="F183" s="244">
        <v>65</v>
      </c>
      <c r="G183" s="244">
        <v>54</v>
      </c>
      <c r="H183" s="244">
        <v>69</v>
      </c>
      <c r="I183" s="244">
        <v>162</v>
      </c>
      <c r="J183" s="244">
        <v>80</v>
      </c>
      <c r="K183" s="244">
        <v>227</v>
      </c>
      <c r="L183" s="244">
        <v>64</v>
      </c>
      <c r="M183" s="244">
        <v>45</v>
      </c>
      <c r="N183" s="244">
        <v>84</v>
      </c>
      <c r="O183" s="244">
        <v>134</v>
      </c>
      <c r="P183" s="238">
        <v>1097</v>
      </c>
    </row>
    <row r="184" spans="2:16">
      <c r="B184" s="444"/>
      <c r="C184" s="213" t="s">
        <v>471</v>
      </c>
      <c r="D184" s="244">
        <v>50</v>
      </c>
      <c r="E184" s="244">
        <v>38</v>
      </c>
      <c r="F184" s="244">
        <v>57</v>
      </c>
      <c r="G184" s="244">
        <v>50</v>
      </c>
      <c r="H184" s="244">
        <v>58</v>
      </c>
      <c r="I184" s="244">
        <v>72</v>
      </c>
      <c r="J184" s="244">
        <v>80</v>
      </c>
      <c r="K184" s="244">
        <v>88</v>
      </c>
      <c r="L184" s="244">
        <v>48</v>
      </c>
      <c r="M184" s="244">
        <v>80</v>
      </c>
      <c r="N184" s="244">
        <v>67</v>
      </c>
      <c r="O184" s="244">
        <v>89</v>
      </c>
      <c r="P184" s="238">
        <v>777</v>
      </c>
    </row>
    <row r="185" spans="2:16">
      <c r="B185" s="444"/>
      <c r="C185" s="213" t="s">
        <v>472</v>
      </c>
      <c r="D185" s="244">
        <v>66</v>
      </c>
      <c r="E185" s="244">
        <v>32</v>
      </c>
      <c r="F185" s="244">
        <v>43</v>
      </c>
      <c r="G185" s="244">
        <v>27</v>
      </c>
      <c r="H185" s="244">
        <v>27</v>
      </c>
      <c r="I185" s="244">
        <v>41</v>
      </c>
      <c r="J185" s="244">
        <v>58</v>
      </c>
      <c r="K185" s="244">
        <v>65</v>
      </c>
      <c r="L185" s="244">
        <v>85</v>
      </c>
      <c r="M185" s="244">
        <v>65</v>
      </c>
      <c r="N185" s="244">
        <v>39</v>
      </c>
      <c r="O185" s="244">
        <v>25</v>
      </c>
      <c r="P185" s="238">
        <v>573</v>
      </c>
    </row>
    <row r="186" spans="2:16" ht="25.5">
      <c r="B186" s="444"/>
      <c r="C186" s="213" t="s">
        <v>473</v>
      </c>
      <c r="D186" s="244">
        <v>29</v>
      </c>
      <c r="E186" s="244">
        <v>48</v>
      </c>
      <c r="F186" s="244">
        <v>53</v>
      </c>
      <c r="G186" s="244">
        <v>32</v>
      </c>
      <c r="H186" s="244">
        <v>17</v>
      </c>
      <c r="I186" s="244">
        <v>35</v>
      </c>
      <c r="J186" s="244">
        <v>50</v>
      </c>
      <c r="K186" s="244">
        <v>60</v>
      </c>
      <c r="L186" s="244">
        <v>69</v>
      </c>
      <c r="M186" s="244">
        <v>75</v>
      </c>
      <c r="N186" s="244">
        <v>29</v>
      </c>
      <c r="O186" s="244">
        <v>38</v>
      </c>
      <c r="P186" s="238">
        <v>535</v>
      </c>
    </row>
    <row r="187" spans="2:16">
      <c r="B187" s="444"/>
      <c r="C187" s="213" t="s">
        <v>474</v>
      </c>
      <c r="D187" s="244">
        <v>48</v>
      </c>
      <c r="E187" s="244">
        <v>56</v>
      </c>
      <c r="F187" s="244">
        <v>43</v>
      </c>
      <c r="G187" s="244">
        <v>33</v>
      </c>
      <c r="H187" s="244">
        <v>36</v>
      </c>
      <c r="I187" s="244">
        <v>36</v>
      </c>
      <c r="J187" s="244">
        <v>46</v>
      </c>
      <c r="K187" s="244">
        <v>58</v>
      </c>
      <c r="L187" s="244">
        <v>33</v>
      </c>
      <c r="M187" s="244">
        <v>48</v>
      </c>
      <c r="N187" s="244">
        <v>40</v>
      </c>
      <c r="O187" s="244">
        <v>35</v>
      </c>
      <c r="P187" s="238">
        <v>512</v>
      </c>
    </row>
    <row r="188" spans="2:16">
      <c r="B188" s="444"/>
      <c r="C188" s="213" t="s">
        <v>475</v>
      </c>
      <c r="D188" s="244">
        <v>38</v>
      </c>
      <c r="E188" s="244">
        <v>25</v>
      </c>
      <c r="F188" s="244">
        <v>16</v>
      </c>
      <c r="G188" s="244">
        <v>21</v>
      </c>
      <c r="H188" s="244">
        <v>24</v>
      </c>
      <c r="I188" s="244">
        <v>29</v>
      </c>
      <c r="J188" s="244">
        <v>30</v>
      </c>
      <c r="K188" s="244">
        <v>47</v>
      </c>
      <c r="L188" s="244">
        <v>24</v>
      </c>
      <c r="M188" s="244">
        <v>32</v>
      </c>
      <c r="N188" s="244">
        <v>41</v>
      </c>
      <c r="O188" s="244">
        <v>39</v>
      </c>
      <c r="P188" s="238">
        <v>366</v>
      </c>
    </row>
    <row r="189" spans="2:16">
      <c r="B189" s="444"/>
      <c r="C189" s="213" t="s">
        <v>476</v>
      </c>
      <c r="D189" s="244">
        <v>18</v>
      </c>
      <c r="E189" s="244">
        <v>9</v>
      </c>
      <c r="F189" s="244">
        <v>39</v>
      </c>
      <c r="G189" s="244">
        <v>32</v>
      </c>
      <c r="H189" s="244">
        <v>30</v>
      </c>
      <c r="I189" s="244">
        <v>16</v>
      </c>
      <c r="J189" s="244">
        <v>22</v>
      </c>
      <c r="K189" s="244">
        <v>32</v>
      </c>
      <c r="L189" s="244">
        <v>34</v>
      </c>
      <c r="M189" s="244">
        <v>38</v>
      </c>
      <c r="N189" s="244">
        <v>24</v>
      </c>
      <c r="O189" s="244">
        <v>16</v>
      </c>
      <c r="P189" s="238">
        <v>310</v>
      </c>
    </row>
    <row r="190" spans="2:16">
      <c r="B190" s="444"/>
      <c r="C190" s="213" t="s">
        <v>477</v>
      </c>
      <c r="D190" s="244">
        <v>10</v>
      </c>
      <c r="E190" s="244"/>
      <c r="F190" s="244">
        <v>12</v>
      </c>
      <c r="G190" s="244">
        <v>3</v>
      </c>
      <c r="H190" s="244"/>
      <c r="I190" s="244">
        <v>2</v>
      </c>
      <c r="J190" s="244">
        <v>7</v>
      </c>
      <c r="K190" s="244">
        <v>1</v>
      </c>
      <c r="L190" s="244">
        <v>3</v>
      </c>
      <c r="M190" s="244">
        <v>6</v>
      </c>
      <c r="N190" s="244">
        <v>8</v>
      </c>
      <c r="O190" s="244">
        <v>7</v>
      </c>
      <c r="P190" s="238">
        <v>59</v>
      </c>
    </row>
    <row r="191" spans="2:16">
      <c r="B191" s="444"/>
      <c r="C191" s="213" t="s">
        <v>478</v>
      </c>
      <c r="D191" s="244">
        <v>9</v>
      </c>
      <c r="E191" s="244">
        <v>2</v>
      </c>
      <c r="F191" s="244">
        <v>6</v>
      </c>
      <c r="G191" s="244">
        <v>4</v>
      </c>
      <c r="H191" s="244">
        <v>2</v>
      </c>
      <c r="I191" s="244"/>
      <c r="J191" s="244">
        <v>2</v>
      </c>
      <c r="K191" s="244">
        <v>7</v>
      </c>
      <c r="L191" s="244">
        <v>1</v>
      </c>
      <c r="M191" s="244">
        <v>2</v>
      </c>
      <c r="N191" s="244">
        <v>14</v>
      </c>
      <c r="O191" s="244">
        <v>4</v>
      </c>
      <c r="P191" s="238">
        <v>53</v>
      </c>
    </row>
    <row r="192" spans="2:16">
      <c r="B192" s="444"/>
      <c r="C192" s="213" t="s">
        <v>479</v>
      </c>
      <c r="D192" s="244">
        <v>5</v>
      </c>
      <c r="E192" s="244">
        <v>2</v>
      </c>
      <c r="F192" s="244">
        <v>4</v>
      </c>
      <c r="G192" s="244">
        <v>4</v>
      </c>
      <c r="H192" s="244">
        <v>4</v>
      </c>
      <c r="I192" s="244">
        <v>2</v>
      </c>
      <c r="J192" s="244">
        <v>11</v>
      </c>
      <c r="K192" s="244">
        <v>4</v>
      </c>
      <c r="L192" s="244">
        <v>6</v>
      </c>
      <c r="M192" s="244">
        <v>2</v>
      </c>
      <c r="N192" s="244">
        <v>5</v>
      </c>
      <c r="O192" s="244">
        <v>4</v>
      </c>
      <c r="P192" s="238">
        <v>53</v>
      </c>
    </row>
    <row r="193" spans="2:16">
      <c r="B193" s="444"/>
      <c r="C193" s="213" t="s">
        <v>480</v>
      </c>
      <c r="D193" s="244"/>
      <c r="E193" s="244">
        <v>1</v>
      </c>
      <c r="F193" s="244">
        <v>3</v>
      </c>
      <c r="G193" s="244">
        <v>1</v>
      </c>
      <c r="H193" s="244">
        <v>1</v>
      </c>
      <c r="I193" s="244"/>
      <c r="J193" s="244">
        <v>23</v>
      </c>
      <c r="K193" s="244"/>
      <c r="L193" s="244">
        <v>1</v>
      </c>
      <c r="M193" s="244"/>
      <c r="N193" s="244"/>
      <c r="O193" s="244"/>
      <c r="P193" s="238">
        <v>30</v>
      </c>
    </row>
    <row r="194" spans="2:16">
      <c r="B194" s="444"/>
      <c r="C194" s="213" t="s">
        <v>481</v>
      </c>
      <c r="D194" s="244">
        <v>3</v>
      </c>
      <c r="E194" s="244">
        <v>2</v>
      </c>
      <c r="F194" s="244"/>
      <c r="G194" s="244">
        <v>3</v>
      </c>
      <c r="H194" s="244">
        <v>1</v>
      </c>
      <c r="I194" s="244">
        <v>3</v>
      </c>
      <c r="J194" s="244">
        <v>4</v>
      </c>
      <c r="K194" s="244">
        <v>2</v>
      </c>
      <c r="L194" s="244">
        <v>4</v>
      </c>
      <c r="M194" s="244">
        <v>1</v>
      </c>
      <c r="N194" s="244">
        <v>5</v>
      </c>
      <c r="O194" s="244">
        <v>2</v>
      </c>
      <c r="P194" s="238">
        <v>30</v>
      </c>
    </row>
    <row r="195" spans="2:16">
      <c r="B195" s="444"/>
      <c r="C195" s="213" t="s">
        <v>482</v>
      </c>
      <c r="D195" s="244">
        <v>16</v>
      </c>
      <c r="E195" s="244"/>
      <c r="F195" s="244"/>
      <c r="G195" s="244"/>
      <c r="H195" s="244"/>
      <c r="I195" s="244"/>
      <c r="J195" s="244"/>
      <c r="K195" s="244"/>
      <c r="L195" s="244"/>
      <c r="M195" s="244"/>
      <c r="N195" s="244"/>
      <c r="O195" s="244"/>
      <c r="P195" s="238">
        <v>16</v>
      </c>
    </row>
    <row r="196" spans="2:16">
      <c r="B196" s="444"/>
      <c r="C196" s="213" t="s">
        <v>483</v>
      </c>
      <c r="D196" s="244">
        <v>2</v>
      </c>
      <c r="E196" s="244"/>
      <c r="F196" s="244">
        <v>3</v>
      </c>
      <c r="G196" s="244"/>
      <c r="H196" s="244"/>
      <c r="I196" s="244"/>
      <c r="J196" s="244">
        <v>1</v>
      </c>
      <c r="K196" s="244"/>
      <c r="L196" s="244"/>
      <c r="M196" s="244">
        <v>5</v>
      </c>
      <c r="N196" s="244">
        <v>1</v>
      </c>
      <c r="O196" s="244"/>
      <c r="P196" s="238">
        <v>12</v>
      </c>
    </row>
    <row r="197" spans="2:16">
      <c r="B197" s="444"/>
      <c r="C197" s="213" t="s">
        <v>484</v>
      </c>
      <c r="D197" s="244">
        <v>1</v>
      </c>
      <c r="E197" s="244">
        <v>1</v>
      </c>
      <c r="F197" s="244">
        <v>1</v>
      </c>
      <c r="G197" s="244">
        <v>1</v>
      </c>
      <c r="H197" s="244"/>
      <c r="I197" s="244"/>
      <c r="J197" s="244">
        <v>2</v>
      </c>
      <c r="K197" s="244">
        <v>5</v>
      </c>
      <c r="L197" s="244"/>
      <c r="M197" s="244"/>
      <c r="N197" s="244"/>
      <c r="O197" s="244"/>
      <c r="P197" s="238">
        <v>11</v>
      </c>
    </row>
    <row r="198" spans="2:16" ht="25.5">
      <c r="B198" s="444"/>
      <c r="C198" s="213" t="s">
        <v>485</v>
      </c>
      <c r="D198" s="244"/>
      <c r="E198" s="244">
        <v>1</v>
      </c>
      <c r="F198" s="244"/>
      <c r="G198" s="244">
        <v>1</v>
      </c>
      <c r="H198" s="244"/>
      <c r="I198" s="244"/>
      <c r="J198" s="244">
        <v>1</v>
      </c>
      <c r="K198" s="244">
        <v>1</v>
      </c>
      <c r="L198" s="244"/>
      <c r="M198" s="244"/>
      <c r="N198" s="244"/>
      <c r="O198" s="244">
        <v>2</v>
      </c>
      <c r="P198" s="238">
        <v>6</v>
      </c>
    </row>
    <row r="199" spans="2:16">
      <c r="B199" s="444"/>
      <c r="C199" s="213" t="s">
        <v>486</v>
      </c>
      <c r="D199" s="244"/>
      <c r="E199" s="244"/>
      <c r="F199" s="244">
        <v>1</v>
      </c>
      <c r="G199" s="244"/>
      <c r="H199" s="244"/>
      <c r="I199" s="244"/>
      <c r="J199" s="244">
        <v>3</v>
      </c>
      <c r="K199" s="244"/>
      <c r="L199" s="244"/>
      <c r="M199" s="244">
        <v>1</v>
      </c>
      <c r="N199" s="244"/>
      <c r="O199" s="244"/>
      <c r="P199" s="238">
        <v>5</v>
      </c>
    </row>
    <row r="200" spans="2:16">
      <c r="B200" s="444"/>
      <c r="C200" s="213" t="s">
        <v>487</v>
      </c>
      <c r="D200" s="244"/>
      <c r="E200" s="244">
        <v>1</v>
      </c>
      <c r="F200" s="244">
        <v>1</v>
      </c>
      <c r="G200" s="244"/>
      <c r="H200" s="244"/>
      <c r="I200" s="244"/>
      <c r="J200" s="244">
        <v>1</v>
      </c>
      <c r="K200" s="244"/>
      <c r="L200" s="244">
        <v>1</v>
      </c>
      <c r="M200" s="244"/>
      <c r="N200" s="244"/>
      <c r="O200" s="244"/>
      <c r="P200" s="238">
        <v>4</v>
      </c>
    </row>
    <row r="201" spans="2:16">
      <c r="B201" s="444"/>
      <c r="C201" s="213" t="s">
        <v>488</v>
      </c>
      <c r="D201" s="244"/>
      <c r="E201" s="244"/>
      <c r="F201" s="244"/>
      <c r="G201" s="244">
        <v>1</v>
      </c>
      <c r="H201" s="244">
        <v>1</v>
      </c>
      <c r="I201" s="244"/>
      <c r="J201" s="244">
        <v>1</v>
      </c>
      <c r="K201" s="244">
        <v>1</v>
      </c>
      <c r="L201" s="244"/>
      <c r="M201" s="244"/>
      <c r="N201" s="244"/>
      <c r="O201" s="244"/>
      <c r="P201" s="238">
        <v>4</v>
      </c>
    </row>
    <row r="202" spans="2:16">
      <c r="B202" s="444"/>
      <c r="C202" s="213" t="s">
        <v>489</v>
      </c>
      <c r="D202" s="244"/>
      <c r="E202" s="244"/>
      <c r="F202" s="244"/>
      <c r="G202" s="244"/>
      <c r="H202" s="244"/>
      <c r="I202" s="244"/>
      <c r="J202" s="244">
        <v>1</v>
      </c>
      <c r="K202" s="244"/>
      <c r="L202" s="244"/>
      <c r="M202" s="244">
        <v>1</v>
      </c>
      <c r="N202" s="244"/>
      <c r="O202" s="244">
        <v>1</v>
      </c>
      <c r="P202" s="238">
        <v>3</v>
      </c>
    </row>
    <row r="203" spans="2:16">
      <c r="B203" s="444"/>
      <c r="C203" s="213" t="s">
        <v>490</v>
      </c>
      <c r="D203" s="244"/>
      <c r="E203" s="244"/>
      <c r="F203" s="244"/>
      <c r="G203" s="244"/>
      <c r="H203" s="244"/>
      <c r="I203" s="244"/>
      <c r="J203" s="244">
        <v>1</v>
      </c>
      <c r="K203" s="244"/>
      <c r="L203" s="244"/>
      <c r="M203" s="244">
        <v>1</v>
      </c>
      <c r="N203" s="244"/>
      <c r="O203" s="244"/>
      <c r="P203" s="238">
        <v>2</v>
      </c>
    </row>
    <row r="204" spans="2:16">
      <c r="B204" s="444"/>
      <c r="C204" s="213" t="s">
        <v>491</v>
      </c>
      <c r="D204" s="244"/>
      <c r="E204" s="244">
        <v>1</v>
      </c>
      <c r="F204" s="244"/>
      <c r="G204" s="244"/>
      <c r="H204" s="244"/>
      <c r="I204" s="244"/>
      <c r="J204" s="244"/>
      <c r="K204" s="244"/>
      <c r="L204" s="244"/>
      <c r="M204" s="244"/>
      <c r="N204" s="244"/>
      <c r="O204" s="244"/>
      <c r="P204" s="238">
        <v>1</v>
      </c>
    </row>
    <row r="205" spans="2:16" ht="26.25" thickBot="1">
      <c r="B205" s="443"/>
      <c r="C205" s="234" t="s">
        <v>425</v>
      </c>
      <c r="D205" s="239">
        <v>548</v>
      </c>
      <c r="E205" s="239">
        <v>513</v>
      </c>
      <c r="F205" s="239">
        <v>536</v>
      </c>
      <c r="G205" s="239">
        <v>453</v>
      </c>
      <c r="H205" s="239">
        <v>504</v>
      </c>
      <c r="I205" s="239">
        <v>603</v>
      </c>
      <c r="J205" s="239">
        <v>667</v>
      </c>
      <c r="K205" s="239">
        <v>1013</v>
      </c>
      <c r="L205" s="239">
        <v>571</v>
      </c>
      <c r="M205" s="239">
        <v>699</v>
      </c>
      <c r="N205" s="239">
        <v>612</v>
      </c>
      <c r="O205" s="239">
        <v>680</v>
      </c>
      <c r="P205" s="240">
        <v>7399</v>
      </c>
    </row>
    <row r="206" spans="2:16">
      <c r="B206" s="442" t="s">
        <v>492</v>
      </c>
      <c r="C206" s="213" t="s">
        <v>493</v>
      </c>
      <c r="D206" s="244">
        <v>23</v>
      </c>
      <c r="E206" s="244">
        <v>13</v>
      </c>
      <c r="F206" s="244">
        <v>18</v>
      </c>
      <c r="G206" s="244">
        <v>8</v>
      </c>
      <c r="H206" s="244">
        <v>16</v>
      </c>
      <c r="I206" s="244">
        <v>13</v>
      </c>
      <c r="J206" s="244">
        <v>5</v>
      </c>
      <c r="K206" s="244">
        <v>24</v>
      </c>
      <c r="L206" s="244">
        <v>15</v>
      </c>
      <c r="M206" s="244">
        <v>28</v>
      </c>
      <c r="N206" s="244">
        <v>23</v>
      </c>
      <c r="O206" s="244">
        <v>15</v>
      </c>
      <c r="P206" s="238">
        <v>201</v>
      </c>
    </row>
    <row r="207" spans="2:16">
      <c r="B207" s="444"/>
      <c r="C207" s="213" t="s">
        <v>494</v>
      </c>
      <c r="D207" s="244">
        <v>13</v>
      </c>
      <c r="E207" s="244">
        <v>13</v>
      </c>
      <c r="F207" s="244">
        <v>20</v>
      </c>
      <c r="G207" s="244">
        <v>16</v>
      </c>
      <c r="H207" s="244">
        <v>16</v>
      </c>
      <c r="I207" s="244">
        <v>9</v>
      </c>
      <c r="J207" s="244">
        <v>13</v>
      </c>
      <c r="K207" s="244">
        <v>10</v>
      </c>
      <c r="L207" s="244">
        <v>15</v>
      </c>
      <c r="M207" s="244">
        <v>27</v>
      </c>
      <c r="N207" s="244">
        <v>20</v>
      </c>
      <c r="O207" s="244">
        <v>13</v>
      </c>
      <c r="P207" s="238">
        <v>185</v>
      </c>
    </row>
    <row r="208" spans="2:16">
      <c r="B208" s="444"/>
      <c r="C208" s="213" t="s">
        <v>495</v>
      </c>
      <c r="D208" s="244">
        <v>6</v>
      </c>
      <c r="E208" s="244">
        <v>5</v>
      </c>
      <c r="F208" s="244">
        <v>7</v>
      </c>
      <c r="G208" s="244">
        <v>6</v>
      </c>
      <c r="H208" s="244">
        <v>23</v>
      </c>
      <c r="I208" s="244">
        <v>24</v>
      </c>
      <c r="J208" s="244">
        <v>14</v>
      </c>
      <c r="K208" s="244">
        <v>16</v>
      </c>
      <c r="L208" s="244">
        <v>15</v>
      </c>
      <c r="M208" s="244">
        <v>13</v>
      </c>
      <c r="N208" s="244">
        <v>5</v>
      </c>
      <c r="O208" s="244">
        <v>4</v>
      </c>
      <c r="P208" s="238">
        <v>138</v>
      </c>
    </row>
    <row r="209" spans="2:16">
      <c r="B209" s="444"/>
      <c r="C209" s="213" t="s">
        <v>496</v>
      </c>
      <c r="D209" s="244">
        <v>9</v>
      </c>
      <c r="E209" s="244">
        <v>13</v>
      </c>
      <c r="F209" s="244">
        <v>13</v>
      </c>
      <c r="G209" s="244">
        <v>9</v>
      </c>
      <c r="H209" s="244">
        <v>18</v>
      </c>
      <c r="I209" s="244">
        <v>3</v>
      </c>
      <c r="J209" s="244">
        <v>11</v>
      </c>
      <c r="K209" s="244">
        <v>10</v>
      </c>
      <c r="L209" s="244">
        <v>8</v>
      </c>
      <c r="M209" s="244">
        <v>10</v>
      </c>
      <c r="N209" s="244">
        <v>8</v>
      </c>
      <c r="O209" s="244">
        <v>9</v>
      </c>
      <c r="P209" s="238">
        <v>121</v>
      </c>
    </row>
    <row r="210" spans="2:16">
      <c r="B210" s="444"/>
      <c r="C210" s="213" t="s">
        <v>497</v>
      </c>
      <c r="D210" s="244">
        <v>13</v>
      </c>
      <c r="E210" s="244">
        <v>16</v>
      </c>
      <c r="F210" s="244">
        <v>9</v>
      </c>
      <c r="G210" s="244">
        <v>7</v>
      </c>
      <c r="H210" s="244">
        <v>14</v>
      </c>
      <c r="I210" s="244">
        <v>10</v>
      </c>
      <c r="J210" s="244">
        <v>8</v>
      </c>
      <c r="K210" s="244">
        <v>4</v>
      </c>
      <c r="L210" s="244">
        <v>6</v>
      </c>
      <c r="M210" s="244">
        <v>10</v>
      </c>
      <c r="N210" s="244">
        <v>8</v>
      </c>
      <c r="O210" s="244">
        <v>5</v>
      </c>
      <c r="P210" s="238">
        <v>110</v>
      </c>
    </row>
    <row r="211" spans="2:16">
      <c r="B211" s="444"/>
      <c r="C211" s="213" t="s">
        <v>498</v>
      </c>
      <c r="D211" s="244">
        <v>13</v>
      </c>
      <c r="E211" s="244">
        <v>6</v>
      </c>
      <c r="F211" s="244">
        <v>10</v>
      </c>
      <c r="G211" s="244">
        <v>8</v>
      </c>
      <c r="H211" s="244">
        <v>4</v>
      </c>
      <c r="I211" s="244">
        <v>6</v>
      </c>
      <c r="J211" s="244">
        <v>8</v>
      </c>
      <c r="K211" s="244">
        <v>8</v>
      </c>
      <c r="L211" s="244">
        <v>4</v>
      </c>
      <c r="M211" s="244">
        <v>9</v>
      </c>
      <c r="N211" s="244">
        <v>5</v>
      </c>
      <c r="O211" s="244">
        <v>14</v>
      </c>
      <c r="P211" s="238">
        <v>9</v>
      </c>
    </row>
    <row r="212" spans="2:16">
      <c r="B212" s="444"/>
      <c r="C212" s="213" t="s">
        <v>499</v>
      </c>
      <c r="D212" s="244">
        <v>2</v>
      </c>
      <c r="E212" s="244">
        <v>4</v>
      </c>
      <c r="F212" s="244">
        <v>5</v>
      </c>
      <c r="G212" s="244">
        <v>3</v>
      </c>
      <c r="H212" s="244">
        <v>9</v>
      </c>
      <c r="I212" s="244">
        <v>7</v>
      </c>
      <c r="J212" s="244">
        <v>6</v>
      </c>
      <c r="K212" s="244">
        <v>10</v>
      </c>
      <c r="L212" s="244">
        <v>4</v>
      </c>
      <c r="M212" s="244">
        <v>10</v>
      </c>
      <c r="N212" s="244">
        <v>4</v>
      </c>
      <c r="O212" s="244">
        <v>9</v>
      </c>
      <c r="P212" s="238">
        <v>73</v>
      </c>
    </row>
    <row r="213" spans="2:16">
      <c r="B213" s="444"/>
      <c r="C213" s="213" t="s">
        <v>500</v>
      </c>
      <c r="D213" s="244">
        <v>12</v>
      </c>
      <c r="E213" s="244">
        <v>4</v>
      </c>
      <c r="F213" s="244">
        <v>6</v>
      </c>
      <c r="G213" s="244">
        <v>2</v>
      </c>
      <c r="H213" s="244">
        <v>1</v>
      </c>
      <c r="I213" s="244"/>
      <c r="J213" s="244">
        <v>5</v>
      </c>
      <c r="K213" s="244">
        <v>6</v>
      </c>
      <c r="L213" s="244">
        <v>4</v>
      </c>
      <c r="M213" s="244">
        <v>1</v>
      </c>
      <c r="N213" s="244">
        <v>9</v>
      </c>
      <c r="O213" s="244">
        <v>2</v>
      </c>
      <c r="P213" s="238">
        <v>52</v>
      </c>
    </row>
    <row r="214" spans="2:16">
      <c r="B214" s="444"/>
      <c r="C214" s="213" t="s">
        <v>501</v>
      </c>
      <c r="D214" s="244">
        <v>7</v>
      </c>
      <c r="E214" s="244">
        <v>2</v>
      </c>
      <c r="F214" s="244">
        <v>7</v>
      </c>
      <c r="G214" s="244">
        <v>2</v>
      </c>
      <c r="H214" s="244"/>
      <c r="I214" s="244">
        <v>3</v>
      </c>
      <c r="J214" s="244">
        <v>6</v>
      </c>
      <c r="K214" s="244">
        <v>5</v>
      </c>
      <c r="L214" s="244">
        <v>3</v>
      </c>
      <c r="M214" s="244">
        <v>3</v>
      </c>
      <c r="N214" s="244">
        <v>6</v>
      </c>
      <c r="O214" s="244">
        <v>1</v>
      </c>
      <c r="P214" s="238">
        <v>45</v>
      </c>
    </row>
    <row r="215" spans="2:16">
      <c r="B215" s="444"/>
      <c r="C215" s="213" t="s">
        <v>502</v>
      </c>
      <c r="D215" s="244"/>
      <c r="E215" s="244"/>
      <c r="F215" s="244">
        <v>2</v>
      </c>
      <c r="G215" s="244"/>
      <c r="H215" s="244">
        <v>6</v>
      </c>
      <c r="I215" s="244">
        <v>2</v>
      </c>
      <c r="J215" s="244">
        <v>4</v>
      </c>
      <c r="K215" s="244">
        <v>3</v>
      </c>
      <c r="L215" s="244">
        <v>1</v>
      </c>
      <c r="M215" s="244">
        <v>13</v>
      </c>
      <c r="N215" s="244">
        <v>2</v>
      </c>
      <c r="O215" s="244">
        <v>2</v>
      </c>
      <c r="P215" s="238">
        <v>35</v>
      </c>
    </row>
    <row r="216" spans="2:16">
      <c r="B216" s="444"/>
      <c r="C216" s="213" t="s">
        <v>503</v>
      </c>
      <c r="D216" s="244">
        <v>2</v>
      </c>
      <c r="E216" s="244"/>
      <c r="F216" s="244">
        <v>2</v>
      </c>
      <c r="G216" s="244">
        <v>1</v>
      </c>
      <c r="H216" s="244">
        <v>5</v>
      </c>
      <c r="I216" s="244">
        <v>2</v>
      </c>
      <c r="J216" s="244">
        <v>6</v>
      </c>
      <c r="K216" s="244">
        <v>3</v>
      </c>
      <c r="L216" s="244">
        <v>4</v>
      </c>
      <c r="M216" s="244">
        <v>4</v>
      </c>
      <c r="N216" s="244">
        <v>2</v>
      </c>
      <c r="O216" s="244">
        <v>2</v>
      </c>
      <c r="P216" s="238">
        <v>33</v>
      </c>
    </row>
    <row r="217" spans="2:16">
      <c r="B217" s="444"/>
      <c r="C217" s="213" t="s">
        <v>504</v>
      </c>
      <c r="D217" s="244"/>
      <c r="E217" s="244">
        <v>1</v>
      </c>
      <c r="F217" s="244">
        <v>1</v>
      </c>
      <c r="G217" s="244">
        <v>2</v>
      </c>
      <c r="H217" s="244">
        <v>3</v>
      </c>
      <c r="I217" s="244">
        <v>3</v>
      </c>
      <c r="J217" s="244"/>
      <c r="K217" s="244">
        <v>2</v>
      </c>
      <c r="L217" s="244"/>
      <c r="M217" s="244">
        <v>10</v>
      </c>
      <c r="N217" s="244">
        <v>3</v>
      </c>
      <c r="O217" s="244">
        <v>2</v>
      </c>
      <c r="P217" s="238">
        <v>27</v>
      </c>
    </row>
    <row r="218" spans="2:16">
      <c r="B218" s="444"/>
      <c r="C218" s="213" t="s">
        <v>505</v>
      </c>
      <c r="D218" s="244">
        <v>3</v>
      </c>
      <c r="E218" s="244">
        <v>1</v>
      </c>
      <c r="F218" s="244">
        <v>1</v>
      </c>
      <c r="G218" s="244">
        <v>4</v>
      </c>
      <c r="H218" s="244"/>
      <c r="I218" s="244">
        <v>1</v>
      </c>
      <c r="J218" s="244">
        <v>1</v>
      </c>
      <c r="K218" s="244">
        <v>1</v>
      </c>
      <c r="L218" s="244">
        <v>3</v>
      </c>
      <c r="M218" s="244">
        <v>5</v>
      </c>
      <c r="N218" s="244">
        <v>2</v>
      </c>
      <c r="O218" s="244">
        <v>3</v>
      </c>
      <c r="P218" s="238">
        <v>25</v>
      </c>
    </row>
    <row r="219" spans="2:16">
      <c r="B219" s="444"/>
      <c r="C219" s="213" t="s">
        <v>506</v>
      </c>
      <c r="D219" s="244"/>
      <c r="E219" s="244">
        <v>2</v>
      </c>
      <c r="F219" s="244">
        <v>5</v>
      </c>
      <c r="G219" s="244">
        <v>2</v>
      </c>
      <c r="H219" s="244">
        <v>2</v>
      </c>
      <c r="I219" s="244">
        <v>2</v>
      </c>
      <c r="J219" s="244">
        <v>1</v>
      </c>
      <c r="K219" s="244">
        <v>2</v>
      </c>
      <c r="L219" s="244">
        <v>1</v>
      </c>
      <c r="M219" s="244">
        <v>1</v>
      </c>
      <c r="N219" s="244">
        <v>2</v>
      </c>
      <c r="O219" s="244">
        <v>1</v>
      </c>
      <c r="P219" s="238">
        <v>21</v>
      </c>
    </row>
    <row r="220" spans="2:16">
      <c r="B220" s="444"/>
      <c r="C220" s="213" t="s">
        <v>507</v>
      </c>
      <c r="D220" s="244">
        <v>1</v>
      </c>
      <c r="E220" s="244"/>
      <c r="F220" s="244">
        <v>2</v>
      </c>
      <c r="G220" s="244">
        <v>2</v>
      </c>
      <c r="H220" s="244">
        <v>2</v>
      </c>
      <c r="I220" s="244">
        <v>1</v>
      </c>
      <c r="J220" s="244">
        <v>1</v>
      </c>
      <c r="K220" s="244">
        <v>4</v>
      </c>
      <c r="L220" s="244">
        <v>1</v>
      </c>
      <c r="M220" s="244"/>
      <c r="N220" s="244">
        <v>3</v>
      </c>
      <c r="O220" s="244"/>
      <c r="P220" s="238">
        <v>17</v>
      </c>
    </row>
    <row r="221" spans="2:16">
      <c r="B221" s="444"/>
      <c r="C221" s="213" t="s">
        <v>508</v>
      </c>
      <c r="D221" s="244">
        <v>1</v>
      </c>
      <c r="E221" s="244"/>
      <c r="F221" s="244">
        <v>1</v>
      </c>
      <c r="G221" s="244">
        <v>1</v>
      </c>
      <c r="H221" s="244">
        <v>2</v>
      </c>
      <c r="I221" s="244">
        <v>1</v>
      </c>
      <c r="J221" s="244">
        <v>1</v>
      </c>
      <c r="K221" s="244">
        <v>4</v>
      </c>
      <c r="L221" s="244">
        <v>2</v>
      </c>
      <c r="M221" s="244">
        <v>2</v>
      </c>
      <c r="N221" s="244"/>
      <c r="O221" s="244">
        <v>1</v>
      </c>
      <c r="P221" s="238">
        <v>16</v>
      </c>
    </row>
    <row r="222" spans="2:16" ht="25.5">
      <c r="B222" s="444"/>
      <c r="C222" s="213" t="s">
        <v>509</v>
      </c>
      <c r="D222" s="244">
        <v>2</v>
      </c>
      <c r="E222" s="244">
        <v>1</v>
      </c>
      <c r="F222" s="244"/>
      <c r="G222" s="244">
        <v>1</v>
      </c>
      <c r="H222" s="244"/>
      <c r="I222" s="244">
        <v>2</v>
      </c>
      <c r="J222" s="244">
        <v>1</v>
      </c>
      <c r="K222" s="244">
        <v>1</v>
      </c>
      <c r="L222" s="244">
        <v>2</v>
      </c>
      <c r="M222" s="244"/>
      <c r="N222" s="244">
        <v>2</v>
      </c>
      <c r="O222" s="244">
        <v>2</v>
      </c>
      <c r="P222" s="238">
        <v>14</v>
      </c>
    </row>
    <row r="223" spans="2:16">
      <c r="B223" s="444"/>
      <c r="C223" s="213" t="s">
        <v>510</v>
      </c>
      <c r="D223" s="244">
        <v>3</v>
      </c>
      <c r="E223" s="244"/>
      <c r="F223" s="244">
        <v>1</v>
      </c>
      <c r="G223" s="244"/>
      <c r="H223" s="244">
        <v>1</v>
      </c>
      <c r="I223" s="244">
        <v>3</v>
      </c>
      <c r="J223" s="244">
        <v>1</v>
      </c>
      <c r="K223" s="244"/>
      <c r="L223" s="244">
        <v>1</v>
      </c>
      <c r="M223" s="244"/>
      <c r="N223" s="244"/>
      <c r="O223" s="244"/>
      <c r="P223" s="238">
        <v>10</v>
      </c>
    </row>
    <row r="224" spans="2:16">
      <c r="B224" s="444"/>
      <c r="C224" s="213" t="s">
        <v>511</v>
      </c>
      <c r="D224" s="244">
        <v>1</v>
      </c>
      <c r="E224" s="244">
        <v>1</v>
      </c>
      <c r="F224" s="244"/>
      <c r="G224" s="244"/>
      <c r="H224" s="244">
        <v>2</v>
      </c>
      <c r="I224" s="244">
        <v>1</v>
      </c>
      <c r="J224" s="244"/>
      <c r="K224" s="244">
        <v>1</v>
      </c>
      <c r="L224" s="244"/>
      <c r="M224" s="244"/>
      <c r="N224" s="244"/>
      <c r="O224" s="244"/>
      <c r="P224" s="238">
        <v>6</v>
      </c>
    </row>
    <row r="225" spans="2:16">
      <c r="B225" s="444"/>
      <c r="C225" s="213" t="s">
        <v>512</v>
      </c>
      <c r="D225" s="244"/>
      <c r="E225" s="244"/>
      <c r="F225" s="244">
        <v>6</v>
      </c>
      <c r="G225" s="244"/>
      <c r="H225" s="244"/>
      <c r="I225" s="244"/>
      <c r="J225" s="244"/>
      <c r="K225" s="244"/>
      <c r="L225" s="244"/>
      <c r="M225" s="244"/>
      <c r="N225" s="244"/>
      <c r="O225" s="244"/>
      <c r="P225" s="238">
        <v>6</v>
      </c>
    </row>
    <row r="226" spans="2:16">
      <c r="B226" s="444"/>
      <c r="C226" s="213" t="s">
        <v>513</v>
      </c>
      <c r="D226" s="244"/>
      <c r="E226" s="244"/>
      <c r="F226" s="244">
        <v>1</v>
      </c>
      <c r="G226" s="244"/>
      <c r="H226" s="244"/>
      <c r="I226" s="244"/>
      <c r="J226" s="244"/>
      <c r="K226" s="244">
        <v>1</v>
      </c>
      <c r="L226" s="244"/>
      <c r="M226" s="244">
        <v>1</v>
      </c>
      <c r="N226" s="244"/>
      <c r="O226" s="244"/>
      <c r="P226" s="238">
        <v>3</v>
      </c>
    </row>
    <row r="227" spans="2:16">
      <c r="B227" s="444"/>
      <c r="C227" s="213" t="s">
        <v>514</v>
      </c>
      <c r="D227" s="244"/>
      <c r="E227" s="244"/>
      <c r="F227" s="244"/>
      <c r="G227" s="244"/>
      <c r="H227" s="244">
        <v>1</v>
      </c>
      <c r="I227" s="244">
        <v>1</v>
      </c>
      <c r="J227" s="244"/>
      <c r="K227" s="244">
        <v>1</v>
      </c>
      <c r="L227" s="244"/>
      <c r="M227" s="244"/>
      <c r="N227" s="244"/>
      <c r="O227" s="244"/>
      <c r="P227" s="238">
        <v>3</v>
      </c>
    </row>
    <row r="228" spans="2:16">
      <c r="B228" s="444"/>
      <c r="C228" s="213" t="s">
        <v>515</v>
      </c>
      <c r="D228" s="244"/>
      <c r="E228" s="244"/>
      <c r="F228" s="244"/>
      <c r="G228" s="244"/>
      <c r="H228" s="244">
        <v>1</v>
      </c>
      <c r="I228" s="244"/>
      <c r="J228" s="244"/>
      <c r="K228" s="244"/>
      <c r="L228" s="244">
        <v>1</v>
      </c>
      <c r="M228" s="244"/>
      <c r="N228" s="244">
        <v>1</v>
      </c>
      <c r="O228" s="244"/>
      <c r="P228" s="238">
        <v>3</v>
      </c>
    </row>
    <row r="229" spans="2:16">
      <c r="B229" s="444"/>
      <c r="C229" s="213" t="s">
        <v>516</v>
      </c>
      <c r="D229" s="244"/>
      <c r="E229" s="244">
        <v>2</v>
      </c>
      <c r="F229" s="244"/>
      <c r="G229" s="244">
        <v>1</v>
      </c>
      <c r="H229" s="244"/>
      <c r="I229" s="244"/>
      <c r="J229" s="244"/>
      <c r="K229" s="244"/>
      <c r="L229" s="244"/>
      <c r="M229" s="244"/>
      <c r="N229" s="244"/>
      <c r="O229" s="244"/>
      <c r="P229" s="238">
        <v>3</v>
      </c>
    </row>
    <row r="230" spans="2:16">
      <c r="B230" s="444"/>
      <c r="C230" s="213" t="s">
        <v>517</v>
      </c>
      <c r="D230" s="244"/>
      <c r="E230" s="244"/>
      <c r="F230" s="244">
        <v>1</v>
      </c>
      <c r="G230" s="244"/>
      <c r="H230" s="244"/>
      <c r="I230" s="244"/>
      <c r="J230" s="244"/>
      <c r="K230" s="244"/>
      <c r="L230" s="244"/>
      <c r="M230" s="244"/>
      <c r="N230" s="244"/>
      <c r="O230" s="244"/>
      <c r="P230" s="238">
        <v>1</v>
      </c>
    </row>
    <row r="231" spans="2:16" ht="26.25" thickBot="1">
      <c r="B231" s="443"/>
      <c r="C231" s="234" t="s">
        <v>425</v>
      </c>
      <c r="D231" s="239">
        <v>111</v>
      </c>
      <c r="E231" s="239">
        <v>84</v>
      </c>
      <c r="F231" s="239">
        <v>118</v>
      </c>
      <c r="G231" s="239">
        <v>75</v>
      </c>
      <c r="H231" s="239">
        <v>126</v>
      </c>
      <c r="I231" s="239">
        <v>94</v>
      </c>
      <c r="J231" s="239">
        <v>92</v>
      </c>
      <c r="K231" s="239">
        <v>116</v>
      </c>
      <c r="L231" s="239">
        <v>90</v>
      </c>
      <c r="M231" s="239">
        <v>147</v>
      </c>
      <c r="N231" s="239">
        <v>105</v>
      </c>
      <c r="O231" s="239">
        <v>85</v>
      </c>
      <c r="P231" s="240">
        <v>1243</v>
      </c>
    </row>
    <row r="232" spans="2:16">
      <c r="B232" s="442" t="s">
        <v>518</v>
      </c>
      <c r="C232" s="212" t="s">
        <v>519</v>
      </c>
      <c r="D232" s="236">
        <v>314</v>
      </c>
      <c r="E232" s="236">
        <v>322</v>
      </c>
      <c r="F232" s="236">
        <v>465</v>
      </c>
      <c r="G232" s="236">
        <v>256</v>
      </c>
      <c r="H232" s="236">
        <v>286</v>
      </c>
      <c r="I232" s="236">
        <v>201</v>
      </c>
      <c r="J232" s="236">
        <v>313</v>
      </c>
      <c r="K232" s="236">
        <v>370</v>
      </c>
      <c r="L232" s="236">
        <v>209</v>
      </c>
      <c r="M232" s="236">
        <v>316</v>
      </c>
      <c r="N232" s="236">
        <v>264</v>
      </c>
      <c r="O232" s="236">
        <v>312</v>
      </c>
      <c r="P232" s="238">
        <v>3628</v>
      </c>
    </row>
    <row r="233" spans="2:16">
      <c r="B233" s="444"/>
      <c r="C233" s="212" t="s">
        <v>520</v>
      </c>
      <c r="D233" s="236">
        <v>204</v>
      </c>
      <c r="E233" s="236">
        <v>183</v>
      </c>
      <c r="F233" s="236">
        <v>237</v>
      </c>
      <c r="G233" s="236">
        <v>195</v>
      </c>
      <c r="H233" s="236">
        <v>156</v>
      </c>
      <c r="I233" s="236">
        <v>220</v>
      </c>
      <c r="J233" s="236">
        <v>196</v>
      </c>
      <c r="K233" s="236">
        <v>220</v>
      </c>
      <c r="L233" s="236">
        <v>180</v>
      </c>
      <c r="M233" s="236">
        <v>238</v>
      </c>
      <c r="N233" s="236">
        <v>271</v>
      </c>
      <c r="O233" s="236">
        <v>188</v>
      </c>
      <c r="P233" s="238">
        <v>2488</v>
      </c>
    </row>
    <row r="234" spans="2:16">
      <c r="B234" s="444"/>
      <c r="C234" s="212" t="s">
        <v>521</v>
      </c>
      <c r="D234" s="236">
        <v>260</v>
      </c>
      <c r="E234" s="236">
        <v>234</v>
      </c>
      <c r="F234" s="236">
        <v>237</v>
      </c>
      <c r="G234" s="236">
        <v>187</v>
      </c>
      <c r="H234" s="236">
        <v>159</v>
      </c>
      <c r="I234" s="236">
        <v>159</v>
      </c>
      <c r="J234" s="236">
        <v>221</v>
      </c>
      <c r="K234" s="236">
        <v>258</v>
      </c>
      <c r="L234" s="236">
        <v>118</v>
      </c>
      <c r="M234" s="236">
        <v>189</v>
      </c>
      <c r="N234" s="236">
        <v>195</v>
      </c>
      <c r="O234" s="236">
        <v>194</v>
      </c>
      <c r="P234" s="238">
        <v>2411</v>
      </c>
    </row>
    <row r="235" spans="2:16">
      <c r="B235" s="444"/>
      <c r="C235" s="212" t="s">
        <v>522</v>
      </c>
      <c r="D235" s="236">
        <v>201</v>
      </c>
      <c r="E235" s="236">
        <v>196</v>
      </c>
      <c r="F235" s="236">
        <v>220</v>
      </c>
      <c r="G235" s="236">
        <v>175</v>
      </c>
      <c r="H235" s="236">
        <v>182</v>
      </c>
      <c r="I235" s="236">
        <v>214</v>
      </c>
      <c r="J235" s="236">
        <v>209</v>
      </c>
      <c r="K235" s="236">
        <v>246</v>
      </c>
      <c r="L235" s="236">
        <v>179</v>
      </c>
      <c r="M235" s="236">
        <v>175</v>
      </c>
      <c r="N235" s="236">
        <v>236</v>
      </c>
      <c r="O235" s="236">
        <v>148</v>
      </c>
      <c r="P235" s="238">
        <v>2381</v>
      </c>
    </row>
    <row r="236" spans="2:16">
      <c r="B236" s="444"/>
      <c r="C236" s="212" t="s">
        <v>523</v>
      </c>
      <c r="D236" s="236">
        <v>138</v>
      </c>
      <c r="E236" s="236">
        <v>123</v>
      </c>
      <c r="F236" s="236">
        <v>158</v>
      </c>
      <c r="G236" s="236">
        <v>71</v>
      </c>
      <c r="H236" s="236">
        <v>96</v>
      </c>
      <c r="I236" s="236">
        <v>134</v>
      </c>
      <c r="J236" s="236">
        <v>138</v>
      </c>
      <c r="K236" s="236">
        <v>181</v>
      </c>
      <c r="L236" s="236">
        <v>130</v>
      </c>
      <c r="M236" s="236">
        <v>116</v>
      </c>
      <c r="N236" s="236">
        <v>143</v>
      </c>
      <c r="O236" s="236">
        <v>130</v>
      </c>
      <c r="P236" s="238">
        <v>1558</v>
      </c>
    </row>
    <row r="237" spans="2:16">
      <c r="B237" s="444"/>
      <c r="C237" s="212" t="s">
        <v>524</v>
      </c>
      <c r="D237" s="236">
        <v>72</v>
      </c>
      <c r="E237" s="236">
        <v>42</v>
      </c>
      <c r="F237" s="236">
        <v>66</v>
      </c>
      <c r="G237" s="236">
        <v>73</v>
      </c>
      <c r="H237" s="236">
        <v>70</v>
      </c>
      <c r="I237" s="236">
        <v>48</v>
      </c>
      <c r="J237" s="236">
        <v>68</v>
      </c>
      <c r="K237" s="236">
        <v>65</v>
      </c>
      <c r="L237" s="236">
        <v>45</v>
      </c>
      <c r="M237" s="236">
        <v>73</v>
      </c>
      <c r="N237" s="236">
        <v>67</v>
      </c>
      <c r="O237" s="236">
        <v>67</v>
      </c>
      <c r="P237" s="238">
        <v>756</v>
      </c>
    </row>
    <row r="238" spans="2:16">
      <c r="B238" s="444"/>
      <c r="C238" s="212" t="s">
        <v>525</v>
      </c>
      <c r="D238" s="236">
        <v>65</v>
      </c>
      <c r="E238" s="236">
        <v>47</v>
      </c>
      <c r="F238" s="236">
        <v>50</v>
      </c>
      <c r="G238" s="236">
        <v>43</v>
      </c>
      <c r="H238" s="236">
        <v>29</v>
      </c>
      <c r="I238" s="236">
        <v>42</v>
      </c>
      <c r="J238" s="236">
        <v>100</v>
      </c>
      <c r="K238" s="236">
        <v>31</v>
      </c>
      <c r="L238" s="236">
        <v>31</v>
      </c>
      <c r="M238" s="236">
        <v>41</v>
      </c>
      <c r="N238" s="236">
        <v>37</v>
      </c>
      <c r="O238" s="236">
        <v>56</v>
      </c>
      <c r="P238" s="238">
        <v>572</v>
      </c>
    </row>
    <row r="239" spans="2:16">
      <c r="B239" s="444"/>
      <c r="C239" s="212" t="s">
        <v>526</v>
      </c>
      <c r="D239" s="236">
        <v>45</v>
      </c>
      <c r="E239" s="236">
        <v>53</v>
      </c>
      <c r="F239" s="236">
        <v>66</v>
      </c>
      <c r="G239" s="236">
        <v>13</v>
      </c>
      <c r="H239" s="236">
        <v>19</v>
      </c>
      <c r="I239" s="236">
        <v>42</v>
      </c>
      <c r="J239" s="236">
        <v>25</v>
      </c>
      <c r="K239" s="236">
        <v>36</v>
      </c>
      <c r="L239" s="236">
        <v>28</v>
      </c>
      <c r="M239" s="236">
        <v>38</v>
      </c>
      <c r="N239" s="236">
        <v>49</v>
      </c>
      <c r="O239" s="236">
        <v>34</v>
      </c>
      <c r="P239" s="238">
        <v>448</v>
      </c>
    </row>
    <row r="240" spans="2:16">
      <c r="B240" s="444"/>
      <c r="C240" s="212" t="s">
        <v>527</v>
      </c>
      <c r="D240" s="236">
        <v>34</v>
      </c>
      <c r="E240" s="236">
        <v>31</v>
      </c>
      <c r="F240" s="236">
        <v>38</v>
      </c>
      <c r="G240" s="236">
        <v>36</v>
      </c>
      <c r="H240" s="236">
        <v>25</v>
      </c>
      <c r="I240" s="236">
        <v>41</v>
      </c>
      <c r="J240" s="236">
        <v>33</v>
      </c>
      <c r="K240" s="236">
        <v>25</v>
      </c>
      <c r="L240" s="236">
        <v>17</v>
      </c>
      <c r="M240" s="236">
        <v>49</v>
      </c>
      <c r="N240" s="236">
        <v>58</v>
      </c>
      <c r="O240" s="236">
        <v>27</v>
      </c>
      <c r="P240" s="238">
        <v>414</v>
      </c>
    </row>
    <row r="241" spans="2:16">
      <c r="B241" s="444"/>
      <c r="C241" s="212" t="s">
        <v>528</v>
      </c>
      <c r="D241" s="236">
        <v>36</v>
      </c>
      <c r="E241" s="236">
        <v>21</v>
      </c>
      <c r="F241" s="236">
        <v>42</v>
      </c>
      <c r="G241" s="236">
        <v>17</v>
      </c>
      <c r="H241" s="236">
        <v>29</v>
      </c>
      <c r="I241" s="236">
        <v>20</v>
      </c>
      <c r="J241" s="236">
        <v>18</v>
      </c>
      <c r="K241" s="236">
        <v>27</v>
      </c>
      <c r="L241" s="236">
        <v>21</v>
      </c>
      <c r="M241" s="236">
        <v>27</v>
      </c>
      <c r="N241" s="236">
        <v>46</v>
      </c>
      <c r="O241" s="236">
        <v>29</v>
      </c>
      <c r="P241" s="238">
        <v>333</v>
      </c>
    </row>
    <row r="242" spans="2:16">
      <c r="B242" s="444"/>
      <c r="C242" s="212" t="s">
        <v>529</v>
      </c>
      <c r="D242" s="236">
        <v>31</v>
      </c>
      <c r="E242" s="236">
        <v>26</v>
      </c>
      <c r="F242" s="236">
        <v>31</v>
      </c>
      <c r="G242" s="236">
        <v>19</v>
      </c>
      <c r="H242" s="236">
        <v>22</v>
      </c>
      <c r="I242" s="236">
        <v>16</v>
      </c>
      <c r="J242" s="236">
        <v>24</v>
      </c>
      <c r="K242" s="236">
        <v>26</v>
      </c>
      <c r="L242" s="236">
        <v>24</v>
      </c>
      <c r="M242" s="236">
        <v>31</v>
      </c>
      <c r="N242" s="236">
        <v>19</v>
      </c>
      <c r="O242" s="236">
        <v>19</v>
      </c>
      <c r="P242" s="238">
        <v>288</v>
      </c>
    </row>
    <row r="243" spans="2:16">
      <c r="B243" s="444"/>
      <c r="C243" s="212" t="s">
        <v>530</v>
      </c>
      <c r="D243" s="236">
        <v>30</v>
      </c>
      <c r="E243" s="236">
        <v>23</v>
      </c>
      <c r="F243" s="236">
        <v>31</v>
      </c>
      <c r="G243" s="236">
        <v>14</v>
      </c>
      <c r="H243" s="236">
        <v>8</v>
      </c>
      <c r="I243" s="236">
        <v>19</v>
      </c>
      <c r="J243" s="236">
        <v>16</v>
      </c>
      <c r="K243" s="236">
        <v>18</v>
      </c>
      <c r="L243" s="236">
        <v>17</v>
      </c>
      <c r="M243" s="236">
        <v>20</v>
      </c>
      <c r="N243" s="236">
        <v>14</v>
      </c>
      <c r="O243" s="236">
        <v>12</v>
      </c>
      <c r="P243" s="238">
        <v>222</v>
      </c>
    </row>
    <row r="244" spans="2:16">
      <c r="B244" s="444"/>
      <c r="C244" s="212" t="s">
        <v>531</v>
      </c>
      <c r="D244" s="236">
        <v>13</v>
      </c>
      <c r="E244" s="236">
        <v>10</v>
      </c>
      <c r="F244" s="236">
        <v>20</v>
      </c>
      <c r="G244" s="236">
        <v>9</v>
      </c>
      <c r="H244" s="236">
        <v>11</v>
      </c>
      <c r="I244" s="236">
        <v>12</v>
      </c>
      <c r="J244" s="236">
        <v>8</v>
      </c>
      <c r="K244" s="236">
        <v>17</v>
      </c>
      <c r="L244" s="236">
        <v>13</v>
      </c>
      <c r="M244" s="236">
        <v>18</v>
      </c>
      <c r="N244" s="236">
        <v>25</v>
      </c>
      <c r="O244" s="236">
        <v>9</v>
      </c>
      <c r="P244" s="238">
        <v>165</v>
      </c>
    </row>
    <row r="245" spans="2:16">
      <c r="B245" s="444"/>
      <c r="C245" s="212" t="s">
        <v>532</v>
      </c>
      <c r="D245" s="236">
        <v>21</v>
      </c>
      <c r="E245" s="236">
        <v>23</v>
      </c>
      <c r="F245" s="236">
        <v>24</v>
      </c>
      <c r="G245" s="236">
        <v>3</v>
      </c>
      <c r="H245" s="236">
        <v>8</v>
      </c>
      <c r="I245" s="236">
        <v>14</v>
      </c>
      <c r="J245" s="236">
        <v>22</v>
      </c>
      <c r="K245" s="236">
        <v>8</v>
      </c>
      <c r="L245" s="236">
        <v>4</v>
      </c>
      <c r="M245" s="236">
        <v>8</v>
      </c>
      <c r="N245" s="236">
        <v>14</v>
      </c>
      <c r="O245" s="236">
        <v>9</v>
      </c>
      <c r="P245" s="238">
        <v>158</v>
      </c>
    </row>
    <row r="246" spans="2:16">
      <c r="B246" s="444"/>
      <c r="C246" s="212" t="s">
        <v>533</v>
      </c>
      <c r="D246" s="236">
        <v>4</v>
      </c>
      <c r="E246" s="236">
        <v>9</v>
      </c>
      <c r="F246" s="236">
        <v>12</v>
      </c>
      <c r="G246" s="236">
        <v>6</v>
      </c>
      <c r="H246" s="236">
        <v>14</v>
      </c>
      <c r="I246" s="236">
        <v>8</v>
      </c>
      <c r="J246" s="236">
        <v>13</v>
      </c>
      <c r="K246" s="236">
        <v>14</v>
      </c>
      <c r="L246" s="236">
        <v>7</v>
      </c>
      <c r="M246" s="236">
        <v>15</v>
      </c>
      <c r="N246" s="236">
        <v>16</v>
      </c>
      <c r="O246" s="236">
        <v>16</v>
      </c>
      <c r="P246" s="238">
        <v>134</v>
      </c>
    </row>
    <row r="247" spans="2:16">
      <c r="B247" s="444"/>
      <c r="C247" s="212" t="s">
        <v>534</v>
      </c>
      <c r="D247" s="236">
        <v>5</v>
      </c>
      <c r="E247" s="236">
        <v>3</v>
      </c>
      <c r="F247" s="236">
        <v>6</v>
      </c>
      <c r="G247" s="236">
        <v>3</v>
      </c>
      <c r="H247" s="236">
        <v>1</v>
      </c>
      <c r="I247" s="236">
        <v>1</v>
      </c>
      <c r="J247" s="236">
        <v>9</v>
      </c>
      <c r="K247" s="236">
        <v>5</v>
      </c>
      <c r="L247" s="236">
        <v>2</v>
      </c>
      <c r="M247" s="236">
        <v>6</v>
      </c>
      <c r="N247" s="236">
        <v>9</v>
      </c>
      <c r="O247" s="236">
        <v>1</v>
      </c>
      <c r="P247" s="238">
        <v>51</v>
      </c>
    </row>
    <row r="248" spans="2:16">
      <c r="B248" s="444"/>
      <c r="C248" s="212" t="s">
        <v>535</v>
      </c>
      <c r="D248" s="236">
        <v>2</v>
      </c>
      <c r="E248" s="236"/>
      <c r="F248" s="236">
        <v>6</v>
      </c>
      <c r="G248" s="236">
        <v>3</v>
      </c>
      <c r="H248" s="236"/>
      <c r="I248" s="236"/>
      <c r="J248" s="236">
        <v>3</v>
      </c>
      <c r="K248" s="236">
        <v>2</v>
      </c>
      <c r="L248" s="236">
        <v>2</v>
      </c>
      <c r="M248" s="236">
        <v>4</v>
      </c>
      <c r="N248" s="236">
        <v>2</v>
      </c>
      <c r="O248" s="236">
        <v>2</v>
      </c>
      <c r="P248" s="238">
        <v>26</v>
      </c>
    </row>
    <row r="249" spans="2:16">
      <c r="B249" s="444"/>
      <c r="C249" s="212" t="s">
        <v>536</v>
      </c>
      <c r="D249" s="236">
        <v>2</v>
      </c>
      <c r="E249" s="236"/>
      <c r="F249" s="236"/>
      <c r="G249" s="236"/>
      <c r="H249" s="236"/>
      <c r="I249" s="236"/>
      <c r="J249" s="236"/>
      <c r="K249" s="236">
        <v>3</v>
      </c>
      <c r="L249" s="236"/>
      <c r="M249" s="236">
        <v>1</v>
      </c>
      <c r="N249" s="236"/>
      <c r="O249" s="236">
        <v>1</v>
      </c>
      <c r="P249" s="238">
        <v>7</v>
      </c>
    </row>
    <row r="250" spans="2:16">
      <c r="B250" s="444"/>
      <c r="C250" s="212" t="s">
        <v>537</v>
      </c>
      <c r="D250" s="236"/>
      <c r="E250" s="236"/>
      <c r="F250" s="236">
        <v>1</v>
      </c>
      <c r="G250" s="236"/>
      <c r="H250" s="236"/>
      <c r="I250" s="236">
        <v>1</v>
      </c>
      <c r="J250" s="236"/>
      <c r="K250" s="236"/>
      <c r="L250" s="236">
        <v>2</v>
      </c>
      <c r="M250" s="236"/>
      <c r="N250" s="236">
        <v>1</v>
      </c>
      <c r="O250" s="236">
        <v>2</v>
      </c>
      <c r="P250" s="238">
        <v>7</v>
      </c>
    </row>
    <row r="251" spans="2:16">
      <c r="B251" s="444"/>
      <c r="C251" s="212" t="s">
        <v>538</v>
      </c>
      <c r="D251" s="236"/>
      <c r="E251" s="236"/>
      <c r="F251" s="236">
        <v>1</v>
      </c>
      <c r="G251" s="236"/>
      <c r="H251" s="236">
        <v>1</v>
      </c>
      <c r="I251" s="236">
        <v>1</v>
      </c>
      <c r="J251" s="236"/>
      <c r="K251" s="236"/>
      <c r="L251" s="236"/>
      <c r="M251" s="236"/>
      <c r="N251" s="236"/>
      <c r="O251" s="236"/>
      <c r="P251" s="238">
        <v>3</v>
      </c>
    </row>
    <row r="252" spans="2:16">
      <c r="B252" s="444"/>
      <c r="C252" s="212" t="s">
        <v>539</v>
      </c>
      <c r="D252" s="236">
        <v>2</v>
      </c>
      <c r="E252" s="236"/>
      <c r="F252" s="236"/>
      <c r="G252" s="236"/>
      <c r="H252" s="236"/>
      <c r="I252" s="236"/>
      <c r="J252" s="236"/>
      <c r="K252" s="236"/>
      <c r="L252" s="236"/>
      <c r="M252" s="236"/>
      <c r="N252" s="236">
        <v>1</v>
      </c>
      <c r="O252" s="236"/>
      <c r="P252" s="238">
        <v>3</v>
      </c>
    </row>
    <row r="253" spans="2:16">
      <c r="B253" s="444"/>
      <c r="C253" s="212" t="s">
        <v>540</v>
      </c>
      <c r="D253" s="236">
        <v>1</v>
      </c>
      <c r="E253" s="236"/>
      <c r="F253" s="236"/>
      <c r="G253" s="236"/>
      <c r="H253" s="236"/>
      <c r="I253" s="236"/>
      <c r="J253" s="236"/>
      <c r="K253" s="236"/>
      <c r="L253" s="236"/>
      <c r="M253" s="236"/>
      <c r="N253" s="236"/>
      <c r="O253" s="236"/>
      <c r="P253" s="238">
        <v>1</v>
      </c>
    </row>
    <row r="254" spans="2:16" ht="26.25" thickBot="1">
      <c r="B254" s="443"/>
      <c r="C254" s="234" t="s">
        <v>425</v>
      </c>
      <c r="D254" s="239">
        <v>1480</v>
      </c>
      <c r="E254" s="239">
        <v>1346</v>
      </c>
      <c r="F254" s="239">
        <v>1711</v>
      </c>
      <c r="G254" s="239">
        <v>1123</v>
      </c>
      <c r="H254" s="239">
        <v>1116</v>
      </c>
      <c r="I254" s="239">
        <v>1193</v>
      </c>
      <c r="J254" s="239">
        <v>1416</v>
      </c>
      <c r="K254" s="239">
        <v>1552</v>
      </c>
      <c r="L254" s="239">
        <v>1029</v>
      </c>
      <c r="M254" s="239">
        <v>1365</v>
      </c>
      <c r="N254" s="239">
        <v>1467</v>
      </c>
      <c r="O254" s="239">
        <v>1256</v>
      </c>
      <c r="P254" s="240">
        <v>16054</v>
      </c>
    </row>
    <row r="255" spans="2:16">
      <c r="B255" s="444" t="s">
        <v>541</v>
      </c>
      <c r="C255" s="212" t="s">
        <v>542</v>
      </c>
      <c r="D255" s="236">
        <v>114</v>
      </c>
      <c r="E255" s="236">
        <v>82</v>
      </c>
      <c r="F255" s="236">
        <v>134</v>
      </c>
      <c r="G255" s="236">
        <v>114</v>
      </c>
      <c r="H255" s="236">
        <v>84</v>
      </c>
      <c r="I255" s="236">
        <v>72</v>
      </c>
      <c r="J255" s="236">
        <v>124</v>
      </c>
      <c r="K255" s="236">
        <v>102</v>
      </c>
      <c r="L255" s="236">
        <v>100</v>
      </c>
      <c r="M255" s="236">
        <v>105</v>
      </c>
      <c r="N255" s="236">
        <v>157</v>
      </c>
      <c r="O255" s="236">
        <v>131</v>
      </c>
      <c r="P255" s="238">
        <v>1319</v>
      </c>
    </row>
    <row r="256" spans="2:16">
      <c r="B256" s="444"/>
      <c r="C256" s="212" t="s">
        <v>543</v>
      </c>
      <c r="D256" s="236">
        <v>26</v>
      </c>
      <c r="E256" s="236">
        <v>10</v>
      </c>
      <c r="F256" s="236">
        <v>28</v>
      </c>
      <c r="G256" s="236">
        <v>34</v>
      </c>
      <c r="H256" s="236">
        <v>23</v>
      </c>
      <c r="I256" s="236">
        <v>21</v>
      </c>
      <c r="J256" s="236">
        <v>25</v>
      </c>
      <c r="K256" s="236">
        <v>23</v>
      </c>
      <c r="L256" s="236">
        <v>26</v>
      </c>
      <c r="M256" s="236">
        <v>13</v>
      </c>
      <c r="N256" s="236">
        <v>48</v>
      </c>
      <c r="O256" s="236">
        <v>23</v>
      </c>
      <c r="P256" s="238">
        <v>300</v>
      </c>
    </row>
    <row r="257" spans="2:16">
      <c r="B257" s="444"/>
      <c r="C257" s="212" t="s">
        <v>544</v>
      </c>
      <c r="D257" s="236"/>
      <c r="E257" s="236">
        <v>1</v>
      </c>
      <c r="F257" s="236">
        <v>1</v>
      </c>
      <c r="G257" s="236"/>
      <c r="H257" s="236"/>
      <c r="I257" s="236">
        <v>2</v>
      </c>
      <c r="J257" s="236"/>
      <c r="K257" s="236"/>
      <c r="L257" s="236">
        <v>2</v>
      </c>
      <c r="M257" s="236">
        <v>1</v>
      </c>
      <c r="N257" s="236"/>
      <c r="O257" s="236"/>
      <c r="P257" s="238">
        <v>7</v>
      </c>
    </row>
    <row r="258" spans="2:16">
      <c r="B258" s="444"/>
      <c r="C258" s="212" t="s">
        <v>545</v>
      </c>
      <c r="D258" s="236"/>
      <c r="E258" s="236"/>
      <c r="F258" s="236"/>
      <c r="G258" s="236"/>
      <c r="H258" s="236"/>
      <c r="I258" s="236"/>
      <c r="J258" s="236"/>
      <c r="K258" s="236"/>
      <c r="L258" s="236">
        <v>1</v>
      </c>
      <c r="M258" s="236"/>
      <c r="N258" s="236"/>
      <c r="O258" s="236"/>
      <c r="P258" s="238">
        <v>1</v>
      </c>
    </row>
    <row r="259" spans="2:16" ht="25.5">
      <c r="B259" s="444"/>
      <c r="C259" s="212" t="s">
        <v>546</v>
      </c>
      <c r="D259" s="236"/>
      <c r="E259" s="236"/>
      <c r="F259" s="236"/>
      <c r="G259" s="236"/>
      <c r="H259" s="236"/>
      <c r="I259" s="236">
        <v>1</v>
      </c>
      <c r="J259" s="236"/>
      <c r="K259" s="236"/>
      <c r="L259" s="236"/>
      <c r="M259" s="236"/>
      <c r="N259" s="236"/>
      <c r="O259" s="236"/>
      <c r="P259" s="238">
        <v>1</v>
      </c>
    </row>
    <row r="260" spans="2:16" ht="26.25" thickBot="1">
      <c r="B260" s="444"/>
      <c r="C260" s="234" t="s">
        <v>425</v>
      </c>
      <c r="D260" s="239">
        <v>140</v>
      </c>
      <c r="E260" s="239">
        <v>93</v>
      </c>
      <c r="F260" s="239">
        <v>163</v>
      </c>
      <c r="G260" s="239">
        <v>148</v>
      </c>
      <c r="H260" s="239">
        <v>107</v>
      </c>
      <c r="I260" s="239">
        <v>96</v>
      </c>
      <c r="J260" s="239">
        <v>149</v>
      </c>
      <c r="K260" s="239">
        <v>125</v>
      </c>
      <c r="L260" s="239">
        <v>129</v>
      </c>
      <c r="M260" s="239">
        <v>119</v>
      </c>
      <c r="N260" s="239">
        <v>205</v>
      </c>
      <c r="O260" s="239">
        <v>154</v>
      </c>
      <c r="P260" s="240">
        <v>1628</v>
      </c>
    </row>
    <row r="261" spans="2:16">
      <c r="B261" s="442" t="s">
        <v>547</v>
      </c>
      <c r="C261" s="212" t="s">
        <v>548</v>
      </c>
      <c r="D261" s="236">
        <v>369</v>
      </c>
      <c r="E261" s="236">
        <v>236</v>
      </c>
      <c r="F261" s="236">
        <v>203</v>
      </c>
      <c r="G261" s="236">
        <v>163</v>
      </c>
      <c r="H261" s="236">
        <v>169</v>
      </c>
      <c r="I261" s="236">
        <v>289</v>
      </c>
      <c r="J261" s="236">
        <v>289</v>
      </c>
      <c r="K261" s="236">
        <v>419</v>
      </c>
      <c r="L261" s="236">
        <v>344</v>
      </c>
      <c r="M261" s="236">
        <v>253</v>
      </c>
      <c r="N261" s="236">
        <v>292</v>
      </c>
      <c r="O261" s="236">
        <v>291</v>
      </c>
      <c r="P261" s="238">
        <v>3317</v>
      </c>
    </row>
    <row r="262" spans="2:16">
      <c r="B262" s="444"/>
      <c r="C262" s="212" t="s">
        <v>549</v>
      </c>
      <c r="D262" s="236">
        <v>416</v>
      </c>
      <c r="E262" s="236">
        <v>355</v>
      </c>
      <c r="F262" s="236">
        <v>221</v>
      </c>
      <c r="G262" s="236">
        <v>216</v>
      </c>
      <c r="H262" s="236">
        <v>207</v>
      </c>
      <c r="I262" s="236">
        <v>250</v>
      </c>
      <c r="J262" s="236">
        <v>171</v>
      </c>
      <c r="K262" s="236">
        <v>177</v>
      </c>
      <c r="L262" s="236">
        <v>125</v>
      </c>
      <c r="M262" s="236">
        <v>158</v>
      </c>
      <c r="N262" s="236">
        <v>219</v>
      </c>
      <c r="O262" s="236">
        <v>253</v>
      </c>
      <c r="P262" s="238">
        <v>2768</v>
      </c>
    </row>
    <row r="263" spans="2:16">
      <c r="B263" s="444"/>
      <c r="C263" s="212" t="s">
        <v>550</v>
      </c>
      <c r="D263" s="236">
        <v>127</v>
      </c>
      <c r="E263" s="236">
        <v>125</v>
      </c>
      <c r="F263" s="236">
        <v>218</v>
      </c>
      <c r="G263" s="236">
        <v>137</v>
      </c>
      <c r="H263" s="236">
        <v>121</v>
      </c>
      <c r="I263" s="236">
        <v>142</v>
      </c>
      <c r="J263" s="236">
        <v>149</v>
      </c>
      <c r="K263" s="236">
        <v>166</v>
      </c>
      <c r="L263" s="236">
        <v>180</v>
      </c>
      <c r="M263" s="236">
        <v>176</v>
      </c>
      <c r="N263" s="236">
        <v>211</v>
      </c>
      <c r="O263" s="236">
        <v>191</v>
      </c>
      <c r="P263" s="238">
        <v>1943</v>
      </c>
    </row>
    <row r="264" spans="2:16">
      <c r="B264" s="444"/>
      <c r="C264" s="212" t="s">
        <v>551</v>
      </c>
      <c r="D264" s="236">
        <v>48</v>
      </c>
      <c r="E264" s="236">
        <v>41</v>
      </c>
      <c r="F264" s="236">
        <v>46</v>
      </c>
      <c r="G264" s="236">
        <v>60</v>
      </c>
      <c r="H264" s="236">
        <v>35</v>
      </c>
      <c r="I264" s="236">
        <v>55</v>
      </c>
      <c r="J264" s="236">
        <v>72</v>
      </c>
      <c r="K264" s="236">
        <v>82</v>
      </c>
      <c r="L264" s="236">
        <v>867</v>
      </c>
      <c r="M264" s="236">
        <v>95</v>
      </c>
      <c r="N264" s="236">
        <v>83</v>
      </c>
      <c r="O264" s="236">
        <v>108</v>
      </c>
      <c r="P264" s="238">
        <v>1592</v>
      </c>
    </row>
    <row r="265" spans="2:16">
      <c r="B265" s="444"/>
      <c r="C265" s="212" t="s">
        <v>552</v>
      </c>
      <c r="D265" s="236">
        <v>94</v>
      </c>
      <c r="E265" s="236">
        <v>92</v>
      </c>
      <c r="F265" s="236">
        <v>125</v>
      </c>
      <c r="G265" s="236">
        <v>112</v>
      </c>
      <c r="H265" s="236">
        <v>105</v>
      </c>
      <c r="I265" s="236">
        <v>98</v>
      </c>
      <c r="J265" s="236">
        <v>123</v>
      </c>
      <c r="K265" s="236">
        <v>94</v>
      </c>
      <c r="L265" s="236">
        <v>105</v>
      </c>
      <c r="M265" s="236">
        <v>189</v>
      </c>
      <c r="N265" s="236">
        <v>177</v>
      </c>
      <c r="O265" s="236">
        <v>104</v>
      </c>
      <c r="P265" s="238">
        <v>1418</v>
      </c>
    </row>
    <row r="266" spans="2:16">
      <c r="B266" s="444"/>
      <c r="C266" s="212" t="s">
        <v>553</v>
      </c>
      <c r="D266" s="236">
        <v>75</v>
      </c>
      <c r="E266" s="236">
        <v>67</v>
      </c>
      <c r="F266" s="236">
        <v>80</v>
      </c>
      <c r="G266" s="236">
        <v>72</v>
      </c>
      <c r="H266" s="236">
        <v>174</v>
      </c>
      <c r="I266" s="236">
        <v>47</v>
      </c>
      <c r="J266" s="236">
        <v>57</v>
      </c>
      <c r="K266" s="236">
        <v>75</v>
      </c>
      <c r="L266" s="236">
        <v>178</v>
      </c>
      <c r="M266" s="236">
        <v>134</v>
      </c>
      <c r="N266" s="236">
        <v>76</v>
      </c>
      <c r="O266" s="236">
        <v>76</v>
      </c>
      <c r="P266" s="238">
        <v>1111</v>
      </c>
    </row>
    <row r="267" spans="2:16">
      <c r="B267" s="444"/>
      <c r="C267" s="212" t="s">
        <v>554</v>
      </c>
      <c r="D267" s="236">
        <v>78</v>
      </c>
      <c r="E267" s="236">
        <v>47</v>
      </c>
      <c r="F267" s="236">
        <v>48</v>
      </c>
      <c r="G267" s="236">
        <v>41</v>
      </c>
      <c r="H267" s="236">
        <v>45</v>
      </c>
      <c r="I267" s="236">
        <v>64</v>
      </c>
      <c r="J267" s="236">
        <v>67</v>
      </c>
      <c r="K267" s="236">
        <v>79</v>
      </c>
      <c r="L267" s="236">
        <v>57</v>
      </c>
      <c r="M267" s="236">
        <v>172</v>
      </c>
      <c r="N267" s="236">
        <v>92</v>
      </c>
      <c r="O267" s="236">
        <v>42</v>
      </c>
      <c r="P267" s="238">
        <v>832</v>
      </c>
    </row>
    <row r="268" spans="2:16">
      <c r="B268" s="444"/>
      <c r="C268" s="212" t="s">
        <v>555</v>
      </c>
      <c r="D268" s="236">
        <v>24</v>
      </c>
      <c r="E268" s="236">
        <v>19</v>
      </c>
      <c r="F268" s="236">
        <v>19</v>
      </c>
      <c r="G268" s="236">
        <v>7</v>
      </c>
      <c r="H268" s="236">
        <v>9</v>
      </c>
      <c r="I268" s="236">
        <v>12</v>
      </c>
      <c r="J268" s="236">
        <v>31</v>
      </c>
      <c r="K268" s="236">
        <v>23</v>
      </c>
      <c r="L268" s="236">
        <v>23</v>
      </c>
      <c r="M268" s="236">
        <v>38</v>
      </c>
      <c r="N268" s="236">
        <v>28</v>
      </c>
      <c r="O268" s="236">
        <v>23</v>
      </c>
      <c r="P268" s="238">
        <v>256</v>
      </c>
    </row>
    <row r="269" spans="2:16">
      <c r="B269" s="444"/>
      <c r="C269" s="212" t="s">
        <v>556</v>
      </c>
      <c r="D269" s="236">
        <v>21</v>
      </c>
      <c r="E269" s="236">
        <v>23</v>
      </c>
      <c r="F269" s="236">
        <v>17</v>
      </c>
      <c r="G269" s="236">
        <v>19</v>
      </c>
      <c r="H269" s="236">
        <v>11</v>
      </c>
      <c r="I269" s="236">
        <v>18</v>
      </c>
      <c r="J269" s="236">
        <v>16</v>
      </c>
      <c r="K269" s="236">
        <v>23</v>
      </c>
      <c r="L269" s="236">
        <v>26</v>
      </c>
      <c r="M269" s="236">
        <v>15</v>
      </c>
      <c r="N269" s="236">
        <v>28</v>
      </c>
      <c r="O269" s="236">
        <v>17</v>
      </c>
      <c r="P269" s="238">
        <v>234</v>
      </c>
    </row>
    <row r="270" spans="2:16">
      <c r="B270" s="444"/>
      <c r="C270" s="212" t="s">
        <v>557</v>
      </c>
      <c r="D270" s="236">
        <v>6</v>
      </c>
      <c r="E270" s="236">
        <v>11</v>
      </c>
      <c r="F270" s="236">
        <v>5</v>
      </c>
      <c r="G270" s="236">
        <v>10</v>
      </c>
      <c r="H270" s="236">
        <v>1</v>
      </c>
      <c r="I270" s="236">
        <v>9</v>
      </c>
      <c r="J270" s="236">
        <v>10</v>
      </c>
      <c r="K270" s="236">
        <v>10</v>
      </c>
      <c r="L270" s="236">
        <v>4</v>
      </c>
      <c r="M270" s="236">
        <v>15</v>
      </c>
      <c r="N270" s="236">
        <v>24</v>
      </c>
      <c r="O270" s="236">
        <v>10</v>
      </c>
      <c r="P270" s="238">
        <v>115</v>
      </c>
    </row>
    <row r="271" spans="2:16">
      <c r="B271" s="444"/>
      <c r="C271" s="212" t="s">
        <v>558</v>
      </c>
      <c r="D271" s="236"/>
      <c r="E271" s="236"/>
      <c r="F271" s="236"/>
      <c r="G271" s="236"/>
      <c r="H271" s="236"/>
      <c r="I271" s="236"/>
      <c r="J271" s="236"/>
      <c r="K271" s="236"/>
      <c r="L271" s="236">
        <v>1</v>
      </c>
      <c r="M271" s="236"/>
      <c r="N271" s="236">
        <v>1</v>
      </c>
      <c r="O271" s="236"/>
      <c r="P271" s="238">
        <v>2</v>
      </c>
    </row>
    <row r="272" spans="2:16">
      <c r="B272" s="444"/>
      <c r="C272" s="212" t="s">
        <v>559</v>
      </c>
      <c r="D272" s="236"/>
      <c r="E272" s="236"/>
      <c r="F272" s="236"/>
      <c r="G272" s="236"/>
      <c r="H272" s="236"/>
      <c r="I272" s="236"/>
      <c r="J272" s="236"/>
      <c r="K272" s="236"/>
      <c r="L272" s="236"/>
      <c r="M272" s="236">
        <v>1</v>
      </c>
      <c r="N272" s="236"/>
      <c r="O272" s="236"/>
      <c r="P272" s="238">
        <v>1</v>
      </c>
    </row>
    <row r="273" spans="2:16" ht="26.25" thickBot="1">
      <c r="B273" s="443"/>
      <c r="C273" s="234" t="s">
        <v>425</v>
      </c>
      <c r="D273" s="239">
        <v>1258</v>
      </c>
      <c r="E273" s="239">
        <v>1016</v>
      </c>
      <c r="F273" s="239">
        <v>982</v>
      </c>
      <c r="G273" s="239">
        <v>837</v>
      </c>
      <c r="H273" s="239">
        <v>877</v>
      </c>
      <c r="I273" s="239">
        <v>984</v>
      </c>
      <c r="J273" s="239">
        <v>985</v>
      </c>
      <c r="K273" s="239">
        <v>1148</v>
      </c>
      <c r="L273" s="239">
        <v>1910</v>
      </c>
      <c r="M273" s="239">
        <v>1246</v>
      </c>
      <c r="N273" s="239">
        <v>1231</v>
      </c>
      <c r="O273" s="239">
        <v>1115</v>
      </c>
      <c r="P273" s="240">
        <v>13589</v>
      </c>
    </row>
    <row r="274" spans="2:16">
      <c r="B274" s="235" t="s">
        <v>40</v>
      </c>
      <c r="C274" s="214"/>
      <c r="D274" s="241">
        <v>52587</v>
      </c>
      <c r="E274" s="241">
        <v>46969</v>
      </c>
      <c r="F274" s="241">
        <v>51597</v>
      </c>
      <c r="G274" s="241">
        <v>45779</v>
      </c>
      <c r="H274" s="241">
        <v>51399</v>
      </c>
      <c r="I274" s="241">
        <v>76776</v>
      </c>
      <c r="J274" s="241">
        <v>78104</v>
      </c>
      <c r="K274" s="241">
        <v>53721</v>
      </c>
      <c r="L274" s="241">
        <v>40936</v>
      </c>
      <c r="M274" s="241">
        <v>45982</v>
      </c>
      <c r="N274" s="241">
        <v>50233</v>
      </c>
      <c r="O274" s="241">
        <v>84425</v>
      </c>
      <c r="P274" s="238">
        <v>678508</v>
      </c>
    </row>
    <row r="275" spans="2:16">
      <c r="B275" s="139" t="s">
        <v>561</v>
      </c>
      <c r="C275" s="216"/>
      <c r="D275" s="216"/>
      <c r="E275" s="216"/>
      <c r="F275" s="216"/>
      <c r="G275" s="216"/>
      <c r="H275" s="216"/>
      <c r="I275" s="216"/>
      <c r="J275" s="216"/>
      <c r="K275" s="216"/>
      <c r="L275" s="216"/>
    </row>
    <row r="276" spans="2:16">
      <c r="B276" s="139" t="s">
        <v>562</v>
      </c>
      <c r="C276" s="216"/>
      <c r="D276" s="216"/>
      <c r="E276" s="216"/>
      <c r="F276" s="216"/>
      <c r="G276" s="216"/>
      <c r="H276" s="216"/>
      <c r="I276" s="216"/>
      <c r="J276" s="216"/>
      <c r="K276" s="216"/>
      <c r="L276" s="216"/>
    </row>
    <row r="277" spans="2:16">
      <c r="B277" s="139" t="s">
        <v>563</v>
      </c>
      <c r="C277" s="216"/>
      <c r="D277" s="216"/>
      <c r="E277" s="216"/>
      <c r="F277" s="216"/>
      <c r="G277" s="216"/>
      <c r="H277" s="216"/>
      <c r="I277" s="216"/>
      <c r="J277" s="216"/>
      <c r="K277" s="216"/>
      <c r="L277" s="216"/>
    </row>
    <row r="278" spans="2:16">
      <c r="B278" s="139" t="s">
        <v>564</v>
      </c>
      <c r="C278" s="216"/>
      <c r="D278" s="216"/>
      <c r="E278" s="216"/>
      <c r="F278" s="216"/>
      <c r="G278" s="216"/>
      <c r="H278" s="216"/>
      <c r="I278" s="216"/>
      <c r="J278" s="216"/>
      <c r="K278" s="216"/>
      <c r="L278" s="216"/>
    </row>
    <row r="279" spans="2:16">
      <c r="B279" s="216"/>
      <c r="C279" s="216"/>
      <c r="D279" s="216"/>
      <c r="E279" s="216"/>
      <c r="F279" s="216"/>
      <c r="G279" s="216"/>
      <c r="H279" s="216"/>
      <c r="I279" s="216"/>
      <c r="J279" s="216"/>
      <c r="K279" s="216"/>
      <c r="L279" s="216"/>
    </row>
    <row r="280" spans="2:16">
      <c r="B280" s="216"/>
      <c r="C280" s="216"/>
      <c r="D280" s="216"/>
      <c r="E280" s="216"/>
      <c r="F280" s="216"/>
      <c r="G280" s="216"/>
      <c r="H280" s="216"/>
      <c r="I280" s="216"/>
      <c r="J280" s="216"/>
      <c r="K280" s="216"/>
      <c r="L280" s="216"/>
    </row>
    <row r="281" spans="2:16" ht="18.75">
      <c r="B281" s="217"/>
      <c r="C281" s="217"/>
      <c r="D281" s="217"/>
      <c r="E281" s="217"/>
      <c r="F281" s="217"/>
      <c r="G281" s="217"/>
      <c r="H281" s="217"/>
      <c r="I281" s="216"/>
      <c r="J281" s="216"/>
      <c r="K281" s="216"/>
      <c r="L281" s="216"/>
    </row>
    <row r="282" spans="2:16" ht="18.75">
      <c r="B282" s="217"/>
      <c r="C282" s="217"/>
      <c r="D282" s="217"/>
      <c r="E282" s="217"/>
      <c r="F282" s="217"/>
      <c r="G282" s="217"/>
      <c r="H282" s="217"/>
      <c r="I282" s="216"/>
      <c r="J282" s="216"/>
      <c r="K282" s="216"/>
      <c r="L282" s="216"/>
    </row>
    <row r="284" spans="2:16">
      <c r="B284" s="445" t="s">
        <v>593</v>
      </c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5"/>
      <c r="O284" s="445"/>
      <c r="P284" s="445"/>
    </row>
    <row r="285" spans="2:16">
      <c r="B285" s="231"/>
      <c r="C285" s="232"/>
      <c r="D285" s="233" t="s">
        <v>386</v>
      </c>
      <c r="E285" s="233" t="s">
        <v>387</v>
      </c>
      <c r="F285" s="233" t="s">
        <v>388</v>
      </c>
      <c r="G285" s="233" t="s">
        <v>389</v>
      </c>
      <c r="H285" s="233" t="s">
        <v>390</v>
      </c>
      <c r="I285" s="233" t="s">
        <v>391</v>
      </c>
      <c r="J285" s="233" t="s">
        <v>392</v>
      </c>
      <c r="K285" s="233" t="s">
        <v>393</v>
      </c>
      <c r="L285" s="233" t="s">
        <v>394</v>
      </c>
      <c r="M285" s="233" t="s">
        <v>327</v>
      </c>
      <c r="N285" s="233" t="s">
        <v>395</v>
      </c>
      <c r="O285" s="233" t="s">
        <v>396</v>
      </c>
      <c r="P285" s="233" t="s">
        <v>40</v>
      </c>
    </row>
    <row r="286" spans="2:16">
      <c r="B286" s="442" t="s">
        <v>397</v>
      </c>
      <c r="C286" s="212" t="s">
        <v>398</v>
      </c>
      <c r="D286" s="236">
        <v>28</v>
      </c>
      <c r="E286" s="236">
        <v>25</v>
      </c>
      <c r="F286" s="236">
        <v>34</v>
      </c>
      <c r="G286" s="236">
        <v>26</v>
      </c>
      <c r="H286" s="236">
        <v>17</v>
      </c>
      <c r="I286" s="236">
        <v>22</v>
      </c>
      <c r="J286" s="236">
        <v>31</v>
      </c>
      <c r="K286" s="236">
        <v>39</v>
      </c>
      <c r="L286" s="236">
        <v>14</v>
      </c>
      <c r="M286" s="236">
        <v>15</v>
      </c>
      <c r="N286" s="236">
        <v>26</v>
      </c>
      <c r="O286" s="236">
        <v>51</v>
      </c>
      <c r="P286" s="237">
        <v>328</v>
      </c>
    </row>
    <row r="287" spans="2:16">
      <c r="B287" s="444"/>
      <c r="C287" s="212" t="s">
        <v>399</v>
      </c>
      <c r="D287" s="236">
        <v>2</v>
      </c>
      <c r="E287" s="236">
        <v>3</v>
      </c>
      <c r="F287" s="236">
        <v>8</v>
      </c>
      <c r="G287" s="236">
        <v>5</v>
      </c>
      <c r="H287" s="236"/>
      <c r="I287" s="236">
        <v>6</v>
      </c>
      <c r="J287" s="236">
        <v>15</v>
      </c>
      <c r="K287" s="236">
        <v>10</v>
      </c>
      <c r="L287" s="236">
        <v>4</v>
      </c>
      <c r="M287" s="236">
        <v>1</v>
      </c>
      <c r="N287" s="236">
        <v>2</v>
      </c>
      <c r="O287" s="236">
        <v>1</v>
      </c>
      <c r="P287" s="238">
        <v>57</v>
      </c>
    </row>
    <row r="288" spans="2:16">
      <c r="B288" s="444"/>
      <c r="C288" s="212" t="s">
        <v>400</v>
      </c>
      <c r="D288" s="236">
        <v>3</v>
      </c>
      <c r="E288" s="236"/>
      <c r="F288" s="236">
        <v>1</v>
      </c>
      <c r="G288" s="236">
        <v>4</v>
      </c>
      <c r="H288" s="236">
        <v>3</v>
      </c>
      <c r="I288" s="236">
        <v>8</v>
      </c>
      <c r="J288" s="236">
        <v>5</v>
      </c>
      <c r="K288" s="236">
        <v>14</v>
      </c>
      <c r="L288" s="236">
        <v>2</v>
      </c>
      <c r="M288" s="236">
        <v>2</v>
      </c>
      <c r="N288" s="236">
        <v>7</v>
      </c>
      <c r="O288" s="236">
        <v>4</v>
      </c>
      <c r="P288" s="238">
        <v>53</v>
      </c>
    </row>
    <row r="289" spans="2:16">
      <c r="B289" s="444"/>
      <c r="C289" s="212" t="s">
        <v>401</v>
      </c>
      <c r="D289" s="236">
        <v>3</v>
      </c>
      <c r="E289" s="236">
        <v>2</v>
      </c>
      <c r="F289" s="236"/>
      <c r="G289" s="236">
        <v>3</v>
      </c>
      <c r="H289" s="236">
        <v>2</v>
      </c>
      <c r="I289" s="236">
        <v>13</v>
      </c>
      <c r="J289" s="236">
        <v>4</v>
      </c>
      <c r="K289" s="236">
        <v>2</v>
      </c>
      <c r="L289" s="236">
        <v>5</v>
      </c>
      <c r="M289" s="236">
        <v>4</v>
      </c>
      <c r="N289" s="236">
        <v>3</v>
      </c>
      <c r="O289" s="236">
        <v>4</v>
      </c>
      <c r="P289" s="238">
        <v>45</v>
      </c>
    </row>
    <row r="290" spans="2:16">
      <c r="B290" s="444"/>
      <c r="C290" s="212" t="s">
        <v>402</v>
      </c>
      <c r="D290" s="236">
        <v>2</v>
      </c>
      <c r="E290" s="236">
        <v>2</v>
      </c>
      <c r="F290" s="236">
        <v>13</v>
      </c>
      <c r="G290" s="236">
        <v>1</v>
      </c>
      <c r="H290" s="236">
        <v>2</v>
      </c>
      <c r="I290" s="236">
        <v>1</v>
      </c>
      <c r="J290" s="236">
        <v>1</v>
      </c>
      <c r="K290" s="236">
        <v>1</v>
      </c>
      <c r="L290" s="236"/>
      <c r="M290" s="236"/>
      <c r="N290" s="236"/>
      <c r="O290" s="236">
        <v>2</v>
      </c>
      <c r="P290" s="238">
        <v>25</v>
      </c>
    </row>
    <row r="291" spans="2:16">
      <c r="B291" s="444"/>
      <c r="C291" s="212" t="s">
        <v>406</v>
      </c>
      <c r="D291" s="236">
        <v>1</v>
      </c>
      <c r="E291" s="236">
        <v>1</v>
      </c>
      <c r="F291" s="236">
        <v>2</v>
      </c>
      <c r="G291" s="236">
        <v>1</v>
      </c>
      <c r="H291" s="236">
        <v>5</v>
      </c>
      <c r="I291" s="236">
        <v>1</v>
      </c>
      <c r="J291" s="236">
        <v>2</v>
      </c>
      <c r="K291" s="236">
        <v>2</v>
      </c>
      <c r="L291" s="236">
        <v>2</v>
      </c>
      <c r="M291" s="236"/>
      <c r="N291" s="236"/>
      <c r="O291" s="236"/>
      <c r="P291" s="238">
        <v>17</v>
      </c>
    </row>
    <row r="292" spans="2:16">
      <c r="B292" s="444"/>
      <c r="C292" s="212" t="s">
        <v>403</v>
      </c>
      <c r="D292" s="236">
        <v>1</v>
      </c>
      <c r="E292" s="236">
        <v>1</v>
      </c>
      <c r="F292" s="236">
        <v>1</v>
      </c>
      <c r="G292" s="236">
        <v>3</v>
      </c>
      <c r="H292" s="236">
        <v>1</v>
      </c>
      <c r="I292" s="236">
        <v>1</v>
      </c>
      <c r="J292" s="236"/>
      <c r="K292" s="236">
        <v>2</v>
      </c>
      <c r="L292" s="236"/>
      <c r="M292" s="236">
        <v>1</v>
      </c>
      <c r="N292" s="236">
        <v>2</v>
      </c>
      <c r="O292" s="236">
        <v>1</v>
      </c>
      <c r="P292" s="238">
        <v>14</v>
      </c>
    </row>
    <row r="293" spans="2:16">
      <c r="B293" s="444"/>
      <c r="C293" s="212" t="s">
        <v>411</v>
      </c>
      <c r="D293" s="236">
        <v>1</v>
      </c>
      <c r="E293" s="236">
        <v>2</v>
      </c>
      <c r="F293" s="236">
        <v>1</v>
      </c>
      <c r="G293" s="236"/>
      <c r="H293" s="236">
        <v>1</v>
      </c>
      <c r="I293" s="236"/>
      <c r="J293" s="236">
        <v>1</v>
      </c>
      <c r="K293" s="236">
        <v>1</v>
      </c>
      <c r="L293" s="236"/>
      <c r="M293" s="236"/>
      <c r="N293" s="236">
        <v>2</v>
      </c>
      <c r="O293" s="236">
        <v>4</v>
      </c>
      <c r="P293" s="238">
        <v>13</v>
      </c>
    </row>
    <row r="294" spans="2:16">
      <c r="B294" s="444"/>
      <c r="C294" s="212" t="s">
        <v>405</v>
      </c>
      <c r="D294" s="236">
        <v>1</v>
      </c>
      <c r="E294" s="236">
        <v>3</v>
      </c>
      <c r="F294" s="236"/>
      <c r="G294" s="236"/>
      <c r="H294" s="236">
        <v>2</v>
      </c>
      <c r="I294" s="236"/>
      <c r="J294" s="236"/>
      <c r="K294" s="236">
        <v>1</v>
      </c>
      <c r="L294" s="236">
        <v>1</v>
      </c>
      <c r="M294" s="236">
        <v>1</v>
      </c>
      <c r="N294" s="236">
        <v>2</v>
      </c>
      <c r="O294" s="236">
        <v>2</v>
      </c>
      <c r="P294" s="238">
        <v>13</v>
      </c>
    </row>
    <row r="295" spans="2:16">
      <c r="B295" s="444"/>
      <c r="C295" s="212" t="s">
        <v>413</v>
      </c>
      <c r="D295" s="236">
        <v>2</v>
      </c>
      <c r="E295" s="236"/>
      <c r="F295" s="236">
        <v>1</v>
      </c>
      <c r="G295" s="236">
        <v>3</v>
      </c>
      <c r="H295" s="236">
        <v>1</v>
      </c>
      <c r="I295" s="236">
        <v>1</v>
      </c>
      <c r="J295" s="236">
        <v>1</v>
      </c>
      <c r="K295" s="236">
        <v>1</v>
      </c>
      <c r="L295" s="236">
        <v>1</v>
      </c>
      <c r="M295" s="236"/>
      <c r="N295" s="236"/>
      <c r="O295" s="236"/>
      <c r="P295" s="238">
        <v>11</v>
      </c>
    </row>
    <row r="296" spans="2:16">
      <c r="B296" s="444"/>
      <c r="C296" s="212" t="s">
        <v>416</v>
      </c>
      <c r="D296" s="236"/>
      <c r="E296" s="236"/>
      <c r="F296" s="236">
        <v>4</v>
      </c>
      <c r="G296" s="236"/>
      <c r="H296" s="236"/>
      <c r="I296" s="236">
        <v>4</v>
      </c>
      <c r="J296" s="236">
        <v>1</v>
      </c>
      <c r="K296" s="236"/>
      <c r="L296" s="236"/>
      <c r="M296" s="236">
        <v>1</v>
      </c>
      <c r="N296" s="236"/>
      <c r="O296" s="236"/>
      <c r="P296" s="238">
        <v>10</v>
      </c>
    </row>
    <row r="297" spans="2:16">
      <c r="B297" s="444"/>
      <c r="C297" s="212" t="s">
        <v>408</v>
      </c>
      <c r="D297" s="236"/>
      <c r="E297" s="236">
        <v>1</v>
      </c>
      <c r="F297" s="236">
        <v>1</v>
      </c>
      <c r="G297" s="236">
        <v>1</v>
      </c>
      <c r="H297" s="236">
        <v>1</v>
      </c>
      <c r="I297" s="236">
        <v>3</v>
      </c>
      <c r="J297" s="236"/>
      <c r="K297" s="236">
        <v>2</v>
      </c>
      <c r="L297" s="236"/>
      <c r="M297" s="236"/>
      <c r="N297" s="236">
        <v>1</v>
      </c>
      <c r="O297" s="236"/>
      <c r="P297" s="238">
        <v>10</v>
      </c>
    </row>
    <row r="298" spans="2:16">
      <c r="B298" s="444"/>
      <c r="C298" s="212" t="s">
        <v>565</v>
      </c>
      <c r="D298" s="236"/>
      <c r="E298" s="236"/>
      <c r="F298" s="236">
        <v>2</v>
      </c>
      <c r="G298" s="236">
        <v>1</v>
      </c>
      <c r="H298" s="236"/>
      <c r="I298" s="236"/>
      <c r="J298" s="236"/>
      <c r="K298" s="236">
        <v>1</v>
      </c>
      <c r="L298" s="236"/>
      <c r="M298" s="236">
        <v>2</v>
      </c>
      <c r="N298" s="236"/>
      <c r="O298" s="236">
        <v>3</v>
      </c>
      <c r="P298" s="238">
        <v>9</v>
      </c>
    </row>
    <row r="299" spans="2:16">
      <c r="B299" s="444"/>
      <c r="C299" s="212" t="s">
        <v>419</v>
      </c>
      <c r="D299" s="236">
        <v>1</v>
      </c>
      <c r="E299" s="236">
        <v>1</v>
      </c>
      <c r="F299" s="236">
        <v>1</v>
      </c>
      <c r="G299" s="236"/>
      <c r="H299" s="236"/>
      <c r="I299" s="236"/>
      <c r="J299" s="236"/>
      <c r="K299" s="236">
        <v>2</v>
      </c>
      <c r="L299" s="236"/>
      <c r="M299" s="236"/>
      <c r="N299" s="236"/>
      <c r="O299" s="236">
        <v>2</v>
      </c>
      <c r="P299" s="238">
        <v>7</v>
      </c>
    </row>
    <row r="300" spans="2:16">
      <c r="B300" s="444"/>
      <c r="C300" s="212" t="s">
        <v>410</v>
      </c>
      <c r="D300" s="236">
        <v>1</v>
      </c>
      <c r="E300" s="236"/>
      <c r="F300" s="236">
        <v>4</v>
      </c>
      <c r="G300" s="236"/>
      <c r="H300" s="236"/>
      <c r="I300" s="236">
        <v>1</v>
      </c>
      <c r="J300" s="236"/>
      <c r="K300" s="236"/>
      <c r="L300" s="236"/>
      <c r="M300" s="236"/>
      <c r="N300" s="236"/>
      <c r="O300" s="236"/>
      <c r="P300" s="238">
        <v>6</v>
      </c>
    </row>
    <row r="301" spans="2:16">
      <c r="B301" s="444"/>
      <c r="C301" s="212" t="s">
        <v>566</v>
      </c>
      <c r="D301" s="236"/>
      <c r="E301" s="236"/>
      <c r="F301" s="236"/>
      <c r="G301" s="236">
        <v>1</v>
      </c>
      <c r="H301" s="236">
        <v>2</v>
      </c>
      <c r="I301" s="236">
        <v>1</v>
      </c>
      <c r="J301" s="236"/>
      <c r="K301" s="236">
        <v>1</v>
      </c>
      <c r="L301" s="236"/>
      <c r="M301" s="236">
        <v>1</v>
      </c>
      <c r="N301" s="236"/>
      <c r="O301" s="236"/>
      <c r="P301" s="238">
        <v>6</v>
      </c>
    </row>
    <row r="302" spans="2:16">
      <c r="B302" s="444"/>
      <c r="C302" s="212" t="s">
        <v>414</v>
      </c>
      <c r="D302" s="236"/>
      <c r="E302" s="236"/>
      <c r="F302" s="236"/>
      <c r="G302" s="236">
        <v>1</v>
      </c>
      <c r="H302" s="236"/>
      <c r="I302" s="236">
        <v>1</v>
      </c>
      <c r="J302" s="236"/>
      <c r="K302" s="236"/>
      <c r="L302" s="236"/>
      <c r="M302" s="236"/>
      <c r="N302" s="236">
        <v>1</v>
      </c>
      <c r="O302" s="236">
        <v>2</v>
      </c>
      <c r="P302" s="238">
        <v>5</v>
      </c>
    </row>
    <row r="303" spans="2:16">
      <c r="B303" s="444"/>
      <c r="C303" s="212" t="s">
        <v>420</v>
      </c>
      <c r="D303" s="236"/>
      <c r="E303" s="236">
        <v>1</v>
      </c>
      <c r="F303" s="236"/>
      <c r="G303" s="236"/>
      <c r="H303" s="236"/>
      <c r="I303" s="236"/>
      <c r="J303" s="236"/>
      <c r="K303" s="236"/>
      <c r="L303" s="236"/>
      <c r="M303" s="236"/>
      <c r="N303" s="236">
        <v>1</v>
      </c>
      <c r="O303" s="236">
        <v>3</v>
      </c>
      <c r="P303" s="238">
        <v>5</v>
      </c>
    </row>
    <row r="304" spans="2:16">
      <c r="B304" s="444"/>
      <c r="C304" s="212" t="s">
        <v>404</v>
      </c>
      <c r="D304" s="236"/>
      <c r="E304" s="236"/>
      <c r="F304" s="236">
        <v>1</v>
      </c>
      <c r="G304" s="236"/>
      <c r="H304" s="236"/>
      <c r="I304" s="236"/>
      <c r="J304" s="236"/>
      <c r="K304" s="236">
        <v>1</v>
      </c>
      <c r="L304" s="236"/>
      <c r="M304" s="236">
        <v>1</v>
      </c>
      <c r="N304" s="236">
        <v>1</v>
      </c>
      <c r="O304" s="236">
        <v>1</v>
      </c>
      <c r="P304" s="238">
        <v>5</v>
      </c>
    </row>
    <row r="305" spans="2:16">
      <c r="B305" s="444"/>
      <c r="C305" s="212" t="s">
        <v>409</v>
      </c>
      <c r="D305" s="236"/>
      <c r="E305" s="236">
        <v>1</v>
      </c>
      <c r="F305" s="236">
        <v>1</v>
      </c>
      <c r="G305" s="236"/>
      <c r="H305" s="236"/>
      <c r="I305" s="236"/>
      <c r="J305" s="236"/>
      <c r="K305" s="236"/>
      <c r="L305" s="236"/>
      <c r="M305" s="236">
        <v>1</v>
      </c>
      <c r="N305" s="236"/>
      <c r="O305" s="236">
        <v>1</v>
      </c>
      <c r="P305" s="238">
        <v>4</v>
      </c>
    </row>
    <row r="306" spans="2:16">
      <c r="B306" s="444"/>
      <c r="C306" s="212" t="s">
        <v>407</v>
      </c>
      <c r="D306" s="236"/>
      <c r="E306" s="236"/>
      <c r="F306" s="236"/>
      <c r="G306" s="236">
        <v>1</v>
      </c>
      <c r="H306" s="236">
        <v>1</v>
      </c>
      <c r="I306" s="236"/>
      <c r="J306" s="236"/>
      <c r="K306" s="236"/>
      <c r="L306" s="236"/>
      <c r="M306" s="236"/>
      <c r="N306" s="236">
        <v>1</v>
      </c>
      <c r="O306" s="236"/>
      <c r="P306" s="238">
        <v>3</v>
      </c>
    </row>
    <row r="307" spans="2:16">
      <c r="B307" s="444"/>
      <c r="C307" s="212" t="s">
        <v>567</v>
      </c>
      <c r="D307" s="236"/>
      <c r="E307" s="236"/>
      <c r="F307" s="236"/>
      <c r="G307" s="236"/>
      <c r="H307" s="236">
        <v>1</v>
      </c>
      <c r="I307" s="236"/>
      <c r="J307" s="236"/>
      <c r="K307" s="236">
        <v>2</v>
      </c>
      <c r="L307" s="236"/>
      <c r="M307" s="236"/>
      <c r="N307" s="236"/>
      <c r="O307" s="236"/>
      <c r="P307" s="238">
        <v>3</v>
      </c>
    </row>
    <row r="308" spans="2:16">
      <c r="B308" s="444"/>
      <c r="C308" s="212" t="s">
        <v>568</v>
      </c>
      <c r="D308" s="236">
        <v>1</v>
      </c>
      <c r="E308" s="236"/>
      <c r="F308" s="236"/>
      <c r="G308" s="236"/>
      <c r="H308" s="236"/>
      <c r="I308" s="236">
        <v>1</v>
      </c>
      <c r="J308" s="236"/>
      <c r="K308" s="236"/>
      <c r="L308" s="236"/>
      <c r="M308" s="236"/>
      <c r="N308" s="236"/>
      <c r="O308" s="236">
        <v>1</v>
      </c>
      <c r="P308" s="238">
        <v>3</v>
      </c>
    </row>
    <row r="309" spans="2:16">
      <c r="B309" s="444"/>
      <c r="C309" s="212" t="s">
        <v>569</v>
      </c>
      <c r="D309" s="236"/>
      <c r="E309" s="236"/>
      <c r="F309" s="236"/>
      <c r="G309" s="236"/>
      <c r="H309" s="236"/>
      <c r="I309" s="236">
        <v>1</v>
      </c>
      <c r="J309" s="236"/>
      <c r="K309" s="236"/>
      <c r="L309" s="236"/>
      <c r="M309" s="236"/>
      <c r="N309" s="236"/>
      <c r="O309" s="236">
        <v>2</v>
      </c>
      <c r="P309" s="238">
        <v>3</v>
      </c>
    </row>
    <row r="310" spans="2:16">
      <c r="B310" s="444"/>
      <c r="C310" s="212" t="s">
        <v>570</v>
      </c>
      <c r="D310" s="236"/>
      <c r="E310" s="236">
        <v>2</v>
      </c>
      <c r="F310" s="236">
        <v>1</v>
      </c>
      <c r="G310" s="236"/>
      <c r="H310" s="236"/>
      <c r="I310" s="236"/>
      <c r="J310" s="236"/>
      <c r="K310" s="236"/>
      <c r="L310" s="236"/>
      <c r="M310" s="236"/>
      <c r="N310" s="236"/>
      <c r="O310" s="236"/>
      <c r="P310" s="238">
        <v>3</v>
      </c>
    </row>
    <row r="311" spans="2:16">
      <c r="B311" s="444"/>
      <c r="C311" s="212" t="s">
        <v>424</v>
      </c>
      <c r="D311" s="236"/>
      <c r="E311" s="236"/>
      <c r="F311" s="236"/>
      <c r="G311" s="236"/>
      <c r="H311" s="236"/>
      <c r="I311" s="236"/>
      <c r="J311" s="236">
        <v>1</v>
      </c>
      <c r="K311" s="236">
        <v>1</v>
      </c>
      <c r="L311" s="236"/>
      <c r="M311" s="236"/>
      <c r="N311" s="236"/>
      <c r="O311" s="236">
        <v>1</v>
      </c>
      <c r="P311" s="238">
        <v>3</v>
      </c>
    </row>
    <row r="312" spans="2:16">
      <c r="B312" s="444"/>
      <c r="C312" s="212" t="s">
        <v>571</v>
      </c>
      <c r="D312" s="236"/>
      <c r="E312" s="236">
        <v>1</v>
      </c>
      <c r="F312" s="236"/>
      <c r="G312" s="236"/>
      <c r="H312" s="236"/>
      <c r="I312" s="236"/>
      <c r="J312" s="236"/>
      <c r="K312" s="236">
        <v>1</v>
      </c>
      <c r="L312" s="236"/>
      <c r="M312" s="236"/>
      <c r="N312" s="236"/>
      <c r="O312" s="236"/>
      <c r="P312" s="238">
        <v>2</v>
      </c>
    </row>
    <row r="313" spans="2:16">
      <c r="B313" s="444"/>
      <c r="C313" s="212" t="s">
        <v>572</v>
      </c>
      <c r="D313" s="236"/>
      <c r="E313" s="236"/>
      <c r="F313" s="236"/>
      <c r="G313" s="236"/>
      <c r="H313" s="236"/>
      <c r="I313" s="236"/>
      <c r="J313" s="236"/>
      <c r="K313" s="236"/>
      <c r="L313" s="236"/>
      <c r="M313" s="236"/>
      <c r="N313" s="236"/>
      <c r="O313" s="236">
        <v>2</v>
      </c>
      <c r="P313" s="238">
        <v>2</v>
      </c>
    </row>
    <row r="314" spans="2:16">
      <c r="B314" s="444"/>
      <c r="C314" s="212" t="s">
        <v>423</v>
      </c>
      <c r="D314" s="236"/>
      <c r="E314" s="236"/>
      <c r="F314" s="236"/>
      <c r="G314" s="236">
        <v>1</v>
      </c>
      <c r="H314" s="236"/>
      <c r="I314" s="236"/>
      <c r="J314" s="236"/>
      <c r="K314" s="236">
        <v>1</v>
      </c>
      <c r="L314" s="236"/>
      <c r="M314" s="236"/>
      <c r="N314" s="236"/>
      <c r="O314" s="236"/>
      <c r="P314" s="238">
        <v>2</v>
      </c>
    </row>
    <row r="315" spans="2:16">
      <c r="B315" s="444"/>
      <c r="C315" s="212" t="s">
        <v>573</v>
      </c>
      <c r="D315" s="236"/>
      <c r="E315" s="236"/>
      <c r="F315" s="236">
        <v>1</v>
      </c>
      <c r="G315" s="236"/>
      <c r="H315" s="236"/>
      <c r="I315" s="236">
        <v>1</v>
      </c>
      <c r="J315" s="236"/>
      <c r="K315" s="236"/>
      <c r="L315" s="236"/>
      <c r="M315" s="236"/>
      <c r="N315" s="236"/>
      <c r="O315" s="236"/>
      <c r="P315" s="238">
        <v>2</v>
      </c>
    </row>
    <row r="316" spans="2:16">
      <c r="B316" s="444"/>
      <c r="C316" s="212" t="s">
        <v>574</v>
      </c>
      <c r="D316" s="236">
        <v>1</v>
      </c>
      <c r="E316" s="236"/>
      <c r="F316" s="236"/>
      <c r="G316" s="236"/>
      <c r="H316" s="236"/>
      <c r="I316" s="236"/>
      <c r="J316" s="236"/>
      <c r="K316" s="236"/>
      <c r="L316" s="236"/>
      <c r="M316" s="236"/>
      <c r="N316" s="236"/>
      <c r="O316" s="236"/>
      <c r="P316" s="238">
        <v>1</v>
      </c>
    </row>
    <row r="317" spans="2:16">
      <c r="B317" s="444"/>
      <c r="C317" s="212" t="s">
        <v>415</v>
      </c>
      <c r="D317" s="236"/>
      <c r="E317" s="236"/>
      <c r="F317" s="236"/>
      <c r="G317" s="236"/>
      <c r="H317" s="236">
        <v>1</v>
      </c>
      <c r="I317" s="236"/>
      <c r="J317" s="236"/>
      <c r="K317" s="236"/>
      <c r="L317" s="236"/>
      <c r="M317" s="236"/>
      <c r="N317" s="236"/>
      <c r="O317" s="236"/>
      <c r="P317" s="238">
        <v>1</v>
      </c>
    </row>
    <row r="318" spans="2:16">
      <c r="B318" s="444"/>
      <c r="C318" s="212" t="s">
        <v>575</v>
      </c>
      <c r="D318" s="236"/>
      <c r="E318" s="236">
        <v>1</v>
      </c>
      <c r="F318" s="236"/>
      <c r="G318" s="236"/>
      <c r="H318" s="236"/>
      <c r="I318" s="236"/>
      <c r="J318" s="236"/>
      <c r="K318" s="236"/>
      <c r="L318" s="236"/>
      <c r="M318" s="236"/>
      <c r="N318" s="236"/>
      <c r="O318" s="236"/>
      <c r="P318" s="238">
        <v>1</v>
      </c>
    </row>
    <row r="319" spans="2:16">
      <c r="B319" s="444"/>
      <c r="C319" s="212" t="s">
        <v>576</v>
      </c>
      <c r="D319" s="236"/>
      <c r="E319" s="236"/>
      <c r="F319" s="236"/>
      <c r="G319" s="236"/>
      <c r="H319" s="236"/>
      <c r="I319" s="236"/>
      <c r="J319" s="236"/>
      <c r="K319" s="236"/>
      <c r="L319" s="236"/>
      <c r="M319" s="236"/>
      <c r="N319" s="236"/>
      <c r="O319" s="236">
        <v>1</v>
      </c>
      <c r="P319" s="238">
        <v>1</v>
      </c>
    </row>
    <row r="320" spans="2:16">
      <c r="B320" s="444"/>
      <c r="C320" s="212" t="s">
        <v>577</v>
      </c>
      <c r="D320" s="236"/>
      <c r="E320" s="236"/>
      <c r="F320" s="236">
        <v>1</v>
      </c>
      <c r="G320" s="236"/>
      <c r="H320" s="236"/>
      <c r="I320" s="236"/>
      <c r="J320" s="236"/>
      <c r="K320" s="236"/>
      <c r="L320" s="236"/>
      <c r="M320" s="236"/>
      <c r="N320" s="236"/>
      <c r="O320" s="236"/>
      <c r="P320" s="238">
        <v>1</v>
      </c>
    </row>
    <row r="321" spans="2:16">
      <c r="B321" s="444"/>
      <c r="C321" s="212" t="s">
        <v>578</v>
      </c>
      <c r="D321" s="236"/>
      <c r="E321" s="236"/>
      <c r="F321" s="236"/>
      <c r="G321" s="236"/>
      <c r="H321" s="236"/>
      <c r="I321" s="236"/>
      <c r="J321" s="236"/>
      <c r="K321" s="236"/>
      <c r="L321" s="236"/>
      <c r="M321" s="236"/>
      <c r="N321" s="236"/>
      <c r="O321" s="236">
        <v>1</v>
      </c>
      <c r="P321" s="238">
        <v>1</v>
      </c>
    </row>
    <row r="322" spans="2:16">
      <c r="B322" s="444"/>
      <c r="C322" s="212" t="s">
        <v>579</v>
      </c>
      <c r="D322" s="236"/>
      <c r="E322" s="236"/>
      <c r="F322" s="236"/>
      <c r="G322" s="236"/>
      <c r="H322" s="236"/>
      <c r="I322" s="236"/>
      <c r="J322" s="236"/>
      <c r="K322" s="236"/>
      <c r="L322" s="236"/>
      <c r="M322" s="236"/>
      <c r="N322" s="236">
        <v>1</v>
      </c>
      <c r="O322" s="236"/>
      <c r="P322" s="238">
        <v>1</v>
      </c>
    </row>
    <row r="323" spans="2:16" ht="26.25" thickBot="1">
      <c r="B323" s="443"/>
      <c r="C323" s="234" t="s">
        <v>425</v>
      </c>
      <c r="D323" s="239">
        <v>48</v>
      </c>
      <c r="E323" s="239">
        <v>47</v>
      </c>
      <c r="F323" s="239">
        <v>78</v>
      </c>
      <c r="G323" s="239">
        <v>52</v>
      </c>
      <c r="H323" s="239">
        <v>40</v>
      </c>
      <c r="I323" s="239">
        <v>66</v>
      </c>
      <c r="J323" s="239">
        <v>62</v>
      </c>
      <c r="K323" s="239">
        <v>85</v>
      </c>
      <c r="L323" s="239">
        <v>29</v>
      </c>
      <c r="M323" s="239">
        <v>30</v>
      </c>
      <c r="N323" s="239">
        <v>50</v>
      </c>
      <c r="O323" s="239">
        <v>89</v>
      </c>
      <c r="P323" s="240">
        <v>676</v>
      </c>
    </row>
    <row r="324" spans="2:16">
      <c r="B324" s="442" t="s">
        <v>426</v>
      </c>
      <c r="C324" s="212" t="s">
        <v>427</v>
      </c>
      <c r="D324" s="236">
        <v>63431</v>
      </c>
      <c r="E324" s="236">
        <v>71191</v>
      </c>
      <c r="F324" s="236">
        <v>91169</v>
      </c>
      <c r="G324" s="236">
        <v>56867</v>
      </c>
      <c r="H324" s="236">
        <v>46598</v>
      </c>
      <c r="I324" s="236">
        <v>57093</v>
      </c>
      <c r="J324" s="236">
        <v>48188</v>
      </c>
      <c r="K324" s="236">
        <v>35892</v>
      </c>
      <c r="L324" s="236">
        <v>21723</v>
      </c>
      <c r="M324" s="236">
        <v>46539</v>
      </c>
      <c r="N324" s="236">
        <v>64958</v>
      </c>
      <c r="O324" s="236">
        <v>79052</v>
      </c>
      <c r="P324" s="238">
        <v>682701</v>
      </c>
    </row>
    <row r="325" spans="2:16">
      <c r="B325" s="444"/>
      <c r="C325" s="212" t="s">
        <v>428</v>
      </c>
      <c r="D325" s="236">
        <v>57327</v>
      </c>
      <c r="E325" s="236">
        <v>50945</v>
      </c>
      <c r="F325" s="236">
        <v>46371</v>
      </c>
      <c r="G325" s="236">
        <v>22125</v>
      </c>
      <c r="H325" s="236">
        <v>11679</v>
      </c>
      <c r="I325" s="236">
        <v>7243</v>
      </c>
      <c r="J325" s="236">
        <v>7733</v>
      </c>
      <c r="K325" s="236">
        <v>8134</v>
      </c>
      <c r="L325" s="236">
        <v>5992</v>
      </c>
      <c r="M325" s="236">
        <v>12843</v>
      </c>
      <c r="N325" s="236">
        <v>36355</v>
      </c>
      <c r="O325" s="236">
        <v>45519</v>
      </c>
      <c r="P325" s="238">
        <v>312266</v>
      </c>
    </row>
    <row r="326" spans="2:16" ht="26.25" thickBot="1">
      <c r="B326" s="443"/>
      <c r="C326" s="234" t="s">
        <v>425</v>
      </c>
      <c r="D326" s="239">
        <v>120758</v>
      </c>
      <c r="E326" s="239">
        <v>122136</v>
      </c>
      <c r="F326" s="239">
        <v>137540</v>
      </c>
      <c r="G326" s="239">
        <v>78992</v>
      </c>
      <c r="H326" s="239">
        <v>58277</v>
      </c>
      <c r="I326" s="239">
        <v>64336</v>
      </c>
      <c r="J326" s="239">
        <v>55921</v>
      </c>
      <c r="K326" s="239">
        <v>44026</v>
      </c>
      <c r="L326" s="239">
        <v>27715</v>
      </c>
      <c r="M326" s="239">
        <v>59382</v>
      </c>
      <c r="N326" s="239">
        <v>101313</v>
      </c>
      <c r="O326" s="239">
        <v>124571</v>
      </c>
      <c r="P326" s="240">
        <v>994967</v>
      </c>
    </row>
    <row r="327" spans="2:16">
      <c r="B327" s="442" t="s">
        <v>429</v>
      </c>
      <c r="C327" s="212" t="s">
        <v>430</v>
      </c>
      <c r="D327" s="236">
        <v>93</v>
      </c>
      <c r="E327" s="236">
        <v>85</v>
      </c>
      <c r="F327" s="236">
        <v>140</v>
      </c>
      <c r="G327" s="236">
        <v>157</v>
      </c>
      <c r="H327" s="236">
        <v>151</v>
      </c>
      <c r="I327" s="236">
        <v>170</v>
      </c>
      <c r="J327" s="236">
        <v>140</v>
      </c>
      <c r="K327" s="236">
        <v>186</v>
      </c>
      <c r="L327" s="236">
        <v>31</v>
      </c>
      <c r="M327" s="236">
        <v>105</v>
      </c>
      <c r="N327" s="236">
        <v>165</v>
      </c>
      <c r="O327" s="236">
        <v>378</v>
      </c>
      <c r="P327" s="238">
        <v>1801</v>
      </c>
    </row>
    <row r="328" spans="2:16">
      <c r="B328" s="444"/>
      <c r="C328" s="212" t="s">
        <v>432</v>
      </c>
      <c r="D328" s="236">
        <v>84</v>
      </c>
      <c r="E328" s="236">
        <v>47</v>
      </c>
      <c r="F328" s="236">
        <v>74</v>
      </c>
      <c r="G328" s="236">
        <v>47</v>
      </c>
      <c r="H328" s="236">
        <v>56</v>
      </c>
      <c r="I328" s="236">
        <v>52</v>
      </c>
      <c r="J328" s="236">
        <v>44</v>
      </c>
      <c r="K328" s="236">
        <v>55</v>
      </c>
      <c r="L328" s="236">
        <v>41</v>
      </c>
      <c r="M328" s="236">
        <v>62</v>
      </c>
      <c r="N328" s="236">
        <v>71</v>
      </c>
      <c r="O328" s="236">
        <v>159</v>
      </c>
      <c r="P328" s="238">
        <v>792</v>
      </c>
    </row>
    <row r="329" spans="2:16">
      <c r="B329" s="444"/>
      <c r="C329" s="212" t="s">
        <v>433</v>
      </c>
      <c r="D329" s="236">
        <v>69</v>
      </c>
      <c r="E329" s="236">
        <v>28</v>
      </c>
      <c r="F329" s="236">
        <v>86</v>
      </c>
      <c r="G329" s="236">
        <v>21</v>
      </c>
      <c r="H329" s="236">
        <v>38</v>
      </c>
      <c r="I329" s="236">
        <v>65</v>
      </c>
      <c r="J329" s="236">
        <v>44</v>
      </c>
      <c r="K329" s="236">
        <v>64</v>
      </c>
      <c r="L329" s="236">
        <v>23</v>
      </c>
      <c r="M329" s="236">
        <v>74</v>
      </c>
      <c r="N329" s="236">
        <v>47</v>
      </c>
      <c r="O329" s="236">
        <v>112</v>
      </c>
      <c r="P329" s="238">
        <v>671</v>
      </c>
    </row>
    <row r="330" spans="2:16">
      <c r="B330" s="444"/>
      <c r="C330" s="212" t="s">
        <v>431</v>
      </c>
      <c r="D330" s="236">
        <v>70</v>
      </c>
      <c r="E330" s="236">
        <v>47</v>
      </c>
      <c r="F330" s="236">
        <v>63</v>
      </c>
      <c r="G330" s="236">
        <v>39</v>
      </c>
      <c r="H330" s="236">
        <v>71</v>
      </c>
      <c r="I330" s="236">
        <v>37</v>
      </c>
      <c r="J330" s="236">
        <v>32</v>
      </c>
      <c r="K330" s="236">
        <v>54</v>
      </c>
      <c r="L330" s="236">
        <v>12</v>
      </c>
      <c r="M330" s="236">
        <v>39</v>
      </c>
      <c r="N330" s="236">
        <v>117</v>
      </c>
      <c r="O330" s="236">
        <v>70</v>
      </c>
      <c r="P330" s="238">
        <v>651</v>
      </c>
    </row>
    <row r="331" spans="2:16">
      <c r="B331" s="444"/>
      <c r="C331" s="212" t="s">
        <v>436</v>
      </c>
      <c r="D331" s="236">
        <v>49</v>
      </c>
      <c r="E331" s="236">
        <v>32</v>
      </c>
      <c r="F331" s="236">
        <v>48</v>
      </c>
      <c r="G331" s="236">
        <v>40</v>
      </c>
      <c r="H331" s="236">
        <v>49</v>
      </c>
      <c r="I331" s="236">
        <v>49</v>
      </c>
      <c r="J331" s="236">
        <v>55</v>
      </c>
      <c r="K331" s="236">
        <v>66</v>
      </c>
      <c r="L331" s="236">
        <v>32</v>
      </c>
      <c r="M331" s="236">
        <v>40</v>
      </c>
      <c r="N331" s="236">
        <v>64</v>
      </c>
      <c r="O331" s="236">
        <v>79</v>
      </c>
      <c r="P331" s="238">
        <v>603</v>
      </c>
    </row>
    <row r="332" spans="2:16">
      <c r="B332" s="444"/>
      <c r="C332" s="212" t="s">
        <v>435</v>
      </c>
      <c r="D332" s="236">
        <v>40</v>
      </c>
      <c r="E332" s="236">
        <v>21</v>
      </c>
      <c r="F332" s="236">
        <v>39</v>
      </c>
      <c r="G332" s="236">
        <v>46</v>
      </c>
      <c r="H332" s="236">
        <v>31</v>
      </c>
      <c r="I332" s="236">
        <v>42</v>
      </c>
      <c r="J332" s="236">
        <v>71</v>
      </c>
      <c r="K332" s="236">
        <v>37</v>
      </c>
      <c r="L332" s="236">
        <v>31</v>
      </c>
      <c r="M332" s="236">
        <v>23</v>
      </c>
      <c r="N332" s="236">
        <v>39</v>
      </c>
      <c r="O332" s="236">
        <v>109</v>
      </c>
      <c r="P332" s="238">
        <v>529</v>
      </c>
    </row>
    <row r="333" spans="2:16">
      <c r="B333" s="444"/>
      <c r="C333" s="212" t="s">
        <v>444</v>
      </c>
      <c r="D333" s="236">
        <v>12</v>
      </c>
      <c r="E333" s="236">
        <v>7</v>
      </c>
      <c r="F333" s="236">
        <v>52</v>
      </c>
      <c r="G333" s="236">
        <v>14</v>
      </c>
      <c r="H333" s="236">
        <v>42</v>
      </c>
      <c r="I333" s="236">
        <v>27</v>
      </c>
      <c r="J333" s="236">
        <v>22</v>
      </c>
      <c r="K333" s="236">
        <v>24</v>
      </c>
      <c r="L333" s="236">
        <v>15</v>
      </c>
      <c r="M333" s="236">
        <v>18</v>
      </c>
      <c r="N333" s="236">
        <v>16</v>
      </c>
      <c r="O333" s="236">
        <v>44</v>
      </c>
      <c r="P333" s="238">
        <v>293</v>
      </c>
    </row>
    <row r="334" spans="2:16">
      <c r="B334" s="444"/>
      <c r="C334" s="212" t="s">
        <v>434</v>
      </c>
      <c r="D334" s="236">
        <v>17</v>
      </c>
      <c r="E334" s="236">
        <v>9</v>
      </c>
      <c r="F334" s="236">
        <v>19</v>
      </c>
      <c r="G334" s="236">
        <v>10</v>
      </c>
      <c r="H334" s="236">
        <v>13</v>
      </c>
      <c r="I334" s="236">
        <v>15</v>
      </c>
      <c r="J334" s="236">
        <v>9</v>
      </c>
      <c r="K334" s="236">
        <v>14</v>
      </c>
      <c r="L334" s="236">
        <v>5</v>
      </c>
      <c r="M334" s="236">
        <v>20</v>
      </c>
      <c r="N334" s="236">
        <v>11</v>
      </c>
      <c r="O334" s="236">
        <v>23</v>
      </c>
      <c r="P334" s="238">
        <v>165</v>
      </c>
    </row>
    <row r="335" spans="2:16">
      <c r="B335" s="444"/>
      <c r="C335" s="212" t="s">
        <v>437</v>
      </c>
      <c r="D335" s="236">
        <v>14</v>
      </c>
      <c r="E335" s="236">
        <v>7</v>
      </c>
      <c r="F335" s="236">
        <v>16</v>
      </c>
      <c r="G335" s="236">
        <v>25</v>
      </c>
      <c r="H335" s="236">
        <v>22</v>
      </c>
      <c r="I335" s="236">
        <v>6</v>
      </c>
      <c r="J335" s="236">
        <v>8</v>
      </c>
      <c r="K335" s="236">
        <v>4</v>
      </c>
      <c r="L335" s="236">
        <v>9</v>
      </c>
      <c r="M335" s="236">
        <v>7</v>
      </c>
      <c r="N335" s="236">
        <v>7</v>
      </c>
      <c r="O335" s="236">
        <v>21</v>
      </c>
      <c r="P335" s="238">
        <v>146</v>
      </c>
    </row>
    <row r="336" spans="2:16">
      <c r="B336" s="444"/>
      <c r="C336" s="212" t="s">
        <v>440</v>
      </c>
      <c r="D336" s="236">
        <v>23</v>
      </c>
      <c r="E336" s="236">
        <v>5</v>
      </c>
      <c r="F336" s="236">
        <v>21</v>
      </c>
      <c r="G336" s="236">
        <v>10</v>
      </c>
      <c r="H336" s="236">
        <v>7</v>
      </c>
      <c r="I336" s="236">
        <v>9</v>
      </c>
      <c r="J336" s="236">
        <v>6</v>
      </c>
      <c r="K336" s="236">
        <v>5</v>
      </c>
      <c r="L336" s="236">
        <v>2</v>
      </c>
      <c r="M336" s="236">
        <v>2</v>
      </c>
      <c r="N336" s="236">
        <v>8</v>
      </c>
      <c r="O336" s="236">
        <v>22</v>
      </c>
      <c r="P336" s="238">
        <v>120</v>
      </c>
    </row>
    <row r="337" spans="2:16">
      <c r="B337" s="444"/>
      <c r="C337" s="212" t="s">
        <v>438</v>
      </c>
      <c r="D337" s="236">
        <v>10</v>
      </c>
      <c r="E337" s="236">
        <v>4</v>
      </c>
      <c r="F337" s="236">
        <v>9</v>
      </c>
      <c r="G337" s="236">
        <v>11</v>
      </c>
      <c r="H337" s="236">
        <v>2</v>
      </c>
      <c r="I337" s="236">
        <v>14</v>
      </c>
      <c r="J337" s="236">
        <v>8</v>
      </c>
      <c r="K337" s="236">
        <v>8</v>
      </c>
      <c r="L337" s="236">
        <v>8</v>
      </c>
      <c r="M337" s="236">
        <v>4</v>
      </c>
      <c r="N337" s="236">
        <v>11</v>
      </c>
      <c r="O337" s="236">
        <v>14</v>
      </c>
      <c r="P337" s="238">
        <v>103</v>
      </c>
    </row>
    <row r="338" spans="2:16">
      <c r="B338" s="444"/>
      <c r="C338" s="212" t="s">
        <v>439</v>
      </c>
      <c r="D338" s="236">
        <v>21</v>
      </c>
      <c r="E338" s="236">
        <v>7</v>
      </c>
      <c r="F338" s="236">
        <v>12</v>
      </c>
      <c r="G338" s="236">
        <v>9</v>
      </c>
      <c r="H338" s="236">
        <v>6</v>
      </c>
      <c r="I338" s="236">
        <v>7</v>
      </c>
      <c r="J338" s="236">
        <v>4</v>
      </c>
      <c r="K338" s="236">
        <v>4</v>
      </c>
      <c r="L338" s="236">
        <v>2</v>
      </c>
      <c r="M338" s="236">
        <v>8</v>
      </c>
      <c r="N338" s="236">
        <v>8</v>
      </c>
      <c r="O338" s="236">
        <v>14</v>
      </c>
      <c r="P338" s="238">
        <v>102</v>
      </c>
    </row>
    <row r="339" spans="2:16">
      <c r="B339" s="444"/>
      <c r="C339" s="212" t="s">
        <v>442</v>
      </c>
      <c r="D339" s="236"/>
      <c r="E339" s="236">
        <v>5</v>
      </c>
      <c r="F339" s="236">
        <v>24</v>
      </c>
      <c r="G339" s="236">
        <v>4</v>
      </c>
      <c r="H339" s="236">
        <v>1</v>
      </c>
      <c r="I339" s="236"/>
      <c r="J339" s="236">
        <v>1</v>
      </c>
      <c r="K339" s="236">
        <v>11</v>
      </c>
      <c r="L339" s="236"/>
      <c r="M339" s="236">
        <v>1</v>
      </c>
      <c r="N339" s="236">
        <v>9</v>
      </c>
      <c r="O339" s="236">
        <v>9</v>
      </c>
      <c r="P339" s="238">
        <v>65</v>
      </c>
    </row>
    <row r="340" spans="2:16">
      <c r="B340" s="444"/>
      <c r="C340" s="212" t="s">
        <v>445</v>
      </c>
      <c r="D340" s="236">
        <v>10</v>
      </c>
      <c r="E340" s="236">
        <v>4</v>
      </c>
      <c r="F340" s="236">
        <v>7</v>
      </c>
      <c r="G340" s="236">
        <v>3</v>
      </c>
      <c r="H340" s="236">
        <v>9</v>
      </c>
      <c r="I340" s="236">
        <v>6</v>
      </c>
      <c r="J340" s="236">
        <v>4</v>
      </c>
      <c r="K340" s="236">
        <v>3</v>
      </c>
      <c r="L340" s="236">
        <v>1</v>
      </c>
      <c r="M340" s="236">
        <v>1</v>
      </c>
      <c r="N340" s="236">
        <v>2</v>
      </c>
      <c r="O340" s="236">
        <v>14</v>
      </c>
      <c r="P340" s="238">
        <v>64</v>
      </c>
    </row>
    <row r="341" spans="2:16">
      <c r="B341" s="444"/>
      <c r="C341" s="212" t="s">
        <v>443</v>
      </c>
      <c r="D341" s="236">
        <v>2</v>
      </c>
      <c r="E341" s="236">
        <v>4</v>
      </c>
      <c r="F341" s="236">
        <v>3</v>
      </c>
      <c r="G341" s="236">
        <v>6</v>
      </c>
      <c r="H341" s="236">
        <v>5</v>
      </c>
      <c r="I341" s="236">
        <v>7</v>
      </c>
      <c r="J341" s="236">
        <v>10</v>
      </c>
      <c r="K341" s="236">
        <v>4</v>
      </c>
      <c r="L341" s="236">
        <v>3</v>
      </c>
      <c r="M341" s="236">
        <v>5</v>
      </c>
      <c r="N341" s="236">
        <v>8</v>
      </c>
      <c r="O341" s="236"/>
      <c r="P341" s="238">
        <v>57</v>
      </c>
    </row>
    <row r="342" spans="2:16">
      <c r="B342" s="444"/>
      <c r="C342" s="212" t="s">
        <v>441</v>
      </c>
      <c r="D342" s="236">
        <v>4</v>
      </c>
      <c r="E342" s="236">
        <v>1</v>
      </c>
      <c r="F342" s="236">
        <v>10</v>
      </c>
      <c r="G342" s="236">
        <v>5</v>
      </c>
      <c r="H342" s="236">
        <v>5</v>
      </c>
      <c r="I342" s="236">
        <v>4</v>
      </c>
      <c r="J342" s="236">
        <v>10</v>
      </c>
      <c r="K342" s="236">
        <v>4</v>
      </c>
      <c r="L342" s="236"/>
      <c r="M342" s="236">
        <v>2</v>
      </c>
      <c r="N342" s="236">
        <v>9</v>
      </c>
      <c r="O342" s="236">
        <v>3</v>
      </c>
      <c r="P342" s="238">
        <v>57</v>
      </c>
    </row>
    <row r="343" spans="2:16">
      <c r="B343" s="444"/>
      <c r="C343" s="212" t="s">
        <v>447</v>
      </c>
      <c r="D343" s="236">
        <v>10</v>
      </c>
      <c r="E343" s="236"/>
      <c r="F343" s="236">
        <v>4</v>
      </c>
      <c r="G343" s="236">
        <v>1</v>
      </c>
      <c r="H343" s="236">
        <v>1</v>
      </c>
      <c r="I343" s="236">
        <v>19</v>
      </c>
      <c r="J343" s="236">
        <v>2</v>
      </c>
      <c r="K343" s="236">
        <v>5</v>
      </c>
      <c r="L343" s="236"/>
      <c r="M343" s="236">
        <v>3</v>
      </c>
      <c r="N343" s="236">
        <v>4</v>
      </c>
      <c r="O343" s="236">
        <v>3</v>
      </c>
      <c r="P343" s="238">
        <v>52</v>
      </c>
    </row>
    <row r="344" spans="2:16">
      <c r="B344" s="444"/>
      <c r="C344" s="212" t="s">
        <v>450</v>
      </c>
      <c r="D344" s="236"/>
      <c r="E344" s="236">
        <v>5</v>
      </c>
      <c r="F344" s="236">
        <v>9</v>
      </c>
      <c r="G344" s="236">
        <v>5</v>
      </c>
      <c r="H344" s="236">
        <v>4</v>
      </c>
      <c r="I344" s="236">
        <v>3</v>
      </c>
      <c r="J344" s="236">
        <v>2</v>
      </c>
      <c r="K344" s="236">
        <v>3</v>
      </c>
      <c r="L344" s="236">
        <v>2</v>
      </c>
      <c r="M344" s="236">
        <v>2</v>
      </c>
      <c r="N344" s="236">
        <v>2</v>
      </c>
      <c r="O344" s="236">
        <v>1</v>
      </c>
      <c r="P344" s="238">
        <v>38</v>
      </c>
    </row>
    <row r="345" spans="2:16">
      <c r="B345" s="444"/>
      <c r="C345" s="212" t="s">
        <v>453</v>
      </c>
      <c r="D345" s="236">
        <v>4</v>
      </c>
      <c r="E345" s="236">
        <v>2</v>
      </c>
      <c r="F345" s="236">
        <v>2</v>
      </c>
      <c r="G345" s="236">
        <v>4</v>
      </c>
      <c r="H345" s="236"/>
      <c r="I345" s="236">
        <v>2</v>
      </c>
      <c r="J345" s="236">
        <v>1</v>
      </c>
      <c r="K345" s="236">
        <v>1</v>
      </c>
      <c r="L345" s="236"/>
      <c r="M345" s="236"/>
      <c r="N345" s="236">
        <v>3</v>
      </c>
      <c r="O345" s="236">
        <v>3</v>
      </c>
      <c r="P345" s="238">
        <v>22</v>
      </c>
    </row>
    <row r="346" spans="2:16">
      <c r="B346" s="444"/>
      <c r="C346" s="212" t="s">
        <v>454</v>
      </c>
      <c r="D346" s="236"/>
      <c r="E346" s="236"/>
      <c r="F346" s="236">
        <v>7</v>
      </c>
      <c r="G346" s="236">
        <v>1</v>
      </c>
      <c r="H346" s="236"/>
      <c r="I346" s="236"/>
      <c r="J346" s="236">
        <v>4</v>
      </c>
      <c r="K346" s="236">
        <v>5</v>
      </c>
      <c r="L346" s="236">
        <v>2</v>
      </c>
      <c r="M346" s="236"/>
      <c r="N346" s="236">
        <v>1</v>
      </c>
      <c r="O346" s="236">
        <v>1</v>
      </c>
      <c r="P346" s="238">
        <v>21</v>
      </c>
    </row>
    <row r="347" spans="2:16">
      <c r="B347" s="444"/>
      <c r="C347" s="212" t="s">
        <v>451</v>
      </c>
      <c r="D347" s="236">
        <v>1</v>
      </c>
      <c r="E347" s="236"/>
      <c r="F347" s="236">
        <v>1</v>
      </c>
      <c r="G347" s="236">
        <v>3</v>
      </c>
      <c r="H347" s="236">
        <v>3</v>
      </c>
      <c r="I347" s="236">
        <v>3</v>
      </c>
      <c r="J347" s="236">
        <v>1</v>
      </c>
      <c r="K347" s="236">
        <v>1</v>
      </c>
      <c r="L347" s="236"/>
      <c r="M347" s="236">
        <v>2</v>
      </c>
      <c r="N347" s="236">
        <v>3</v>
      </c>
      <c r="O347" s="236">
        <v>1</v>
      </c>
      <c r="P347" s="238">
        <v>19</v>
      </c>
    </row>
    <row r="348" spans="2:16">
      <c r="B348" s="444"/>
      <c r="C348" s="212" t="s">
        <v>449</v>
      </c>
      <c r="D348" s="236">
        <v>1</v>
      </c>
      <c r="E348" s="236">
        <v>4</v>
      </c>
      <c r="F348" s="236"/>
      <c r="G348" s="236">
        <v>3</v>
      </c>
      <c r="H348" s="236"/>
      <c r="I348" s="236">
        <v>3</v>
      </c>
      <c r="J348" s="236"/>
      <c r="K348" s="236">
        <v>2</v>
      </c>
      <c r="L348" s="236">
        <v>1</v>
      </c>
      <c r="M348" s="236">
        <v>1</v>
      </c>
      <c r="N348" s="236">
        <v>2</v>
      </c>
      <c r="O348" s="236"/>
      <c r="P348" s="238">
        <v>17</v>
      </c>
    </row>
    <row r="349" spans="2:16">
      <c r="B349" s="444"/>
      <c r="C349" s="212" t="s">
        <v>458</v>
      </c>
      <c r="D349" s="236">
        <v>1</v>
      </c>
      <c r="E349" s="236"/>
      <c r="F349" s="236">
        <v>1</v>
      </c>
      <c r="G349" s="236"/>
      <c r="H349" s="236">
        <v>3</v>
      </c>
      <c r="I349" s="236">
        <v>2</v>
      </c>
      <c r="J349" s="236">
        <v>1</v>
      </c>
      <c r="K349" s="236">
        <v>4</v>
      </c>
      <c r="L349" s="236">
        <v>1</v>
      </c>
      <c r="M349" s="236"/>
      <c r="N349" s="236">
        <v>1</v>
      </c>
      <c r="O349" s="236">
        <v>2</v>
      </c>
      <c r="P349" s="238">
        <v>16</v>
      </c>
    </row>
    <row r="350" spans="2:16">
      <c r="B350" s="444"/>
      <c r="C350" s="212" t="s">
        <v>448</v>
      </c>
      <c r="D350" s="236">
        <v>6</v>
      </c>
      <c r="E350" s="236"/>
      <c r="F350" s="236">
        <v>2</v>
      </c>
      <c r="G350" s="236"/>
      <c r="H350" s="236"/>
      <c r="I350" s="236"/>
      <c r="J350" s="236"/>
      <c r="K350" s="236">
        <v>1</v>
      </c>
      <c r="L350" s="236"/>
      <c r="M350" s="236">
        <v>3</v>
      </c>
      <c r="N350" s="236">
        <v>1</v>
      </c>
      <c r="O350" s="236">
        <v>3</v>
      </c>
      <c r="P350" s="238">
        <v>16</v>
      </c>
    </row>
    <row r="351" spans="2:16">
      <c r="B351" s="444"/>
      <c r="C351" s="212" t="s">
        <v>467</v>
      </c>
      <c r="D351" s="236"/>
      <c r="E351" s="236">
        <v>2</v>
      </c>
      <c r="F351" s="236">
        <v>9</v>
      </c>
      <c r="G351" s="236">
        <v>2</v>
      </c>
      <c r="H351" s="236"/>
      <c r="I351" s="236"/>
      <c r="J351" s="236"/>
      <c r="K351" s="236"/>
      <c r="L351" s="236"/>
      <c r="M351" s="236"/>
      <c r="N351" s="236"/>
      <c r="O351" s="236"/>
      <c r="P351" s="238">
        <v>13</v>
      </c>
    </row>
    <row r="352" spans="2:16">
      <c r="B352" s="444"/>
      <c r="C352" s="212" t="s">
        <v>456</v>
      </c>
      <c r="D352" s="236"/>
      <c r="E352" s="236"/>
      <c r="F352" s="236"/>
      <c r="G352" s="236"/>
      <c r="H352" s="236"/>
      <c r="I352" s="236"/>
      <c r="J352" s="236">
        <v>1</v>
      </c>
      <c r="K352" s="236">
        <v>1</v>
      </c>
      <c r="L352" s="236"/>
      <c r="M352" s="236">
        <v>1</v>
      </c>
      <c r="N352" s="236">
        <v>6</v>
      </c>
      <c r="O352" s="236">
        <v>2</v>
      </c>
      <c r="P352" s="238">
        <v>11</v>
      </c>
    </row>
    <row r="353" spans="2:16">
      <c r="B353" s="444"/>
      <c r="C353" s="212" t="s">
        <v>455</v>
      </c>
      <c r="D353" s="236"/>
      <c r="E353" s="236"/>
      <c r="F353" s="236"/>
      <c r="G353" s="236"/>
      <c r="H353" s="236">
        <v>1</v>
      </c>
      <c r="I353" s="236"/>
      <c r="J353" s="236"/>
      <c r="K353" s="236">
        <v>5</v>
      </c>
      <c r="L353" s="236"/>
      <c r="M353" s="236">
        <v>1</v>
      </c>
      <c r="N353" s="236"/>
      <c r="O353" s="236">
        <v>1</v>
      </c>
      <c r="P353" s="238">
        <v>8</v>
      </c>
    </row>
    <row r="354" spans="2:16">
      <c r="B354" s="444"/>
      <c r="C354" s="212" t="s">
        <v>461</v>
      </c>
      <c r="D354" s="236">
        <v>6</v>
      </c>
      <c r="E354" s="236"/>
      <c r="F354" s="236"/>
      <c r="G354" s="236"/>
      <c r="H354" s="236"/>
      <c r="I354" s="236"/>
      <c r="J354" s="236"/>
      <c r="K354" s="236"/>
      <c r="L354" s="236">
        <v>1</v>
      </c>
      <c r="M354" s="236"/>
      <c r="N354" s="236"/>
      <c r="O354" s="236"/>
      <c r="P354" s="238">
        <v>7</v>
      </c>
    </row>
    <row r="355" spans="2:16">
      <c r="B355" s="444"/>
      <c r="C355" s="212" t="s">
        <v>457</v>
      </c>
      <c r="D355" s="236"/>
      <c r="E355" s="236"/>
      <c r="F355" s="236">
        <v>2</v>
      </c>
      <c r="G355" s="236"/>
      <c r="H355" s="236"/>
      <c r="I355" s="236"/>
      <c r="J355" s="236">
        <v>1</v>
      </c>
      <c r="K355" s="236">
        <v>1</v>
      </c>
      <c r="L355" s="236">
        <v>1</v>
      </c>
      <c r="M355" s="236"/>
      <c r="N355" s="236">
        <v>1</v>
      </c>
      <c r="O355" s="236">
        <v>1</v>
      </c>
      <c r="P355" s="238">
        <v>7</v>
      </c>
    </row>
    <row r="356" spans="2:16">
      <c r="B356" s="444"/>
      <c r="C356" s="212" t="s">
        <v>452</v>
      </c>
      <c r="D356" s="236"/>
      <c r="E356" s="236">
        <v>1</v>
      </c>
      <c r="F356" s="236"/>
      <c r="G356" s="236">
        <v>1</v>
      </c>
      <c r="H356" s="236"/>
      <c r="I356" s="236">
        <v>2</v>
      </c>
      <c r="J356" s="236">
        <v>2</v>
      </c>
      <c r="K356" s="236"/>
      <c r="L356" s="236"/>
      <c r="M356" s="236"/>
      <c r="N356" s="236"/>
      <c r="O356" s="236"/>
      <c r="P356" s="238">
        <v>6</v>
      </c>
    </row>
    <row r="357" spans="2:16">
      <c r="B357" s="444"/>
      <c r="C357" s="212" t="s">
        <v>460</v>
      </c>
      <c r="D357" s="236"/>
      <c r="E357" s="236"/>
      <c r="F357" s="236">
        <v>3</v>
      </c>
      <c r="G357" s="236">
        <v>1</v>
      </c>
      <c r="H357" s="236">
        <v>1</v>
      </c>
      <c r="I357" s="236">
        <v>1</v>
      </c>
      <c r="J357" s="236"/>
      <c r="K357" s="236"/>
      <c r="L357" s="236"/>
      <c r="M357" s="236"/>
      <c r="N357" s="236"/>
      <c r="O357" s="236"/>
      <c r="P357" s="238">
        <v>6</v>
      </c>
    </row>
    <row r="358" spans="2:16" ht="15.75" customHeight="1">
      <c r="B358" s="444"/>
      <c r="C358" s="212" t="s">
        <v>464</v>
      </c>
      <c r="D358" s="236"/>
      <c r="E358" s="236"/>
      <c r="F358" s="236">
        <v>1</v>
      </c>
      <c r="G358" s="236">
        <v>2</v>
      </c>
      <c r="H358" s="236"/>
      <c r="I358" s="236"/>
      <c r="J358" s="236">
        <v>1</v>
      </c>
      <c r="K358" s="236"/>
      <c r="L358" s="236"/>
      <c r="M358" s="236"/>
      <c r="N358" s="236">
        <v>1</v>
      </c>
      <c r="O358" s="236"/>
      <c r="P358" s="238">
        <v>5</v>
      </c>
    </row>
    <row r="359" spans="2:16">
      <c r="B359" s="444"/>
      <c r="C359" s="212" t="s">
        <v>462</v>
      </c>
      <c r="D359" s="236"/>
      <c r="E359" s="236"/>
      <c r="F359" s="236"/>
      <c r="G359" s="236"/>
      <c r="H359" s="236">
        <v>1</v>
      </c>
      <c r="I359" s="236"/>
      <c r="J359" s="236"/>
      <c r="K359" s="236"/>
      <c r="L359" s="236">
        <v>1</v>
      </c>
      <c r="M359" s="236">
        <v>1</v>
      </c>
      <c r="N359" s="236"/>
      <c r="O359" s="236">
        <v>1</v>
      </c>
      <c r="P359" s="238">
        <v>4</v>
      </c>
    </row>
    <row r="360" spans="2:16">
      <c r="B360" s="444"/>
      <c r="C360" s="212" t="s">
        <v>465</v>
      </c>
      <c r="D360" s="236"/>
      <c r="E360" s="236"/>
      <c r="F360" s="236"/>
      <c r="G360" s="236">
        <v>1</v>
      </c>
      <c r="H360" s="236"/>
      <c r="I360" s="236">
        <v>1</v>
      </c>
      <c r="J360" s="236">
        <v>1</v>
      </c>
      <c r="K360" s="236"/>
      <c r="L360" s="236"/>
      <c r="M360" s="236"/>
      <c r="N360" s="236"/>
      <c r="O360" s="236"/>
      <c r="P360" s="238">
        <v>3</v>
      </c>
    </row>
    <row r="361" spans="2:16">
      <c r="B361" s="444"/>
      <c r="C361" s="212" t="s">
        <v>580</v>
      </c>
      <c r="D361" s="236"/>
      <c r="E361" s="236"/>
      <c r="F361" s="236"/>
      <c r="G361" s="236"/>
      <c r="H361" s="236"/>
      <c r="I361" s="236">
        <v>1</v>
      </c>
      <c r="J361" s="236"/>
      <c r="K361" s="236"/>
      <c r="L361" s="236"/>
      <c r="M361" s="236"/>
      <c r="N361" s="236"/>
      <c r="O361" s="236">
        <v>1</v>
      </c>
      <c r="P361" s="238">
        <v>2</v>
      </c>
    </row>
    <row r="362" spans="2:16">
      <c r="B362" s="444"/>
      <c r="C362" s="212" t="s">
        <v>581</v>
      </c>
      <c r="D362" s="236"/>
      <c r="E362" s="236"/>
      <c r="F362" s="236"/>
      <c r="G362" s="236"/>
      <c r="H362" s="236"/>
      <c r="I362" s="236">
        <v>2</v>
      </c>
      <c r="J362" s="236"/>
      <c r="K362" s="236"/>
      <c r="L362" s="236"/>
      <c r="M362" s="236"/>
      <c r="N362" s="236"/>
      <c r="O362" s="236"/>
      <c r="P362" s="238">
        <v>2</v>
      </c>
    </row>
    <row r="363" spans="2:16">
      <c r="B363" s="444"/>
      <c r="C363" s="212" t="s">
        <v>463</v>
      </c>
      <c r="D363" s="236"/>
      <c r="E363" s="236"/>
      <c r="F363" s="236"/>
      <c r="G363" s="236"/>
      <c r="H363" s="236"/>
      <c r="I363" s="236"/>
      <c r="J363" s="236">
        <v>1</v>
      </c>
      <c r="K363" s="236"/>
      <c r="L363" s="236"/>
      <c r="M363" s="236"/>
      <c r="N363" s="236"/>
      <c r="O363" s="236"/>
      <c r="P363" s="238">
        <v>1</v>
      </c>
    </row>
    <row r="364" spans="2:16">
      <c r="B364" s="444"/>
      <c r="C364" s="212" t="s">
        <v>446</v>
      </c>
      <c r="D364" s="236"/>
      <c r="E364" s="236"/>
      <c r="F364" s="236"/>
      <c r="G364" s="236"/>
      <c r="H364" s="236">
        <v>1</v>
      </c>
      <c r="I364" s="236"/>
      <c r="J364" s="236"/>
      <c r="K364" s="236"/>
      <c r="L364" s="236"/>
      <c r="M364" s="236"/>
      <c r="N364" s="236"/>
      <c r="O364" s="236"/>
      <c r="P364" s="238">
        <v>1</v>
      </c>
    </row>
    <row r="365" spans="2:16" ht="26.25" thickBot="1">
      <c r="B365" s="443"/>
      <c r="C365" s="234" t="s">
        <v>425</v>
      </c>
      <c r="D365" s="239">
        <v>547</v>
      </c>
      <c r="E365" s="239">
        <v>327</v>
      </c>
      <c r="F365" s="239">
        <v>664</v>
      </c>
      <c r="G365" s="239">
        <v>471</v>
      </c>
      <c r="H365" s="239">
        <v>523</v>
      </c>
      <c r="I365" s="239">
        <v>549</v>
      </c>
      <c r="J365" s="239">
        <v>486</v>
      </c>
      <c r="K365" s="239">
        <v>572</v>
      </c>
      <c r="L365" s="239">
        <v>224</v>
      </c>
      <c r="M365" s="239">
        <v>425</v>
      </c>
      <c r="N365" s="239">
        <v>617</v>
      </c>
      <c r="O365" s="239">
        <v>1091</v>
      </c>
      <c r="P365" s="240">
        <v>6496</v>
      </c>
    </row>
    <row r="366" spans="2:16" ht="15.75" customHeight="1">
      <c r="B366" s="442" t="s">
        <v>592</v>
      </c>
      <c r="C366" s="212" t="s">
        <v>470</v>
      </c>
      <c r="D366" s="236">
        <v>10</v>
      </c>
      <c r="E366" s="236">
        <v>8</v>
      </c>
      <c r="F366" s="236">
        <v>23</v>
      </c>
      <c r="G366" s="236">
        <v>11</v>
      </c>
      <c r="H366" s="236">
        <v>27</v>
      </c>
      <c r="I366" s="236">
        <v>33</v>
      </c>
      <c r="J366" s="236">
        <v>25</v>
      </c>
      <c r="K366" s="236">
        <v>31</v>
      </c>
      <c r="L366" s="236">
        <v>19</v>
      </c>
      <c r="M366" s="236">
        <v>7</v>
      </c>
      <c r="N366" s="236">
        <v>19</v>
      </c>
      <c r="O366" s="236">
        <v>22</v>
      </c>
      <c r="P366" s="238">
        <v>235</v>
      </c>
    </row>
    <row r="367" spans="2:16">
      <c r="B367" s="444"/>
      <c r="C367" s="212" t="s">
        <v>471</v>
      </c>
      <c r="D367" s="236">
        <v>8</v>
      </c>
      <c r="E367" s="236">
        <v>6</v>
      </c>
      <c r="F367" s="236">
        <v>15</v>
      </c>
      <c r="G367" s="236">
        <v>14</v>
      </c>
      <c r="H367" s="236">
        <v>11</v>
      </c>
      <c r="I367" s="236">
        <v>20</v>
      </c>
      <c r="J367" s="236">
        <v>24</v>
      </c>
      <c r="K367" s="236">
        <v>13</v>
      </c>
      <c r="L367" s="236">
        <v>15</v>
      </c>
      <c r="M367" s="236">
        <v>12</v>
      </c>
      <c r="N367" s="236">
        <v>10</v>
      </c>
      <c r="O367" s="236">
        <v>12</v>
      </c>
      <c r="P367" s="238">
        <v>160</v>
      </c>
    </row>
    <row r="368" spans="2:16">
      <c r="B368" s="444"/>
      <c r="C368" s="212" t="s">
        <v>474</v>
      </c>
      <c r="D368" s="236">
        <v>8</v>
      </c>
      <c r="E368" s="236">
        <v>6</v>
      </c>
      <c r="F368" s="236">
        <v>4</v>
      </c>
      <c r="G368" s="236">
        <v>9</v>
      </c>
      <c r="H368" s="236">
        <v>8</v>
      </c>
      <c r="I368" s="236">
        <v>10</v>
      </c>
      <c r="J368" s="236">
        <v>6</v>
      </c>
      <c r="K368" s="236">
        <v>2</v>
      </c>
      <c r="L368" s="236">
        <v>2</v>
      </c>
      <c r="M368" s="236">
        <v>8</v>
      </c>
      <c r="N368" s="236">
        <v>3</v>
      </c>
      <c r="O368" s="236">
        <v>12</v>
      </c>
      <c r="P368" s="238">
        <v>78</v>
      </c>
    </row>
    <row r="369" spans="2:16">
      <c r="B369" s="444"/>
      <c r="C369" s="212" t="s">
        <v>479</v>
      </c>
      <c r="D369" s="236">
        <v>4</v>
      </c>
      <c r="E369" s="236">
        <v>7</v>
      </c>
      <c r="F369" s="236">
        <v>4</v>
      </c>
      <c r="G369" s="236">
        <v>7</v>
      </c>
      <c r="H369" s="236">
        <v>10</v>
      </c>
      <c r="I369" s="236">
        <v>8</v>
      </c>
      <c r="J369" s="236">
        <v>2</v>
      </c>
      <c r="K369" s="236">
        <v>2</v>
      </c>
      <c r="L369" s="236">
        <v>7</v>
      </c>
      <c r="M369" s="236">
        <v>4</v>
      </c>
      <c r="N369" s="236">
        <v>4</v>
      </c>
      <c r="O369" s="236">
        <v>8</v>
      </c>
      <c r="P369" s="238">
        <v>67</v>
      </c>
    </row>
    <row r="370" spans="2:16">
      <c r="B370" s="444"/>
      <c r="C370" s="212" t="s">
        <v>475</v>
      </c>
      <c r="D370" s="236">
        <v>4</v>
      </c>
      <c r="E370" s="236">
        <v>5</v>
      </c>
      <c r="F370" s="236">
        <v>7</v>
      </c>
      <c r="G370" s="236">
        <v>6</v>
      </c>
      <c r="H370" s="236">
        <v>3</v>
      </c>
      <c r="I370" s="236">
        <v>5</v>
      </c>
      <c r="J370" s="236">
        <v>9</v>
      </c>
      <c r="K370" s="236">
        <v>6</v>
      </c>
      <c r="L370" s="236">
        <v>4</v>
      </c>
      <c r="M370" s="236">
        <v>4</v>
      </c>
      <c r="N370" s="236">
        <v>6</v>
      </c>
      <c r="O370" s="236">
        <v>6</v>
      </c>
      <c r="P370" s="238">
        <v>65</v>
      </c>
    </row>
    <row r="371" spans="2:16" ht="25.5">
      <c r="B371" s="444"/>
      <c r="C371" s="212" t="s">
        <v>473</v>
      </c>
      <c r="D371" s="236">
        <v>2</v>
      </c>
      <c r="E371" s="236">
        <v>3</v>
      </c>
      <c r="F371" s="236">
        <v>10</v>
      </c>
      <c r="G371" s="236">
        <v>3</v>
      </c>
      <c r="H371" s="236">
        <v>5</v>
      </c>
      <c r="I371" s="236">
        <v>6</v>
      </c>
      <c r="J371" s="236">
        <v>6</v>
      </c>
      <c r="K371" s="236">
        <v>5</v>
      </c>
      <c r="L371" s="236">
        <v>2</v>
      </c>
      <c r="M371" s="236"/>
      <c r="N371" s="236">
        <v>9</v>
      </c>
      <c r="O371" s="236">
        <v>5</v>
      </c>
      <c r="P371" s="238">
        <v>56</v>
      </c>
    </row>
    <row r="372" spans="2:16">
      <c r="B372" s="444"/>
      <c r="C372" s="212" t="s">
        <v>477</v>
      </c>
      <c r="D372" s="236">
        <v>3</v>
      </c>
      <c r="E372" s="236">
        <v>4</v>
      </c>
      <c r="F372" s="236"/>
      <c r="G372" s="236">
        <v>14</v>
      </c>
      <c r="H372" s="236">
        <v>5</v>
      </c>
      <c r="I372" s="236">
        <v>3</v>
      </c>
      <c r="J372" s="236">
        <v>9</v>
      </c>
      <c r="K372" s="236">
        <v>1</v>
      </c>
      <c r="L372" s="236"/>
      <c r="M372" s="236">
        <v>1</v>
      </c>
      <c r="N372" s="236">
        <v>3</v>
      </c>
      <c r="O372" s="236">
        <v>9</v>
      </c>
      <c r="P372" s="238">
        <v>52</v>
      </c>
    </row>
    <row r="373" spans="2:16">
      <c r="B373" s="444"/>
      <c r="C373" s="212" t="s">
        <v>469</v>
      </c>
      <c r="D373" s="236">
        <v>4</v>
      </c>
      <c r="E373" s="236">
        <v>2</v>
      </c>
      <c r="F373" s="236">
        <v>10</v>
      </c>
      <c r="G373" s="236">
        <v>1</v>
      </c>
      <c r="H373" s="236">
        <v>1</v>
      </c>
      <c r="I373" s="236">
        <v>6</v>
      </c>
      <c r="J373" s="236">
        <v>4</v>
      </c>
      <c r="K373" s="236">
        <v>7</v>
      </c>
      <c r="L373" s="236">
        <v>5</v>
      </c>
      <c r="M373" s="236">
        <v>1</v>
      </c>
      <c r="N373" s="236">
        <v>3</v>
      </c>
      <c r="O373" s="236">
        <v>2</v>
      </c>
      <c r="P373" s="238">
        <v>46</v>
      </c>
    </row>
    <row r="374" spans="2:16">
      <c r="B374" s="444"/>
      <c r="C374" s="212" t="s">
        <v>472</v>
      </c>
      <c r="D374" s="236">
        <v>1</v>
      </c>
      <c r="E374" s="236">
        <v>1</v>
      </c>
      <c r="F374" s="236">
        <v>8</v>
      </c>
      <c r="G374" s="236">
        <v>1</v>
      </c>
      <c r="H374" s="236">
        <v>3</v>
      </c>
      <c r="I374" s="236">
        <v>2</v>
      </c>
      <c r="J374" s="236">
        <v>7</v>
      </c>
      <c r="K374" s="236">
        <v>4</v>
      </c>
      <c r="L374" s="236">
        <v>1</v>
      </c>
      <c r="M374" s="236">
        <v>2</v>
      </c>
      <c r="N374" s="236">
        <v>5</v>
      </c>
      <c r="O374" s="236">
        <v>5</v>
      </c>
      <c r="P374" s="238">
        <v>40</v>
      </c>
    </row>
    <row r="375" spans="2:16">
      <c r="B375" s="444"/>
      <c r="C375" s="212" t="s">
        <v>476</v>
      </c>
      <c r="D375" s="236">
        <v>1</v>
      </c>
      <c r="E375" s="236">
        <v>3</v>
      </c>
      <c r="F375" s="236"/>
      <c r="G375" s="236">
        <v>4</v>
      </c>
      <c r="H375" s="236">
        <v>1</v>
      </c>
      <c r="I375" s="236">
        <v>7</v>
      </c>
      <c r="J375" s="236">
        <v>4</v>
      </c>
      <c r="K375" s="236">
        <v>6</v>
      </c>
      <c r="L375" s="236">
        <v>3</v>
      </c>
      <c r="M375" s="236">
        <v>2</v>
      </c>
      <c r="N375" s="236">
        <v>1</v>
      </c>
      <c r="O375" s="236">
        <v>3</v>
      </c>
      <c r="P375" s="238">
        <v>35</v>
      </c>
    </row>
    <row r="376" spans="2:16">
      <c r="B376" s="444"/>
      <c r="C376" s="212" t="s">
        <v>483</v>
      </c>
      <c r="D376" s="236"/>
      <c r="E376" s="236">
        <v>1</v>
      </c>
      <c r="F376" s="236">
        <v>4</v>
      </c>
      <c r="G376" s="236"/>
      <c r="H376" s="236">
        <v>2</v>
      </c>
      <c r="I376" s="236"/>
      <c r="J376" s="236">
        <v>2</v>
      </c>
      <c r="K376" s="236">
        <v>14</v>
      </c>
      <c r="L376" s="236">
        <v>1</v>
      </c>
      <c r="M376" s="236">
        <v>2</v>
      </c>
      <c r="N376" s="236"/>
      <c r="O376" s="236">
        <v>3</v>
      </c>
      <c r="P376" s="238">
        <v>29</v>
      </c>
    </row>
    <row r="377" spans="2:16">
      <c r="B377" s="444"/>
      <c r="C377" s="212" t="s">
        <v>487</v>
      </c>
      <c r="D377" s="236">
        <v>1</v>
      </c>
      <c r="E377" s="236">
        <v>2</v>
      </c>
      <c r="F377" s="236">
        <v>2</v>
      </c>
      <c r="G377" s="236">
        <v>3</v>
      </c>
      <c r="H377" s="236">
        <v>1</v>
      </c>
      <c r="I377" s="236">
        <v>1</v>
      </c>
      <c r="J377" s="236"/>
      <c r="K377" s="236">
        <v>4</v>
      </c>
      <c r="L377" s="236">
        <v>1</v>
      </c>
      <c r="M377" s="236">
        <v>2</v>
      </c>
      <c r="N377" s="236"/>
      <c r="O377" s="236"/>
      <c r="P377" s="238">
        <v>17</v>
      </c>
    </row>
    <row r="378" spans="2:16">
      <c r="B378" s="444"/>
      <c r="C378" s="212" t="s">
        <v>486</v>
      </c>
      <c r="D378" s="236"/>
      <c r="E378" s="236">
        <v>2</v>
      </c>
      <c r="F378" s="236">
        <v>2</v>
      </c>
      <c r="G378" s="236">
        <v>4</v>
      </c>
      <c r="H378" s="236"/>
      <c r="I378" s="236">
        <v>1</v>
      </c>
      <c r="J378" s="236">
        <v>3</v>
      </c>
      <c r="K378" s="236">
        <v>1</v>
      </c>
      <c r="L378" s="236"/>
      <c r="M378" s="236"/>
      <c r="N378" s="236">
        <v>1</v>
      </c>
      <c r="O378" s="236"/>
      <c r="P378" s="238">
        <v>14</v>
      </c>
    </row>
    <row r="379" spans="2:16">
      <c r="B379" s="444"/>
      <c r="C379" s="212" t="s">
        <v>478</v>
      </c>
      <c r="D379" s="236"/>
      <c r="E379" s="236">
        <v>2</v>
      </c>
      <c r="F379" s="236"/>
      <c r="G379" s="236"/>
      <c r="H379" s="236"/>
      <c r="I379" s="236">
        <v>3</v>
      </c>
      <c r="J379" s="236">
        <v>4</v>
      </c>
      <c r="K379" s="236">
        <v>1</v>
      </c>
      <c r="L379" s="236"/>
      <c r="M379" s="236"/>
      <c r="N379" s="236">
        <v>1</v>
      </c>
      <c r="O379" s="236">
        <v>1</v>
      </c>
      <c r="P379" s="238">
        <v>12</v>
      </c>
    </row>
    <row r="380" spans="2:16">
      <c r="B380" s="444"/>
      <c r="C380" s="212" t="s">
        <v>480</v>
      </c>
      <c r="D380" s="236"/>
      <c r="E380" s="236"/>
      <c r="F380" s="236">
        <v>3</v>
      </c>
      <c r="G380" s="236">
        <v>1</v>
      </c>
      <c r="H380" s="236">
        <v>3</v>
      </c>
      <c r="I380" s="236"/>
      <c r="J380" s="236">
        <v>1</v>
      </c>
      <c r="K380" s="236"/>
      <c r="L380" s="236"/>
      <c r="M380" s="236">
        <v>1</v>
      </c>
      <c r="N380" s="236">
        <v>1</v>
      </c>
      <c r="O380" s="236"/>
      <c r="P380" s="238">
        <v>10</v>
      </c>
    </row>
    <row r="381" spans="2:16">
      <c r="B381" s="444"/>
      <c r="C381" s="212" t="s">
        <v>481</v>
      </c>
      <c r="D381" s="236"/>
      <c r="E381" s="236">
        <v>1</v>
      </c>
      <c r="F381" s="236"/>
      <c r="G381" s="236">
        <v>1</v>
      </c>
      <c r="H381" s="236"/>
      <c r="I381" s="236"/>
      <c r="J381" s="236">
        <v>1</v>
      </c>
      <c r="K381" s="236"/>
      <c r="L381" s="236">
        <v>2</v>
      </c>
      <c r="M381" s="236">
        <v>1</v>
      </c>
      <c r="N381" s="236">
        <v>1</v>
      </c>
      <c r="O381" s="236">
        <v>1</v>
      </c>
      <c r="P381" s="238">
        <v>8</v>
      </c>
    </row>
    <row r="382" spans="2:16">
      <c r="B382" s="444"/>
      <c r="C382" s="212" t="s">
        <v>489</v>
      </c>
      <c r="D382" s="236">
        <v>1</v>
      </c>
      <c r="E382" s="236"/>
      <c r="F382" s="236">
        <v>2</v>
      </c>
      <c r="G382" s="236">
        <v>1</v>
      </c>
      <c r="H382" s="236"/>
      <c r="I382" s="236">
        <v>1</v>
      </c>
      <c r="J382" s="236"/>
      <c r="K382" s="236"/>
      <c r="L382" s="236"/>
      <c r="M382" s="236">
        <v>1</v>
      </c>
      <c r="N382" s="236"/>
      <c r="O382" s="236"/>
      <c r="P382" s="238">
        <v>6</v>
      </c>
    </row>
    <row r="383" spans="2:16" ht="15.75" customHeight="1">
      <c r="B383" s="444"/>
      <c r="C383" s="212" t="s">
        <v>484</v>
      </c>
      <c r="D383" s="236"/>
      <c r="E383" s="236"/>
      <c r="F383" s="236"/>
      <c r="G383" s="236">
        <v>1</v>
      </c>
      <c r="H383" s="236">
        <v>1</v>
      </c>
      <c r="I383" s="236">
        <v>1</v>
      </c>
      <c r="J383" s="236"/>
      <c r="K383" s="236"/>
      <c r="L383" s="236">
        <v>1</v>
      </c>
      <c r="M383" s="236"/>
      <c r="N383" s="236">
        <v>1</v>
      </c>
      <c r="O383" s="236">
        <v>1</v>
      </c>
      <c r="P383" s="238">
        <v>6</v>
      </c>
    </row>
    <row r="384" spans="2:16">
      <c r="B384" s="444"/>
      <c r="C384" s="212" t="s">
        <v>490</v>
      </c>
      <c r="D384" s="236">
        <v>2</v>
      </c>
      <c r="E384" s="236"/>
      <c r="F384" s="236">
        <v>1</v>
      </c>
      <c r="G384" s="236"/>
      <c r="H384" s="236"/>
      <c r="I384" s="236"/>
      <c r="J384" s="236"/>
      <c r="K384" s="236"/>
      <c r="L384" s="236"/>
      <c r="M384" s="236"/>
      <c r="N384" s="236">
        <v>1</v>
      </c>
      <c r="O384" s="236"/>
      <c r="P384" s="238">
        <v>4</v>
      </c>
    </row>
    <row r="385" spans="2:16" ht="25.5">
      <c r="B385" s="444"/>
      <c r="C385" s="212" t="s">
        <v>582</v>
      </c>
      <c r="D385" s="236"/>
      <c r="E385" s="236"/>
      <c r="F385" s="236">
        <v>2</v>
      </c>
      <c r="G385" s="236"/>
      <c r="H385" s="236"/>
      <c r="I385" s="236"/>
      <c r="J385" s="236"/>
      <c r="K385" s="236"/>
      <c r="L385" s="236"/>
      <c r="M385" s="236"/>
      <c r="N385" s="236"/>
      <c r="O385" s="236"/>
      <c r="P385" s="238">
        <v>2</v>
      </c>
    </row>
    <row r="386" spans="2:16">
      <c r="B386" s="444"/>
      <c r="C386" s="212" t="s">
        <v>488</v>
      </c>
      <c r="D386" s="236"/>
      <c r="E386" s="236"/>
      <c r="F386" s="236"/>
      <c r="G386" s="236"/>
      <c r="H386" s="236"/>
      <c r="I386" s="236"/>
      <c r="J386" s="236"/>
      <c r="K386" s="236">
        <v>1</v>
      </c>
      <c r="L386" s="236"/>
      <c r="M386" s="236"/>
      <c r="N386" s="236"/>
      <c r="O386" s="236">
        <v>1</v>
      </c>
      <c r="P386" s="238">
        <v>2</v>
      </c>
    </row>
    <row r="387" spans="2:16" ht="25.5">
      <c r="B387" s="444"/>
      <c r="C387" s="212" t="s">
        <v>485</v>
      </c>
      <c r="D387" s="236"/>
      <c r="E387" s="236"/>
      <c r="F387" s="236"/>
      <c r="G387" s="236"/>
      <c r="H387" s="236"/>
      <c r="I387" s="236">
        <v>1</v>
      </c>
      <c r="J387" s="236"/>
      <c r="K387" s="236"/>
      <c r="L387" s="236"/>
      <c r="M387" s="236"/>
      <c r="N387" s="236"/>
      <c r="O387" s="236"/>
      <c r="P387" s="238">
        <v>1</v>
      </c>
    </row>
    <row r="388" spans="2:16" ht="26.25" thickBot="1">
      <c r="B388" s="443"/>
      <c r="C388" s="234" t="s">
        <v>425</v>
      </c>
      <c r="D388" s="239">
        <v>49</v>
      </c>
      <c r="E388" s="239">
        <v>53</v>
      </c>
      <c r="F388" s="239">
        <v>97</v>
      </c>
      <c r="G388" s="239">
        <v>81</v>
      </c>
      <c r="H388" s="239">
        <v>81</v>
      </c>
      <c r="I388" s="239">
        <v>108</v>
      </c>
      <c r="J388" s="239">
        <v>107</v>
      </c>
      <c r="K388" s="239">
        <v>98</v>
      </c>
      <c r="L388" s="239">
        <v>63</v>
      </c>
      <c r="M388" s="239">
        <v>48</v>
      </c>
      <c r="N388" s="239">
        <v>69</v>
      </c>
      <c r="O388" s="239">
        <v>91</v>
      </c>
      <c r="P388" s="240">
        <v>945</v>
      </c>
    </row>
    <row r="389" spans="2:16" ht="15.75" customHeight="1">
      <c r="B389" s="442" t="s">
        <v>492</v>
      </c>
      <c r="C389" s="212" t="s">
        <v>493</v>
      </c>
      <c r="D389" s="236">
        <v>101</v>
      </c>
      <c r="E389" s="236">
        <v>51</v>
      </c>
      <c r="F389" s="236">
        <v>98</v>
      </c>
      <c r="G389" s="236">
        <v>101</v>
      </c>
      <c r="H389" s="236">
        <v>54</v>
      </c>
      <c r="I389" s="236">
        <v>62</v>
      </c>
      <c r="J389" s="236">
        <v>56</v>
      </c>
      <c r="K389" s="236">
        <v>51</v>
      </c>
      <c r="L389" s="236">
        <v>30</v>
      </c>
      <c r="M389" s="236">
        <v>50</v>
      </c>
      <c r="N389" s="236">
        <v>102</v>
      </c>
      <c r="O389" s="236">
        <v>124</v>
      </c>
      <c r="P389" s="238">
        <v>880</v>
      </c>
    </row>
    <row r="390" spans="2:16">
      <c r="B390" s="444"/>
      <c r="C390" s="212" t="s">
        <v>494</v>
      </c>
      <c r="D390" s="236">
        <v>57</v>
      </c>
      <c r="E390" s="236">
        <v>40</v>
      </c>
      <c r="F390" s="236">
        <v>56</v>
      </c>
      <c r="G390" s="236">
        <v>66</v>
      </c>
      <c r="H390" s="236">
        <v>57</v>
      </c>
      <c r="I390" s="236">
        <v>58</v>
      </c>
      <c r="J390" s="236">
        <v>47</v>
      </c>
      <c r="K390" s="236">
        <v>56</v>
      </c>
      <c r="L390" s="236">
        <v>44</v>
      </c>
      <c r="M390" s="236">
        <v>57</v>
      </c>
      <c r="N390" s="236">
        <v>75</v>
      </c>
      <c r="O390" s="236">
        <v>110</v>
      </c>
      <c r="P390" s="238">
        <v>723</v>
      </c>
    </row>
    <row r="391" spans="2:16">
      <c r="B391" s="444"/>
      <c r="C391" s="212" t="s">
        <v>495</v>
      </c>
      <c r="D391" s="236">
        <v>35</v>
      </c>
      <c r="E391" s="236">
        <v>36</v>
      </c>
      <c r="F391" s="236">
        <v>60</v>
      </c>
      <c r="G391" s="236">
        <v>45</v>
      </c>
      <c r="H391" s="236">
        <v>55</v>
      </c>
      <c r="I391" s="236">
        <v>59</v>
      </c>
      <c r="J391" s="236">
        <v>49</v>
      </c>
      <c r="K391" s="236">
        <v>54</v>
      </c>
      <c r="L391" s="236">
        <v>31</v>
      </c>
      <c r="M391" s="236">
        <v>26</v>
      </c>
      <c r="N391" s="236">
        <v>46</v>
      </c>
      <c r="O391" s="236">
        <v>78</v>
      </c>
      <c r="P391" s="238">
        <v>574</v>
      </c>
    </row>
    <row r="392" spans="2:16">
      <c r="B392" s="444"/>
      <c r="C392" s="212" t="s">
        <v>583</v>
      </c>
      <c r="D392" s="236">
        <v>25</v>
      </c>
      <c r="E392" s="236">
        <v>11</v>
      </c>
      <c r="F392" s="236">
        <v>9</v>
      </c>
      <c r="G392" s="236">
        <v>29</v>
      </c>
      <c r="H392" s="236">
        <v>15</v>
      </c>
      <c r="I392" s="236">
        <v>40</v>
      </c>
      <c r="J392" s="236">
        <v>13</v>
      </c>
      <c r="K392" s="236">
        <v>19</v>
      </c>
      <c r="L392" s="236">
        <v>10</v>
      </c>
      <c r="M392" s="236">
        <v>16</v>
      </c>
      <c r="N392" s="236">
        <v>22</v>
      </c>
      <c r="O392" s="236">
        <v>35</v>
      </c>
      <c r="P392" s="238">
        <v>244</v>
      </c>
    </row>
    <row r="393" spans="2:16">
      <c r="B393" s="444"/>
      <c r="C393" s="212" t="s">
        <v>500</v>
      </c>
      <c r="D393" s="236">
        <v>24</v>
      </c>
      <c r="E393" s="236">
        <v>8</v>
      </c>
      <c r="F393" s="236">
        <v>12</v>
      </c>
      <c r="G393" s="236">
        <v>8</v>
      </c>
      <c r="H393" s="236">
        <v>9</v>
      </c>
      <c r="I393" s="236">
        <v>12</v>
      </c>
      <c r="J393" s="236">
        <v>13</v>
      </c>
      <c r="K393" s="236">
        <v>21</v>
      </c>
      <c r="L393" s="236">
        <v>4</v>
      </c>
      <c r="M393" s="236">
        <v>17</v>
      </c>
      <c r="N393" s="236">
        <v>20</v>
      </c>
      <c r="O393" s="236">
        <v>31</v>
      </c>
      <c r="P393" s="238">
        <v>179</v>
      </c>
    </row>
    <row r="394" spans="2:16">
      <c r="B394" s="444"/>
      <c r="C394" s="212" t="s">
        <v>496</v>
      </c>
      <c r="D394" s="236">
        <v>21</v>
      </c>
      <c r="E394" s="236">
        <v>9</v>
      </c>
      <c r="F394" s="236">
        <v>29</v>
      </c>
      <c r="G394" s="236">
        <v>9</v>
      </c>
      <c r="H394" s="236">
        <v>17</v>
      </c>
      <c r="I394" s="236">
        <v>11</v>
      </c>
      <c r="J394" s="236">
        <v>3</v>
      </c>
      <c r="K394" s="236">
        <v>10</v>
      </c>
      <c r="L394" s="236">
        <v>3</v>
      </c>
      <c r="M394" s="236">
        <v>9</v>
      </c>
      <c r="N394" s="236">
        <v>6</v>
      </c>
      <c r="O394" s="236">
        <v>14</v>
      </c>
      <c r="P394" s="238">
        <v>141</v>
      </c>
    </row>
    <row r="395" spans="2:16">
      <c r="B395" s="444"/>
      <c r="C395" s="212" t="s">
        <v>497</v>
      </c>
      <c r="D395" s="236">
        <v>19</v>
      </c>
      <c r="E395" s="236">
        <v>11</v>
      </c>
      <c r="F395" s="236">
        <v>10</v>
      </c>
      <c r="G395" s="236">
        <v>3</v>
      </c>
      <c r="H395" s="236">
        <v>10</v>
      </c>
      <c r="I395" s="236">
        <v>21</v>
      </c>
      <c r="J395" s="236">
        <v>5</v>
      </c>
      <c r="K395" s="236">
        <v>8</v>
      </c>
      <c r="L395" s="236">
        <v>3</v>
      </c>
      <c r="M395" s="236">
        <v>18</v>
      </c>
      <c r="N395" s="236">
        <v>15</v>
      </c>
      <c r="O395" s="236">
        <v>12</v>
      </c>
      <c r="P395" s="238">
        <v>135</v>
      </c>
    </row>
    <row r="396" spans="2:16">
      <c r="B396" s="444"/>
      <c r="C396" s="212" t="s">
        <v>505</v>
      </c>
      <c r="D396" s="236">
        <v>10</v>
      </c>
      <c r="E396" s="236">
        <v>9</v>
      </c>
      <c r="F396" s="236">
        <v>9</v>
      </c>
      <c r="G396" s="236">
        <v>12</v>
      </c>
      <c r="H396" s="236">
        <v>8</v>
      </c>
      <c r="I396" s="236">
        <v>14</v>
      </c>
      <c r="J396" s="236">
        <v>7</v>
      </c>
      <c r="K396" s="236">
        <v>8</v>
      </c>
      <c r="L396" s="236">
        <v>9</v>
      </c>
      <c r="M396" s="236">
        <v>3</v>
      </c>
      <c r="N396" s="236">
        <v>7</v>
      </c>
      <c r="O396" s="236">
        <v>11</v>
      </c>
      <c r="P396" s="238">
        <v>107</v>
      </c>
    </row>
    <row r="397" spans="2:16">
      <c r="B397" s="444"/>
      <c r="C397" s="212" t="s">
        <v>498</v>
      </c>
      <c r="D397" s="236">
        <v>11</v>
      </c>
      <c r="E397" s="236">
        <v>10</v>
      </c>
      <c r="F397" s="236">
        <v>10</v>
      </c>
      <c r="G397" s="236">
        <v>9</v>
      </c>
      <c r="H397" s="236">
        <v>6</v>
      </c>
      <c r="I397" s="236">
        <v>6</v>
      </c>
      <c r="J397" s="236">
        <v>3</v>
      </c>
      <c r="K397" s="236">
        <v>6</v>
      </c>
      <c r="L397" s="236">
        <v>6</v>
      </c>
      <c r="M397" s="236">
        <v>7</v>
      </c>
      <c r="N397" s="236">
        <v>15</v>
      </c>
      <c r="O397" s="236">
        <v>12</v>
      </c>
      <c r="P397" s="238">
        <v>101</v>
      </c>
    </row>
    <row r="398" spans="2:16">
      <c r="B398" s="444"/>
      <c r="C398" s="212" t="s">
        <v>502</v>
      </c>
      <c r="D398" s="236">
        <v>4</v>
      </c>
      <c r="E398" s="236">
        <v>14</v>
      </c>
      <c r="F398" s="236">
        <v>8</v>
      </c>
      <c r="G398" s="236">
        <v>14</v>
      </c>
      <c r="H398" s="236">
        <v>8</v>
      </c>
      <c r="I398" s="236">
        <v>3</v>
      </c>
      <c r="J398" s="236">
        <v>9</v>
      </c>
      <c r="K398" s="236">
        <v>4</v>
      </c>
      <c r="L398" s="236">
        <v>1</v>
      </c>
      <c r="M398" s="236">
        <v>2</v>
      </c>
      <c r="N398" s="236">
        <v>15</v>
      </c>
      <c r="O398" s="236">
        <v>14</v>
      </c>
      <c r="P398" s="238">
        <v>96</v>
      </c>
    </row>
    <row r="399" spans="2:16">
      <c r="B399" s="444"/>
      <c r="C399" s="212" t="s">
        <v>510</v>
      </c>
      <c r="D399" s="236">
        <v>4</v>
      </c>
      <c r="E399" s="236">
        <v>1</v>
      </c>
      <c r="F399" s="236">
        <v>2</v>
      </c>
      <c r="G399" s="236">
        <v>7</v>
      </c>
      <c r="H399" s="236">
        <v>9</v>
      </c>
      <c r="I399" s="236">
        <v>6</v>
      </c>
      <c r="J399" s="236">
        <v>17</v>
      </c>
      <c r="K399" s="236">
        <v>10</v>
      </c>
      <c r="L399" s="236">
        <v>5</v>
      </c>
      <c r="M399" s="236">
        <v>8</v>
      </c>
      <c r="N399" s="236">
        <v>1</v>
      </c>
      <c r="O399" s="236">
        <v>4</v>
      </c>
      <c r="P399" s="238">
        <v>74</v>
      </c>
    </row>
    <row r="400" spans="2:16">
      <c r="B400" s="444"/>
      <c r="C400" s="212" t="s">
        <v>501</v>
      </c>
      <c r="D400" s="236">
        <v>8</v>
      </c>
      <c r="E400" s="236">
        <v>3</v>
      </c>
      <c r="F400" s="236">
        <v>3</v>
      </c>
      <c r="G400" s="236">
        <v>2</v>
      </c>
      <c r="H400" s="236">
        <v>13</v>
      </c>
      <c r="I400" s="236">
        <v>6</v>
      </c>
      <c r="J400" s="236"/>
      <c r="K400" s="236">
        <v>4</v>
      </c>
      <c r="L400" s="236">
        <v>10</v>
      </c>
      <c r="M400" s="236">
        <v>8</v>
      </c>
      <c r="N400" s="236">
        <v>9</v>
      </c>
      <c r="O400" s="236">
        <v>4</v>
      </c>
      <c r="P400" s="238">
        <v>70</v>
      </c>
    </row>
    <row r="401" spans="2:16">
      <c r="B401" s="444"/>
      <c r="C401" s="212" t="s">
        <v>507</v>
      </c>
      <c r="D401" s="236">
        <v>2</v>
      </c>
      <c r="E401" s="236">
        <v>1</v>
      </c>
      <c r="F401" s="236">
        <v>2</v>
      </c>
      <c r="G401" s="236">
        <v>9</v>
      </c>
      <c r="H401" s="236">
        <v>6</v>
      </c>
      <c r="I401" s="236">
        <v>3</v>
      </c>
      <c r="J401" s="236">
        <v>4</v>
      </c>
      <c r="K401" s="236">
        <v>3</v>
      </c>
      <c r="L401" s="236">
        <v>1</v>
      </c>
      <c r="M401" s="236">
        <v>6</v>
      </c>
      <c r="N401" s="236">
        <v>21</v>
      </c>
      <c r="O401" s="236">
        <v>12</v>
      </c>
      <c r="P401" s="238">
        <v>70</v>
      </c>
    </row>
    <row r="402" spans="2:16">
      <c r="B402" s="444"/>
      <c r="C402" s="212" t="s">
        <v>504</v>
      </c>
      <c r="D402" s="236">
        <v>1</v>
      </c>
      <c r="E402" s="236">
        <v>6</v>
      </c>
      <c r="F402" s="236">
        <v>3</v>
      </c>
      <c r="G402" s="236">
        <v>5</v>
      </c>
      <c r="H402" s="236">
        <v>3</v>
      </c>
      <c r="I402" s="236">
        <v>6</v>
      </c>
      <c r="J402" s="236">
        <v>7</v>
      </c>
      <c r="K402" s="236">
        <v>8</v>
      </c>
      <c r="L402" s="236">
        <v>8</v>
      </c>
      <c r="M402" s="236">
        <v>6</v>
      </c>
      <c r="N402" s="236">
        <v>4</v>
      </c>
      <c r="O402" s="236">
        <v>8</v>
      </c>
      <c r="P402" s="238">
        <v>65</v>
      </c>
    </row>
    <row r="403" spans="2:16" ht="25.5">
      <c r="B403" s="444"/>
      <c r="C403" s="212" t="s">
        <v>509</v>
      </c>
      <c r="D403" s="236">
        <v>3</v>
      </c>
      <c r="E403" s="236">
        <v>8</v>
      </c>
      <c r="F403" s="236">
        <v>4</v>
      </c>
      <c r="G403" s="236">
        <v>7</v>
      </c>
      <c r="H403" s="236">
        <v>1</v>
      </c>
      <c r="I403" s="236">
        <v>6</v>
      </c>
      <c r="J403" s="236">
        <v>2</v>
      </c>
      <c r="K403" s="236">
        <v>8</v>
      </c>
      <c r="L403" s="236">
        <v>1</v>
      </c>
      <c r="M403" s="236">
        <v>1</v>
      </c>
      <c r="N403" s="236">
        <v>8</v>
      </c>
      <c r="O403" s="236">
        <v>7</v>
      </c>
      <c r="P403" s="238">
        <v>56</v>
      </c>
    </row>
    <row r="404" spans="2:16">
      <c r="B404" s="444"/>
      <c r="C404" s="212" t="s">
        <v>512</v>
      </c>
      <c r="D404" s="236">
        <v>3</v>
      </c>
      <c r="E404" s="236">
        <v>1</v>
      </c>
      <c r="F404" s="236">
        <v>8</v>
      </c>
      <c r="G404" s="236">
        <v>5</v>
      </c>
      <c r="H404" s="236">
        <v>4</v>
      </c>
      <c r="I404" s="236">
        <v>3</v>
      </c>
      <c r="J404" s="236"/>
      <c r="K404" s="236">
        <v>7</v>
      </c>
      <c r="L404" s="236">
        <v>9</v>
      </c>
      <c r="M404" s="236"/>
      <c r="N404" s="236">
        <v>2</v>
      </c>
      <c r="O404" s="236">
        <v>5</v>
      </c>
      <c r="P404" s="238">
        <v>47</v>
      </c>
    </row>
    <row r="405" spans="2:16" ht="15.75" customHeight="1">
      <c r="B405" s="444"/>
      <c r="C405" s="212" t="s">
        <v>508</v>
      </c>
      <c r="D405" s="236">
        <v>5</v>
      </c>
      <c r="E405" s="236">
        <v>5</v>
      </c>
      <c r="F405" s="236">
        <v>2</v>
      </c>
      <c r="G405" s="236">
        <v>3</v>
      </c>
      <c r="H405" s="236">
        <v>4</v>
      </c>
      <c r="I405" s="236">
        <v>1</v>
      </c>
      <c r="J405" s="236">
        <v>1</v>
      </c>
      <c r="K405" s="236"/>
      <c r="L405" s="236">
        <v>2</v>
      </c>
      <c r="M405" s="236"/>
      <c r="N405" s="236">
        <v>8</v>
      </c>
      <c r="O405" s="236">
        <v>7</v>
      </c>
      <c r="P405" s="238">
        <v>38</v>
      </c>
    </row>
    <row r="406" spans="2:16">
      <c r="B406" s="444"/>
      <c r="C406" s="212" t="s">
        <v>516</v>
      </c>
      <c r="D406" s="236">
        <v>2</v>
      </c>
      <c r="E406" s="236">
        <v>1</v>
      </c>
      <c r="F406" s="236">
        <v>2</v>
      </c>
      <c r="G406" s="236">
        <v>6</v>
      </c>
      <c r="H406" s="236">
        <v>3</v>
      </c>
      <c r="I406" s="236">
        <v>3</v>
      </c>
      <c r="J406" s="236">
        <v>6</v>
      </c>
      <c r="K406" s="236">
        <v>2</v>
      </c>
      <c r="L406" s="236"/>
      <c r="M406" s="236"/>
      <c r="N406" s="236">
        <v>7</v>
      </c>
      <c r="O406" s="236">
        <v>2</v>
      </c>
      <c r="P406" s="238">
        <v>34</v>
      </c>
    </row>
    <row r="407" spans="2:16">
      <c r="B407" s="444"/>
      <c r="C407" s="212" t="s">
        <v>506</v>
      </c>
      <c r="D407" s="236">
        <v>1</v>
      </c>
      <c r="E407" s="236">
        <v>2</v>
      </c>
      <c r="F407" s="236">
        <v>2</v>
      </c>
      <c r="G407" s="236">
        <v>4</v>
      </c>
      <c r="H407" s="236">
        <v>3</v>
      </c>
      <c r="I407" s="236">
        <v>4</v>
      </c>
      <c r="J407" s="236">
        <v>3</v>
      </c>
      <c r="K407" s="236">
        <v>3</v>
      </c>
      <c r="L407" s="236">
        <v>3</v>
      </c>
      <c r="M407" s="236">
        <v>2</v>
      </c>
      <c r="N407" s="236">
        <v>2</v>
      </c>
      <c r="O407" s="236">
        <v>4</v>
      </c>
      <c r="P407" s="238">
        <v>33</v>
      </c>
    </row>
    <row r="408" spans="2:16">
      <c r="B408" s="444"/>
      <c r="C408" s="212" t="s">
        <v>517</v>
      </c>
      <c r="D408" s="236">
        <v>1</v>
      </c>
      <c r="E408" s="236">
        <v>1</v>
      </c>
      <c r="F408" s="236"/>
      <c r="G408" s="236">
        <v>3</v>
      </c>
      <c r="H408" s="236">
        <v>2</v>
      </c>
      <c r="I408" s="236">
        <v>5</v>
      </c>
      <c r="J408" s="236">
        <v>7</v>
      </c>
      <c r="K408" s="236">
        <v>9</v>
      </c>
      <c r="L408" s="236">
        <v>1</v>
      </c>
      <c r="M408" s="236"/>
      <c r="N408" s="236">
        <v>1</v>
      </c>
      <c r="O408" s="236"/>
      <c r="P408" s="238">
        <v>30</v>
      </c>
    </row>
    <row r="409" spans="2:16">
      <c r="B409" s="444"/>
      <c r="C409" s="212" t="s">
        <v>513</v>
      </c>
      <c r="D409" s="236">
        <v>3</v>
      </c>
      <c r="E409" s="236">
        <v>3</v>
      </c>
      <c r="F409" s="236">
        <v>2</v>
      </c>
      <c r="G409" s="236">
        <v>1</v>
      </c>
      <c r="H409" s="236"/>
      <c r="I409" s="236"/>
      <c r="J409" s="236">
        <v>2</v>
      </c>
      <c r="K409" s="236"/>
      <c r="L409" s="236"/>
      <c r="M409" s="236"/>
      <c r="N409" s="236">
        <v>4</v>
      </c>
      <c r="O409" s="236">
        <v>1</v>
      </c>
      <c r="P409" s="238">
        <v>16</v>
      </c>
    </row>
    <row r="410" spans="2:16" ht="15.75" customHeight="1">
      <c r="B410" s="444"/>
      <c r="C410" s="212" t="s">
        <v>503</v>
      </c>
      <c r="D410" s="236">
        <v>2</v>
      </c>
      <c r="E410" s="236">
        <v>1</v>
      </c>
      <c r="F410" s="236">
        <v>2</v>
      </c>
      <c r="G410" s="236">
        <v>1</v>
      </c>
      <c r="H410" s="236"/>
      <c r="I410" s="236">
        <v>1</v>
      </c>
      <c r="J410" s="236"/>
      <c r="K410" s="236">
        <v>2</v>
      </c>
      <c r="L410" s="236"/>
      <c r="M410" s="236">
        <v>1</v>
      </c>
      <c r="N410" s="236">
        <v>3</v>
      </c>
      <c r="O410" s="236">
        <v>1</v>
      </c>
      <c r="P410" s="238">
        <v>14</v>
      </c>
    </row>
    <row r="411" spans="2:16">
      <c r="B411" s="444"/>
      <c r="C411" s="212" t="s">
        <v>515</v>
      </c>
      <c r="D411" s="236"/>
      <c r="E411" s="236">
        <v>1</v>
      </c>
      <c r="F411" s="236"/>
      <c r="G411" s="236"/>
      <c r="H411" s="236">
        <v>1</v>
      </c>
      <c r="I411" s="236"/>
      <c r="J411" s="236">
        <v>4</v>
      </c>
      <c r="K411" s="236">
        <v>2</v>
      </c>
      <c r="L411" s="236"/>
      <c r="M411" s="236"/>
      <c r="N411" s="236">
        <v>4</v>
      </c>
      <c r="O411" s="236">
        <v>2</v>
      </c>
      <c r="P411" s="238">
        <v>14</v>
      </c>
    </row>
    <row r="412" spans="2:16">
      <c r="B412" s="444"/>
      <c r="C412" s="212" t="s">
        <v>514</v>
      </c>
      <c r="D412" s="236"/>
      <c r="E412" s="236"/>
      <c r="F412" s="236"/>
      <c r="G412" s="236"/>
      <c r="H412" s="236"/>
      <c r="I412" s="236">
        <v>4</v>
      </c>
      <c r="J412" s="236"/>
      <c r="K412" s="236"/>
      <c r="L412" s="236"/>
      <c r="M412" s="236"/>
      <c r="N412" s="236">
        <v>1</v>
      </c>
      <c r="O412" s="236">
        <v>6</v>
      </c>
      <c r="P412" s="238">
        <v>11</v>
      </c>
    </row>
    <row r="413" spans="2:16">
      <c r="B413" s="444"/>
      <c r="C413" s="212" t="s">
        <v>511</v>
      </c>
      <c r="D413" s="236">
        <v>1</v>
      </c>
      <c r="E413" s="236"/>
      <c r="F413" s="236">
        <v>2</v>
      </c>
      <c r="G413" s="236"/>
      <c r="H413" s="236"/>
      <c r="I413" s="236">
        <v>2</v>
      </c>
      <c r="J413" s="236"/>
      <c r="K413" s="236"/>
      <c r="L413" s="236"/>
      <c r="M413" s="236"/>
      <c r="N413" s="236">
        <v>1</v>
      </c>
      <c r="O413" s="236"/>
      <c r="P413" s="238">
        <v>6</v>
      </c>
    </row>
    <row r="414" spans="2:16">
      <c r="B414" s="444"/>
      <c r="C414" s="212" t="s">
        <v>584</v>
      </c>
      <c r="D414" s="236"/>
      <c r="E414" s="236"/>
      <c r="F414" s="236"/>
      <c r="G414" s="236"/>
      <c r="H414" s="236">
        <v>1</v>
      </c>
      <c r="I414" s="236"/>
      <c r="J414" s="236"/>
      <c r="K414" s="236"/>
      <c r="L414" s="236"/>
      <c r="M414" s="236"/>
      <c r="N414" s="236"/>
      <c r="O414" s="236"/>
      <c r="P414" s="238">
        <v>1</v>
      </c>
    </row>
    <row r="415" spans="2:16" ht="26.25" thickBot="1">
      <c r="B415" s="443"/>
      <c r="C415" s="234" t="s">
        <v>425</v>
      </c>
      <c r="D415" s="239">
        <v>343</v>
      </c>
      <c r="E415" s="239">
        <v>233</v>
      </c>
      <c r="F415" s="239">
        <v>335</v>
      </c>
      <c r="G415" s="239">
        <v>349</v>
      </c>
      <c r="H415" s="239">
        <v>289</v>
      </c>
      <c r="I415" s="239">
        <v>336</v>
      </c>
      <c r="J415" s="239">
        <v>258</v>
      </c>
      <c r="K415" s="239">
        <v>295</v>
      </c>
      <c r="L415" s="239">
        <v>181</v>
      </c>
      <c r="M415" s="239">
        <v>237</v>
      </c>
      <c r="N415" s="239">
        <v>399</v>
      </c>
      <c r="O415" s="239">
        <v>504</v>
      </c>
      <c r="P415" s="240">
        <v>3759</v>
      </c>
    </row>
    <row r="416" spans="2:16" ht="15.75" customHeight="1">
      <c r="B416" s="442" t="s">
        <v>518</v>
      </c>
      <c r="C416" s="212" t="s">
        <v>520</v>
      </c>
      <c r="D416" s="236">
        <v>535</v>
      </c>
      <c r="E416" s="236">
        <v>550</v>
      </c>
      <c r="F416" s="236">
        <v>619</v>
      </c>
      <c r="G416" s="236">
        <v>493</v>
      </c>
      <c r="H416" s="236">
        <v>3037</v>
      </c>
      <c r="I416" s="236">
        <v>2504</v>
      </c>
      <c r="J416" s="236">
        <v>2910</v>
      </c>
      <c r="K416" s="236">
        <v>2824</v>
      </c>
      <c r="L416" s="236">
        <v>2403</v>
      </c>
      <c r="M416" s="236">
        <v>2899</v>
      </c>
      <c r="N416" s="236">
        <v>3004</v>
      </c>
      <c r="O416" s="236">
        <v>2749</v>
      </c>
      <c r="P416" s="238">
        <v>24527</v>
      </c>
    </row>
    <row r="417" spans="2:16">
      <c r="B417" s="444"/>
      <c r="C417" s="212" t="s">
        <v>519</v>
      </c>
      <c r="D417" s="236">
        <v>218</v>
      </c>
      <c r="E417" s="236">
        <v>191</v>
      </c>
      <c r="F417" s="236">
        <v>214</v>
      </c>
      <c r="G417" s="236">
        <v>165</v>
      </c>
      <c r="H417" s="236">
        <v>122</v>
      </c>
      <c r="I417" s="236">
        <v>77</v>
      </c>
      <c r="J417" s="236">
        <v>93</v>
      </c>
      <c r="K417" s="236">
        <v>106</v>
      </c>
      <c r="L417" s="236">
        <v>56</v>
      </c>
      <c r="M417" s="236">
        <v>115</v>
      </c>
      <c r="N417" s="236">
        <v>204</v>
      </c>
      <c r="O417" s="236">
        <v>187</v>
      </c>
      <c r="P417" s="238">
        <v>1748</v>
      </c>
    </row>
    <row r="418" spans="2:16">
      <c r="B418" s="444"/>
      <c r="C418" s="212" t="s">
        <v>521</v>
      </c>
      <c r="D418" s="236">
        <v>103</v>
      </c>
      <c r="E418" s="236">
        <v>133</v>
      </c>
      <c r="F418" s="236">
        <v>118</v>
      </c>
      <c r="G418" s="236">
        <v>95</v>
      </c>
      <c r="H418" s="236">
        <v>68</v>
      </c>
      <c r="I418" s="236">
        <v>74</v>
      </c>
      <c r="J418" s="236">
        <v>78</v>
      </c>
      <c r="K418" s="236">
        <v>83</v>
      </c>
      <c r="L418" s="236">
        <v>41</v>
      </c>
      <c r="M418" s="236">
        <v>57</v>
      </c>
      <c r="N418" s="236">
        <v>103</v>
      </c>
      <c r="O418" s="236">
        <v>237</v>
      </c>
      <c r="P418" s="238">
        <v>1190</v>
      </c>
    </row>
    <row r="419" spans="2:16">
      <c r="B419" s="444"/>
      <c r="C419" s="212" t="s">
        <v>528</v>
      </c>
      <c r="D419" s="236">
        <v>47</v>
      </c>
      <c r="E419" s="236">
        <v>73</v>
      </c>
      <c r="F419" s="236">
        <v>65</v>
      </c>
      <c r="G419" s="236">
        <v>59</v>
      </c>
      <c r="H419" s="236">
        <v>31</v>
      </c>
      <c r="I419" s="236">
        <v>47</v>
      </c>
      <c r="J419" s="236">
        <v>62</v>
      </c>
      <c r="K419" s="236">
        <v>87</v>
      </c>
      <c r="L419" s="236">
        <v>51</v>
      </c>
      <c r="M419" s="236">
        <v>57</v>
      </c>
      <c r="N419" s="236">
        <v>86</v>
      </c>
      <c r="O419" s="236">
        <v>113</v>
      </c>
      <c r="P419" s="238">
        <v>778</v>
      </c>
    </row>
    <row r="420" spans="2:16">
      <c r="B420" s="444"/>
      <c r="C420" s="212" t="s">
        <v>523</v>
      </c>
      <c r="D420" s="236">
        <v>102</v>
      </c>
      <c r="E420" s="236">
        <v>67</v>
      </c>
      <c r="F420" s="236">
        <v>72</v>
      </c>
      <c r="G420" s="236">
        <v>76</v>
      </c>
      <c r="H420" s="236">
        <v>50</v>
      </c>
      <c r="I420" s="236">
        <v>36</v>
      </c>
      <c r="J420" s="236">
        <v>46</v>
      </c>
      <c r="K420" s="236">
        <v>83</v>
      </c>
      <c r="L420" s="236">
        <v>21</v>
      </c>
      <c r="M420" s="236">
        <v>48</v>
      </c>
      <c r="N420" s="236">
        <v>62</v>
      </c>
      <c r="O420" s="236">
        <v>101</v>
      </c>
      <c r="P420" s="238">
        <v>764</v>
      </c>
    </row>
    <row r="421" spans="2:16">
      <c r="B421" s="444"/>
      <c r="C421" s="212" t="s">
        <v>524</v>
      </c>
      <c r="D421" s="236">
        <v>79</v>
      </c>
      <c r="E421" s="236">
        <v>100</v>
      </c>
      <c r="F421" s="236">
        <v>82</v>
      </c>
      <c r="G421" s="236">
        <v>51</v>
      </c>
      <c r="H421" s="236">
        <v>26</v>
      </c>
      <c r="I421" s="236">
        <v>18</v>
      </c>
      <c r="J421" s="236">
        <v>45</v>
      </c>
      <c r="K421" s="236">
        <v>26</v>
      </c>
      <c r="L421" s="236">
        <v>10</v>
      </c>
      <c r="M421" s="236">
        <v>34</v>
      </c>
      <c r="N421" s="236">
        <v>68</v>
      </c>
      <c r="O421" s="236">
        <v>84</v>
      </c>
      <c r="P421" s="238">
        <v>623</v>
      </c>
    </row>
    <row r="422" spans="2:16">
      <c r="B422" s="444"/>
      <c r="C422" s="212" t="s">
        <v>522</v>
      </c>
      <c r="D422" s="236">
        <v>44</v>
      </c>
      <c r="E422" s="236">
        <v>35</v>
      </c>
      <c r="F422" s="236">
        <v>47</v>
      </c>
      <c r="G422" s="236">
        <v>63</v>
      </c>
      <c r="H422" s="236">
        <v>34</v>
      </c>
      <c r="I422" s="236">
        <v>35</v>
      </c>
      <c r="J422" s="236">
        <v>35</v>
      </c>
      <c r="K422" s="236">
        <v>47</v>
      </c>
      <c r="L422" s="236">
        <v>36</v>
      </c>
      <c r="M422" s="236">
        <v>30</v>
      </c>
      <c r="N422" s="236">
        <v>56</v>
      </c>
      <c r="O422" s="236">
        <v>76</v>
      </c>
      <c r="P422" s="238">
        <v>538</v>
      </c>
    </row>
    <row r="423" spans="2:16">
      <c r="B423" s="444"/>
      <c r="C423" s="212" t="s">
        <v>526</v>
      </c>
      <c r="D423" s="236">
        <v>41</v>
      </c>
      <c r="E423" s="236">
        <v>26</v>
      </c>
      <c r="F423" s="236">
        <v>64</v>
      </c>
      <c r="G423" s="236">
        <v>50</v>
      </c>
      <c r="H423" s="236">
        <v>30</v>
      </c>
      <c r="I423" s="236">
        <v>26</v>
      </c>
      <c r="J423" s="236">
        <v>23</v>
      </c>
      <c r="K423" s="236">
        <v>20</v>
      </c>
      <c r="L423" s="236">
        <v>13</v>
      </c>
      <c r="M423" s="236">
        <v>43</v>
      </c>
      <c r="N423" s="236">
        <v>73</v>
      </c>
      <c r="O423" s="236">
        <v>78</v>
      </c>
      <c r="P423" s="238">
        <v>487</v>
      </c>
    </row>
    <row r="424" spans="2:16">
      <c r="B424" s="444"/>
      <c r="C424" s="212" t="s">
        <v>532</v>
      </c>
      <c r="D424" s="236">
        <v>92</v>
      </c>
      <c r="E424" s="236">
        <v>42</v>
      </c>
      <c r="F424" s="236">
        <v>49</v>
      </c>
      <c r="G424" s="236">
        <v>26</v>
      </c>
      <c r="H424" s="236">
        <v>12</v>
      </c>
      <c r="I424" s="236">
        <v>7</v>
      </c>
      <c r="J424" s="236">
        <v>12</v>
      </c>
      <c r="K424" s="236">
        <v>8</v>
      </c>
      <c r="L424" s="236">
        <v>9</v>
      </c>
      <c r="M424" s="236">
        <v>15</v>
      </c>
      <c r="N424" s="236">
        <v>34</v>
      </c>
      <c r="O424" s="236">
        <v>78</v>
      </c>
      <c r="P424" s="238">
        <v>384</v>
      </c>
    </row>
    <row r="425" spans="2:16" ht="15.75" customHeight="1">
      <c r="B425" s="444"/>
      <c r="C425" s="212" t="s">
        <v>525</v>
      </c>
      <c r="D425" s="236">
        <v>29</v>
      </c>
      <c r="E425" s="236">
        <v>43</v>
      </c>
      <c r="F425" s="236">
        <v>32</v>
      </c>
      <c r="G425" s="236">
        <v>32</v>
      </c>
      <c r="H425" s="236">
        <v>23</v>
      </c>
      <c r="I425" s="236">
        <v>12</v>
      </c>
      <c r="J425" s="236">
        <v>34</v>
      </c>
      <c r="K425" s="236">
        <v>16</v>
      </c>
      <c r="L425" s="236">
        <v>17</v>
      </c>
      <c r="M425" s="236">
        <v>19</v>
      </c>
      <c r="N425" s="236">
        <v>35</v>
      </c>
      <c r="O425" s="236">
        <v>57</v>
      </c>
      <c r="P425" s="238">
        <v>349</v>
      </c>
    </row>
    <row r="426" spans="2:16">
      <c r="B426" s="444"/>
      <c r="C426" s="212" t="s">
        <v>530</v>
      </c>
      <c r="D426" s="236">
        <v>38</v>
      </c>
      <c r="E426" s="236">
        <v>33</v>
      </c>
      <c r="F426" s="236">
        <v>40</v>
      </c>
      <c r="G426" s="236">
        <v>16</v>
      </c>
      <c r="H426" s="236">
        <v>10</v>
      </c>
      <c r="I426" s="236">
        <v>11</v>
      </c>
      <c r="J426" s="236">
        <v>11</v>
      </c>
      <c r="K426" s="236">
        <v>19</v>
      </c>
      <c r="L426" s="236">
        <v>6</v>
      </c>
      <c r="M426" s="236">
        <v>25</v>
      </c>
      <c r="N426" s="236">
        <v>46</v>
      </c>
      <c r="O426" s="236">
        <v>46</v>
      </c>
      <c r="P426" s="238">
        <v>301</v>
      </c>
    </row>
    <row r="427" spans="2:16">
      <c r="B427" s="444"/>
      <c r="C427" s="212" t="s">
        <v>529</v>
      </c>
      <c r="D427" s="236">
        <v>31</v>
      </c>
      <c r="E427" s="236">
        <v>25</v>
      </c>
      <c r="F427" s="236">
        <v>23</v>
      </c>
      <c r="G427" s="236">
        <v>27</v>
      </c>
      <c r="H427" s="236">
        <v>22</v>
      </c>
      <c r="I427" s="236">
        <v>11</v>
      </c>
      <c r="J427" s="236">
        <v>5</v>
      </c>
      <c r="K427" s="236">
        <v>7</v>
      </c>
      <c r="L427" s="236">
        <v>6</v>
      </c>
      <c r="M427" s="236">
        <v>25</v>
      </c>
      <c r="N427" s="236">
        <v>24</v>
      </c>
      <c r="O427" s="236">
        <v>36</v>
      </c>
      <c r="P427" s="238">
        <v>242</v>
      </c>
    </row>
    <row r="428" spans="2:16">
      <c r="B428" s="444"/>
      <c r="C428" s="212" t="s">
        <v>531</v>
      </c>
      <c r="D428" s="236">
        <v>31</v>
      </c>
      <c r="E428" s="236">
        <v>28</v>
      </c>
      <c r="F428" s="236">
        <v>16</v>
      </c>
      <c r="G428" s="236">
        <v>14</v>
      </c>
      <c r="H428" s="236">
        <v>20</v>
      </c>
      <c r="I428" s="236">
        <v>19</v>
      </c>
      <c r="J428" s="236">
        <v>13</v>
      </c>
      <c r="K428" s="236">
        <v>13</v>
      </c>
      <c r="L428" s="236">
        <v>4</v>
      </c>
      <c r="M428" s="236">
        <v>14</v>
      </c>
      <c r="N428" s="236">
        <v>17</v>
      </c>
      <c r="O428" s="236">
        <v>17</v>
      </c>
      <c r="P428" s="238">
        <v>206</v>
      </c>
    </row>
    <row r="429" spans="2:16">
      <c r="B429" s="444"/>
      <c r="C429" s="212" t="s">
        <v>527</v>
      </c>
      <c r="D429" s="236">
        <v>19</v>
      </c>
      <c r="E429" s="236">
        <v>26</v>
      </c>
      <c r="F429" s="236">
        <v>18</v>
      </c>
      <c r="G429" s="236">
        <v>13</v>
      </c>
      <c r="H429" s="236">
        <v>10</v>
      </c>
      <c r="I429" s="236">
        <v>8</v>
      </c>
      <c r="J429" s="236">
        <v>11</v>
      </c>
      <c r="K429" s="236">
        <v>11</v>
      </c>
      <c r="L429" s="236">
        <v>6</v>
      </c>
      <c r="M429" s="236">
        <v>12</v>
      </c>
      <c r="N429" s="236">
        <v>17</v>
      </c>
      <c r="O429" s="236">
        <v>30</v>
      </c>
      <c r="P429" s="238">
        <v>181</v>
      </c>
    </row>
    <row r="430" spans="2:16">
      <c r="B430" s="444"/>
      <c r="C430" s="212" t="s">
        <v>533</v>
      </c>
      <c r="D430" s="236">
        <v>15</v>
      </c>
      <c r="E430" s="236">
        <v>22</v>
      </c>
      <c r="F430" s="236">
        <v>15</v>
      </c>
      <c r="G430" s="236">
        <v>12</v>
      </c>
      <c r="H430" s="236">
        <v>10</v>
      </c>
      <c r="I430" s="236">
        <v>10</v>
      </c>
      <c r="J430" s="236">
        <v>5</v>
      </c>
      <c r="K430" s="236">
        <v>1</v>
      </c>
      <c r="L430" s="236">
        <v>1</v>
      </c>
      <c r="M430" s="236">
        <v>7</v>
      </c>
      <c r="N430" s="236">
        <v>15</v>
      </c>
      <c r="O430" s="236">
        <v>34</v>
      </c>
      <c r="P430" s="238">
        <v>147</v>
      </c>
    </row>
    <row r="431" spans="2:16">
      <c r="B431" s="444"/>
      <c r="C431" s="212" t="s">
        <v>534</v>
      </c>
      <c r="D431" s="236">
        <v>6</v>
      </c>
      <c r="E431" s="236">
        <v>4</v>
      </c>
      <c r="F431" s="236">
        <v>10</v>
      </c>
      <c r="G431" s="236"/>
      <c r="H431" s="236">
        <v>4</v>
      </c>
      <c r="I431" s="236">
        <v>3</v>
      </c>
      <c r="J431" s="236">
        <v>8</v>
      </c>
      <c r="K431" s="236">
        <v>6</v>
      </c>
      <c r="L431" s="236">
        <v>4</v>
      </c>
      <c r="M431" s="236">
        <v>2</v>
      </c>
      <c r="N431" s="236">
        <v>9</v>
      </c>
      <c r="O431" s="236">
        <v>7</v>
      </c>
      <c r="P431" s="238">
        <v>63</v>
      </c>
    </row>
    <row r="432" spans="2:16">
      <c r="B432" s="444"/>
      <c r="C432" s="212" t="s">
        <v>535</v>
      </c>
      <c r="D432" s="236">
        <v>6</v>
      </c>
      <c r="E432" s="236">
        <v>2</v>
      </c>
      <c r="F432" s="236">
        <v>5</v>
      </c>
      <c r="G432" s="236">
        <v>4</v>
      </c>
      <c r="H432" s="236"/>
      <c r="I432" s="236">
        <v>2</v>
      </c>
      <c r="J432" s="236"/>
      <c r="K432" s="236">
        <v>1</v>
      </c>
      <c r="L432" s="236">
        <v>1</v>
      </c>
      <c r="M432" s="236"/>
      <c r="N432" s="236">
        <v>5</v>
      </c>
      <c r="O432" s="236">
        <v>4</v>
      </c>
      <c r="P432" s="238">
        <v>30</v>
      </c>
    </row>
    <row r="433" spans="2:16">
      <c r="B433" s="444"/>
      <c r="C433" s="212" t="s">
        <v>538</v>
      </c>
      <c r="D433" s="236"/>
      <c r="E433" s="236">
        <v>3</v>
      </c>
      <c r="F433" s="236">
        <v>4</v>
      </c>
      <c r="G433" s="236"/>
      <c r="H433" s="236">
        <v>1</v>
      </c>
      <c r="I433" s="236"/>
      <c r="J433" s="236">
        <v>3</v>
      </c>
      <c r="K433" s="236"/>
      <c r="L433" s="236"/>
      <c r="M433" s="236"/>
      <c r="N433" s="236"/>
      <c r="O433" s="236">
        <v>2</v>
      </c>
      <c r="P433" s="238">
        <v>13</v>
      </c>
    </row>
    <row r="434" spans="2:16">
      <c r="B434" s="444"/>
      <c r="C434" s="212" t="s">
        <v>539</v>
      </c>
      <c r="D434" s="236">
        <v>1</v>
      </c>
      <c r="E434" s="236">
        <v>1</v>
      </c>
      <c r="F434" s="236"/>
      <c r="G434" s="236"/>
      <c r="H434" s="236"/>
      <c r="I434" s="236">
        <v>5</v>
      </c>
      <c r="J434" s="236"/>
      <c r="K434" s="236"/>
      <c r="L434" s="236">
        <v>2</v>
      </c>
      <c r="M434" s="236">
        <v>1</v>
      </c>
      <c r="N434" s="236"/>
      <c r="O434" s="236">
        <v>2</v>
      </c>
      <c r="P434" s="238">
        <v>12</v>
      </c>
    </row>
    <row r="435" spans="2:16">
      <c r="B435" s="444"/>
      <c r="C435" s="212" t="s">
        <v>537</v>
      </c>
      <c r="D435" s="236">
        <v>1</v>
      </c>
      <c r="E435" s="236"/>
      <c r="F435" s="236">
        <v>1</v>
      </c>
      <c r="G435" s="236"/>
      <c r="H435" s="236"/>
      <c r="I435" s="236"/>
      <c r="J435" s="236"/>
      <c r="K435" s="236"/>
      <c r="L435" s="236"/>
      <c r="M435" s="236"/>
      <c r="N435" s="236">
        <v>5</v>
      </c>
      <c r="O435" s="236"/>
      <c r="P435" s="238">
        <v>7</v>
      </c>
    </row>
    <row r="436" spans="2:16">
      <c r="B436" s="444"/>
      <c r="C436" s="212" t="s">
        <v>585</v>
      </c>
      <c r="D436" s="236"/>
      <c r="E436" s="236"/>
      <c r="F436" s="236"/>
      <c r="G436" s="236"/>
      <c r="H436" s="236"/>
      <c r="I436" s="236">
        <v>1</v>
      </c>
      <c r="J436" s="236">
        <v>1</v>
      </c>
      <c r="K436" s="236"/>
      <c r="L436" s="236"/>
      <c r="M436" s="236"/>
      <c r="N436" s="236"/>
      <c r="O436" s="236"/>
      <c r="P436" s="238">
        <v>2</v>
      </c>
    </row>
    <row r="437" spans="2:16">
      <c r="B437" s="444"/>
      <c r="C437" s="212" t="s">
        <v>536</v>
      </c>
      <c r="D437" s="236"/>
      <c r="E437" s="236">
        <v>1</v>
      </c>
      <c r="F437" s="236"/>
      <c r="G437" s="236"/>
      <c r="H437" s="236"/>
      <c r="I437" s="236"/>
      <c r="J437" s="236"/>
      <c r="K437" s="236"/>
      <c r="L437" s="236"/>
      <c r="M437" s="236"/>
      <c r="N437" s="236"/>
      <c r="O437" s="236"/>
      <c r="P437" s="238">
        <v>1</v>
      </c>
    </row>
    <row r="438" spans="2:16" ht="26.25" thickBot="1">
      <c r="B438" s="443"/>
      <c r="C438" s="234" t="s">
        <v>425</v>
      </c>
      <c r="D438" s="239">
        <v>1438</v>
      </c>
      <c r="E438" s="239">
        <v>1405</v>
      </c>
      <c r="F438" s="239">
        <v>1494</v>
      </c>
      <c r="G438" s="239">
        <v>1196</v>
      </c>
      <c r="H438" s="239">
        <v>3510</v>
      </c>
      <c r="I438" s="239">
        <v>2906</v>
      </c>
      <c r="J438" s="239">
        <v>3395</v>
      </c>
      <c r="K438" s="239">
        <v>3358</v>
      </c>
      <c r="L438" s="239">
        <v>2687</v>
      </c>
      <c r="M438" s="239">
        <v>3403</v>
      </c>
      <c r="N438" s="239">
        <v>3863</v>
      </c>
      <c r="O438" s="239">
        <v>3938</v>
      </c>
      <c r="P438" s="240">
        <v>32593</v>
      </c>
    </row>
    <row r="439" spans="2:16">
      <c r="B439" s="442" t="s">
        <v>541</v>
      </c>
      <c r="C439" s="212" t="s">
        <v>542</v>
      </c>
      <c r="D439" s="236">
        <v>289</v>
      </c>
      <c r="E439" s="236">
        <v>230</v>
      </c>
      <c r="F439" s="236">
        <v>280</v>
      </c>
      <c r="G439" s="236">
        <v>345</v>
      </c>
      <c r="H439" s="236">
        <v>185</v>
      </c>
      <c r="I439" s="236">
        <v>249</v>
      </c>
      <c r="J439" s="236">
        <v>241</v>
      </c>
      <c r="K439" s="236">
        <v>191</v>
      </c>
      <c r="L439" s="236">
        <v>249</v>
      </c>
      <c r="M439" s="236">
        <v>325</v>
      </c>
      <c r="N439" s="236">
        <v>309</v>
      </c>
      <c r="O439" s="236">
        <v>420</v>
      </c>
      <c r="P439" s="238">
        <v>3313</v>
      </c>
    </row>
    <row r="440" spans="2:16">
      <c r="B440" s="444"/>
      <c r="C440" s="212" t="s">
        <v>543</v>
      </c>
      <c r="D440" s="236">
        <v>60</v>
      </c>
      <c r="E440" s="236">
        <v>29</v>
      </c>
      <c r="F440" s="236">
        <v>35</v>
      </c>
      <c r="G440" s="236">
        <v>66</v>
      </c>
      <c r="H440" s="236">
        <v>34</v>
      </c>
      <c r="I440" s="236">
        <v>83</v>
      </c>
      <c r="J440" s="236">
        <v>74</v>
      </c>
      <c r="K440" s="236">
        <v>51</v>
      </c>
      <c r="L440" s="236">
        <v>44</v>
      </c>
      <c r="M440" s="236">
        <v>54</v>
      </c>
      <c r="N440" s="236">
        <v>68</v>
      </c>
      <c r="O440" s="236">
        <v>72</v>
      </c>
      <c r="P440" s="238">
        <v>670</v>
      </c>
    </row>
    <row r="441" spans="2:16">
      <c r="B441" s="444"/>
      <c r="C441" s="212" t="s">
        <v>544</v>
      </c>
      <c r="D441" s="236">
        <v>1</v>
      </c>
      <c r="E441" s="236">
        <v>2</v>
      </c>
      <c r="F441" s="236">
        <v>2</v>
      </c>
      <c r="G441" s="236">
        <v>3</v>
      </c>
      <c r="H441" s="236">
        <v>5</v>
      </c>
      <c r="I441" s="236"/>
      <c r="J441" s="236">
        <v>5</v>
      </c>
      <c r="K441" s="236">
        <v>6</v>
      </c>
      <c r="L441" s="236">
        <v>2</v>
      </c>
      <c r="M441" s="236">
        <v>1</v>
      </c>
      <c r="N441" s="236">
        <v>1</v>
      </c>
      <c r="O441" s="236">
        <v>1</v>
      </c>
      <c r="P441" s="238">
        <v>29</v>
      </c>
    </row>
    <row r="442" spans="2:16">
      <c r="B442" s="444"/>
      <c r="C442" s="212" t="s">
        <v>586</v>
      </c>
      <c r="D442" s="236">
        <v>3</v>
      </c>
      <c r="E442" s="236"/>
      <c r="F442" s="236">
        <v>1</v>
      </c>
      <c r="G442" s="236"/>
      <c r="H442" s="236"/>
      <c r="I442" s="236"/>
      <c r="J442" s="236"/>
      <c r="K442" s="236"/>
      <c r="L442" s="236"/>
      <c r="M442" s="236"/>
      <c r="N442" s="236">
        <v>1</v>
      </c>
      <c r="O442" s="236"/>
      <c r="P442" s="238">
        <v>5</v>
      </c>
    </row>
    <row r="443" spans="2:16">
      <c r="B443" s="444"/>
      <c r="C443" s="212" t="s">
        <v>587</v>
      </c>
      <c r="D443" s="236"/>
      <c r="E443" s="236"/>
      <c r="F443" s="236"/>
      <c r="G443" s="236"/>
      <c r="H443" s="236"/>
      <c r="I443" s="236">
        <v>1</v>
      </c>
      <c r="J443" s="236">
        <v>1</v>
      </c>
      <c r="K443" s="236"/>
      <c r="L443" s="236"/>
      <c r="M443" s="236"/>
      <c r="N443" s="236">
        <v>1</v>
      </c>
      <c r="O443" s="236"/>
      <c r="P443" s="238">
        <v>3</v>
      </c>
    </row>
    <row r="444" spans="2:16">
      <c r="B444" s="444"/>
      <c r="C444" s="212" t="s">
        <v>588</v>
      </c>
      <c r="D444" s="236"/>
      <c r="E444" s="236">
        <v>2</v>
      </c>
      <c r="F444" s="236"/>
      <c r="G444" s="236"/>
      <c r="H444" s="236"/>
      <c r="I444" s="236"/>
      <c r="J444" s="236"/>
      <c r="K444" s="236"/>
      <c r="L444" s="236"/>
      <c r="M444" s="236"/>
      <c r="N444" s="236"/>
      <c r="O444" s="236"/>
      <c r="P444" s="238">
        <v>2</v>
      </c>
    </row>
    <row r="445" spans="2:16">
      <c r="B445" s="444"/>
      <c r="C445" s="212" t="s">
        <v>589</v>
      </c>
      <c r="D445" s="236"/>
      <c r="E445" s="236">
        <v>2</v>
      </c>
      <c r="F445" s="236"/>
      <c r="G445" s="236"/>
      <c r="H445" s="236"/>
      <c r="I445" s="236"/>
      <c r="J445" s="236"/>
      <c r="K445" s="236"/>
      <c r="L445" s="236"/>
      <c r="M445" s="236"/>
      <c r="N445" s="236"/>
      <c r="O445" s="236"/>
      <c r="P445" s="238">
        <v>2</v>
      </c>
    </row>
    <row r="446" spans="2:16">
      <c r="B446" s="444"/>
      <c r="C446" s="212" t="s">
        <v>545</v>
      </c>
      <c r="D446" s="236"/>
      <c r="E446" s="236">
        <v>1</v>
      </c>
      <c r="F446" s="236"/>
      <c r="G446" s="236"/>
      <c r="H446" s="236"/>
      <c r="I446" s="236"/>
      <c r="J446" s="236"/>
      <c r="K446" s="236"/>
      <c r="L446" s="236"/>
      <c r="M446" s="236"/>
      <c r="N446" s="236"/>
      <c r="O446" s="236"/>
      <c r="P446" s="238">
        <v>1</v>
      </c>
    </row>
    <row r="447" spans="2:16" ht="25.5">
      <c r="B447" s="444"/>
      <c r="C447" s="212" t="s">
        <v>546</v>
      </c>
      <c r="D447" s="236"/>
      <c r="E447" s="236">
        <v>1</v>
      </c>
      <c r="F447" s="236"/>
      <c r="G447" s="236"/>
      <c r="H447" s="236"/>
      <c r="I447" s="236"/>
      <c r="J447" s="236"/>
      <c r="K447" s="236"/>
      <c r="L447" s="236"/>
      <c r="M447" s="236"/>
      <c r="N447" s="236"/>
      <c r="O447" s="236"/>
      <c r="P447" s="238">
        <v>1</v>
      </c>
    </row>
    <row r="448" spans="2:16" ht="26.25" thickBot="1">
      <c r="B448" s="443"/>
      <c r="C448" s="234" t="s">
        <v>425</v>
      </c>
      <c r="D448" s="239">
        <v>353</v>
      </c>
      <c r="E448" s="239">
        <v>267</v>
      </c>
      <c r="F448" s="239">
        <v>318</v>
      </c>
      <c r="G448" s="239">
        <v>414</v>
      </c>
      <c r="H448" s="239">
        <v>224</v>
      </c>
      <c r="I448" s="239">
        <v>333</v>
      </c>
      <c r="J448" s="239">
        <v>321</v>
      </c>
      <c r="K448" s="239">
        <v>248</v>
      </c>
      <c r="L448" s="239">
        <v>295</v>
      </c>
      <c r="M448" s="239">
        <v>380</v>
      </c>
      <c r="N448" s="239">
        <v>380</v>
      </c>
      <c r="O448" s="239">
        <v>493</v>
      </c>
      <c r="P448" s="240">
        <v>4026</v>
      </c>
    </row>
    <row r="449" spans="2:16">
      <c r="B449" s="442" t="s">
        <v>590</v>
      </c>
      <c r="C449" s="212" t="s">
        <v>591</v>
      </c>
      <c r="D449" s="236"/>
      <c r="E449" s="236"/>
      <c r="F449" s="236"/>
      <c r="G449" s="236"/>
      <c r="H449" s="236"/>
      <c r="I449" s="236">
        <v>1</v>
      </c>
      <c r="J449" s="236"/>
      <c r="K449" s="236"/>
      <c r="L449" s="236"/>
      <c r="M449" s="236"/>
      <c r="N449" s="236"/>
      <c r="O449" s="236"/>
      <c r="P449" s="238">
        <v>1</v>
      </c>
    </row>
    <row r="450" spans="2:16" ht="26.25" thickBot="1">
      <c r="B450" s="443"/>
      <c r="C450" s="234" t="s">
        <v>425</v>
      </c>
      <c r="D450" s="239"/>
      <c r="E450" s="239"/>
      <c r="F450" s="239"/>
      <c r="G450" s="239"/>
      <c r="H450" s="239"/>
      <c r="I450" s="239">
        <v>1</v>
      </c>
      <c r="J450" s="239"/>
      <c r="K450" s="239"/>
      <c r="L450" s="239"/>
      <c r="M450" s="239"/>
      <c r="N450" s="239"/>
      <c r="O450" s="239"/>
      <c r="P450" s="240">
        <v>1</v>
      </c>
    </row>
    <row r="451" spans="2:16">
      <c r="B451" s="442" t="s">
        <v>547</v>
      </c>
      <c r="C451" s="212" t="s">
        <v>550</v>
      </c>
      <c r="D451" s="236">
        <v>46</v>
      </c>
      <c r="E451" s="236">
        <v>52</v>
      </c>
      <c r="F451" s="236">
        <v>64</v>
      </c>
      <c r="G451" s="236">
        <v>57</v>
      </c>
      <c r="H451" s="236">
        <v>70</v>
      </c>
      <c r="I451" s="236">
        <v>58</v>
      </c>
      <c r="J451" s="236">
        <v>71</v>
      </c>
      <c r="K451" s="236">
        <v>35</v>
      </c>
      <c r="L451" s="236">
        <v>45</v>
      </c>
      <c r="M451" s="236">
        <v>52</v>
      </c>
      <c r="N451" s="236">
        <v>60</v>
      </c>
      <c r="O451" s="236">
        <v>101</v>
      </c>
      <c r="P451" s="238">
        <v>711</v>
      </c>
    </row>
    <row r="452" spans="2:16">
      <c r="B452" s="444"/>
      <c r="C452" s="212" t="s">
        <v>548</v>
      </c>
      <c r="D452" s="236">
        <v>47</v>
      </c>
      <c r="E452" s="236">
        <v>24</v>
      </c>
      <c r="F452" s="236">
        <v>75</v>
      </c>
      <c r="G452" s="236">
        <v>45</v>
      </c>
      <c r="H452" s="236">
        <v>34</v>
      </c>
      <c r="I452" s="236">
        <v>85</v>
      </c>
      <c r="J452" s="236">
        <v>49</v>
      </c>
      <c r="K452" s="236">
        <v>49</v>
      </c>
      <c r="L452" s="236">
        <v>29</v>
      </c>
      <c r="M452" s="236">
        <v>26</v>
      </c>
      <c r="N452" s="236">
        <v>31</v>
      </c>
      <c r="O452" s="236">
        <v>111</v>
      </c>
      <c r="P452" s="238">
        <v>605</v>
      </c>
    </row>
    <row r="453" spans="2:16">
      <c r="B453" s="444"/>
      <c r="C453" s="212" t="s">
        <v>552</v>
      </c>
      <c r="D453" s="236">
        <v>55</v>
      </c>
      <c r="E453" s="236">
        <v>34</v>
      </c>
      <c r="F453" s="236">
        <v>24</v>
      </c>
      <c r="G453" s="236">
        <v>32</v>
      </c>
      <c r="H453" s="236">
        <v>36</v>
      </c>
      <c r="I453" s="236">
        <v>13</v>
      </c>
      <c r="J453" s="236">
        <v>40</v>
      </c>
      <c r="K453" s="236">
        <v>47</v>
      </c>
      <c r="L453" s="236">
        <v>26</v>
      </c>
      <c r="M453" s="236">
        <v>28</v>
      </c>
      <c r="N453" s="236">
        <v>37</v>
      </c>
      <c r="O453" s="236">
        <v>37</v>
      </c>
      <c r="P453" s="238">
        <v>409</v>
      </c>
    </row>
    <row r="454" spans="2:16">
      <c r="B454" s="444"/>
      <c r="C454" s="212" t="s">
        <v>554</v>
      </c>
      <c r="D454" s="236">
        <v>17</v>
      </c>
      <c r="E454" s="236">
        <v>26</v>
      </c>
      <c r="F454" s="236">
        <v>14</v>
      </c>
      <c r="G454" s="236">
        <v>12</v>
      </c>
      <c r="H454" s="236">
        <v>20</v>
      </c>
      <c r="I454" s="236">
        <v>44</v>
      </c>
      <c r="J454" s="236">
        <v>17</v>
      </c>
      <c r="K454" s="236">
        <v>22</v>
      </c>
      <c r="L454" s="236">
        <v>18</v>
      </c>
      <c r="M454" s="236">
        <v>13</v>
      </c>
      <c r="N454" s="236">
        <v>14</v>
      </c>
      <c r="O454" s="236">
        <v>42</v>
      </c>
      <c r="P454" s="238">
        <v>259</v>
      </c>
    </row>
    <row r="455" spans="2:16">
      <c r="B455" s="444"/>
      <c r="C455" s="212" t="s">
        <v>549</v>
      </c>
      <c r="D455" s="236">
        <v>23</v>
      </c>
      <c r="E455" s="236">
        <v>12</v>
      </c>
      <c r="F455" s="236">
        <v>34</v>
      </c>
      <c r="G455" s="236">
        <v>19</v>
      </c>
      <c r="H455" s="236">
        <v>21</v>
      </c>
      <c r="I455" s="236">
        <v>20</v>
      </c>
      <c r="J455" s="236">
        <v>27</v>
      </c>
      <c r="K455" s="236">
        <v>26</v>
      </c>
      <c r="L455" s="236">
        <v>7</v>
      </c>
      <c r="M455" s="236">
        <v>15</v>
      </c>
      <c r="N455" s="236">
        <v>18</v>
      </c>
      <c r="O455" s="236">
        <v>31</v>
      </c>
      <c r="P455" s="238">
        <v>253</v>
      </c>
    </row>
    <row r="456" spans="2:16">
      <c r="B456" s="444"/>
      <c r="C456" s="212" t="s">
        <v>551</v>
      </c>
      <c r="D456" s="236">
        <v>9</v>
      </c>
      <c r="E456" s="236">
        <v>14</v>
      </c>
      <c r="F456" s="236">
        <v>19</v>
      </c>
      <c r="G456" s="236">
        <v>11</v>
      </c>
      <c r="H456" s="236">
        <v>28</v>
      </c>
      <c r="I456" s="236">
        <v>45</v>
      </c>
      <c r="J456" s="236">
        <v>21</v>
      </c>
      <c r="K456" s="236">
        <v>33</v>
      </c>
      <c r="L456" s="236">
        <v>7</v>
      </c>
      <c r="M456" s="236">
        <v>16</v>
      </c>
      <c r="N456" s="236">
        <v>20</v>
      </c>
      <c r="O456" s="236">
        <v>28</v>
      </c>
      <c r="P456" s="238">
        <v>251</v>
      </c>
    </row>
    <row r="457" spans="2:16">
      <c r="B457" s="444"/>
      <c r="C457" s="212" t="s">
        <v>553</v>
      </c>
      <c r="D457" s="236">
        <v>1</v>
      </c>
      <c r="E457" s="236">
        <v>7</v>
      </c>
      <c r="F457" s="236">
        <v>9</v>
      </c>
      <c r="G457" s="236">
        <v>4</v>
      </c>
      <c r="H457" s="236">
        <v>7</v>
      </c>
      <c r="I457" s="236">
        <v>9</v>
      </c>
      <c r="J457" s="236">
        <v>16</v>
      </c>
      <c r="K457" s="236">
        <v>17</v>
      </c>
      <c r="L457" s="236">
        <v>6</v>
      </c>
      <c r="M457" s="236">
        <v>5</v>
      </c>
      <c r="N457" s="236">
        <v>8</v>
      </c>
      <c r="O457" s="236">
        <v>33</v>
      </c>
      <c r="P457" s="238">
        <v>122</v>
      </c>
    </row>
    <row r="458" spans="2:16">
      <c r="B458" s="444"/>
      <c r="C458" s="212" t="s">
        <v>555</v>
      </c>
      <c r="D458" s="236">
        <v>4</v>
      </c>
      <c r="E458" s="236">
        <v>3</v>
      </c>
      <c r="F458" s="236">
        <v>5</v>
      </c>
      <c r="G458" s="236">
        <v>6</v>
      </c>
      <c r="H458" s="236">
        <v>4</v>
      </c>
      <c r="I458" s="236">
        <v>6</v>
      </c>
      <c r="J458" s="236">
        <v>8</v>
      </c>
      <c r="K458" s="236">
        <v>7</v>
      </c>
      <c r="L458" s="236">
        <v>12</v>
      </c>
      <c r="M458" s="236">
        <v>4</v>
      </c>
      <c r="N458" s="236">
        <v>7</v>
      </c>
      <c r="O458" s="236"/>
      <c r="P458" s="238">
        <v>66</v>
      </c>
    </row>
    <row r="459" spans="2:16">
      <c r="B459" s="444"/>
      <c r="C459" s="212" t="s">
        <v>557</v>
      </c>
      <c r="D459" s="236">
        <v>4</v>
      </c>
      <c r="E459" s="236"/>
      <c r="F459" s="236"/>
      <c r="G459" s="236">
        <v>3</v>
      </c>
      <c r="H459" s="236"/>
      <c r="I459" s="236">
        <v>7</v>
      </c>
      <c r="J459" s="236">
        <v>1</v>
      </c>
      <c r="K459" s="236"/>
      <c r="L459" s="236"/>
      <c r="M459" s="236">
        <v>1</v>
      </c>
      <c r="N459" s="236">
        <v>1</v>
      </c>
      <c r="O459" s="236">
        <v>1</v>
      </c>
      <c r="P459" s="238">
        <v>18</v>
      </c>
    </row>
    <row r="460" spans="2:16">
      <c r="B460" s="444"/>
      <c r="C460" s="212" t="s">
        <v>556</v>
      </c>
      <c r="D460" s="236"/>
      <c r="E460" s="236"/>
      <c r="F460" s="236"/>
      <c r="G460" s="236">
        <v>2</v>
      </c>
      <c r="H460" s="236">
        <v>2</v>
      </c>
      <c r="I460" s="236">
        <v>2</v>
      </c>
      <c r="J460" s="236">
        <v>2</v>
      </c>
      <c r="K460" s="236"/>
      <c r="L460" s="236"/>
      <c r="M460" s="236">
        <v>1</v>
      </c>
      <c r="N460" s="236"/>
      <c r="O460" s="236">
        <v>5</v>
      </c>
      <c r="P460" s="238">
        <v>14</v>
      </c>
    </row>
    <row r="461" spans="2:16">
      <c r="B461" s="444"/>
      <c r="C461" s="212" t="s">
        <v>558</v>
      </c>
      <c r="D461" s="236"/>
      <c r="E461" s="236"/>
      <c r="F461" s="236">
        <v>2</v>
      </c>
      <c r="G461" s="236">
        <v>4</v>
      </c>
      <c r="H461" s="236"/>
      <c r="I461" s="236">
        <v>2</v>
      </c>
      <c r="J461" s="236">
        <v>1</v>
      </c>
      <c r="K461" s="236">
        <v>2</v>
      </c>
      <c r="L461" s="236"/>
      <c r="M461" s="236">
        <v>2</v>
      </c>
      <c r="N461" s="236"/>
      <c r="O461" s="236">
        <v>1</v>
      </c>
      <c r="P461" s="238">
        <v>14</v>
      </c>
    </row>
    <row r="462" spans="2:16">
      <c r="B462" s="444"/>
      <c r="C462" s="212" t="s">
        <v>559</v>
      </c>
      <c r="D462" s="236"/>
      <c r="E462" s="236"/>
      <c r="F462" s="236"/>
      <c r="G462" s="236"/>
      <c r="H462" s="236">
        <v>1</v>
      </c>
      <c r="I462" s="236"/>
      <c r="J462" s="236"/>
      <c r="K462" s="236"/>
      <c r="L462" s="236"/>
      <c r="M462" s="236"/>
      <c r="N462" s="236"/>
      <c r="O462" s="236"/>
      <c r="P462" s="238">
        <v>1</v>
      </c>
    </row>
    <row r="463" spans="2:16" ht="26.25" thickBot="1">
      <c r="B463" s="443"/>
      <c r="C463" s="234" t="s">
        <v>425</v>
      </c>
      <c r="D463" s="239">
        <v>206</v>
      </c>
      <c r="E463" s="239">
        <v>172</v>
      </c>
      <c r="F463" s="239">
        <v>246</v>
      </c>
      <c r="G463" s="239">
        <v>195</v>
      </c>
      <c r="H463" s="239">
        <v>223</v>
      </c>
      <c r="I463" s="239">
        <v>291</v>
      </c>
      <c r="J463" s="239">
        <v>253</v>
      </c>
      <c r="K463" s="239">
        <v>238</v>
      </c>
      <c r="L463" s="239">
        <v>150</v>
      </c>
      <c r="M463" s="239">
        <v>163</v>
      </c>
      <c r="N463" s="239">
        <v>196</v>
      </c>
      <c r="O463" s="239">
        <v>390</v>
      </c>
      <c r="P463" s="240">
        <v>2723</v>
      </c>
    </row>
    <row r="464" spans="2:16">
      <c r="B464" s="235" t="s">
        <v>40</v>
      </c>
      <c r="C464" s="214"/>
      <c r="D464" s="241">
        <v>123742</v>
      </c>
      <c r="E464" s="241">
        <v>124640</v>
      </c>
      <c r="F464" s="241">
        <v>140772</v>
      </c>
      <c r="G464" s="241">
        <v>81750</v>
      </c>
      <c r="H464" s="241">
        <v>63167</v>
      </c>
      <c r="I464" s="241">
        <v>68926</v>
      </c>
      <c r="J464" s="241">
        <v>60803</v>
      </c>
      <c r="K464" s="241">
        <v>48920</v>
      </c>
      <c r="L464" s="241">
        <v>31344</v>
      </c>
      <c r="M464" s="241">
        <v>64068</v>
      </c>
      <c r="N464" s="241">
        <v>106887</v>
      </c>
      <c r="O464" s="242">
        <v>131167</v>
      </c>
      <c r="P464" s="243">
        <v>1046186</v>
      </c>
    </row>
    <row r="465" spans="2:12">
      <c r="B465" s="139" t="s">
        <v>561</v>
      </c>
      <c r="C465" s="216"/>
      <c r="D465" s="216"/>
      <c r="E465" s="216"/>
      <c r="F465" s="216"/>
      <c r="G465" s="216"/>
      <c r="H465" s="216"/>
      <c r="I465" s="216"/>
      <c r="J465" s="216"/>
      <c r="K465" s="216"/>
      <c r="L465" s="216"/>
    </row>
    <row r="466" spans="2:12">
      <c r="B466" s="139" t="s">
        <v>562</v>
      </c>
      <c r="C466" s="216"/>
      <c r="D466" s="216"/>
      <c r="E466" s="216"/>
      <c r="F466" s="216"/>
      <c r="G466" s="216"/>
      <c r="H466" s="216"/>
      <c r="I466" s="216"/>
      <c r="J466" s="216"/>
      <c r="K466" s="216"/>
      <c r="L466" s="216"/>
    </row>
    <row r="467" spans="2:12">
      <c r="B467" s="139" t="s">
        <v>594</v>
      </c>
      <c r="C467" s="216"/>
      <c r="D467" s="216"/>
      <c r="E467" s="216"/>
      <c r="F467" s="216"/>
      <c r="G467" s="216"/>
      <c r="H467" s="216"/>
      <c r="I467" s="216"/>
      <c r="J467" s="216"/>
      <c r="K467" s="216"/>
      <c r="L467" s="216"/>
    </row>
    <row r="468" spans="2:12">
      <c r="B468" s="139" t="s">
        <v>564</v>
      </c>
      <c r="C468" s="216"/>
      <c r="D468" s="216"/>
      <c r="E468" s="216"/>
      <c r="F468" s="216"/>
      <c r="G468" s="216"/>
      <c r="H468" s="216"/>
      <c r="I468" s="216"/>
      <c r="J468" s="216"/>
      <c r="K468" s="216"/>
      <c r="L468" s="216"/>
    </row>
    <row r="471" spans="2:12">
      <c r="B471" s="438" t="s">
        <v>1026</v>
      </c>
      <c r="C471" s="438"/>
      <c r="D471" s="438"/>
      <c r="E471" s="438"/>
      <c r="F471" s="438"/>
      <c r="G471" s="438"/>
      <c r="H471" s="438"/>
      <c r="I471" s="438"/>
      <c r="J471" s="438"/>
    </row>
    <row r="474" spans="2:12">
      <c r="B474" s="439" t="s">
        <v>695</v>
      </c>
      <c r="C474" s="439"/>
      <c r="D474" s="439"/>
      <c r="E474" s="439"/>
      <c r="F474" s="439"/>
      <c r="G474" s="439"/>
      <c r="H474" s="439"/>
      <c r="I474" s="439"/>
      <c r="J474" s="439"/>
    </row>
    <row r="475" spans="2:12">
      <c r="B475" s="230"/>
      <c r="C475" s="230"/>
      <c r="D475" s="230"/>
      <c r="E475" s="230"/>
      <c r="F475" s="230"/>
      <c r="G475" s="230"/>
      <c r="H475" s="230"/>
      <c r="I475" s="230"/>
      <c r="J475" s="230"/>
    </row>
    <row r="476" spans="2:12">
      <c r="B476" s="249" t="s">
        <v>1027</v>
      </c>
      <c r="C476" s="249" t="s">
        <v>81</v>
      </c>
      <c r="D476" s="249" t="s">
        <v>656</v>
      </c>
      <c r="E476" s="249" t="s">
        <v>83</v>
      </c>
      <c r="F476" s="249" t="s">
        <v>84</v>
      </c>
      <c r="G476" s="249" t="s">
        <v>85</v>
      </c>
      <c r="H476" s="249" t="s">
        <v>657</v>
      </c>
      <c r="I476" s="249" t="s">
        <v>599</v>
      </c>
      <c r="J476" s="249" t="s">
        <v>658</v>
      </c>
    </row>
    <row r="477" spans="2:12">
      <c r="B477" s="218" t="s">
        <v>662</v>
      </c>
      <c r="C477" s="219">
        <v>2.41</v>
      </c>
      <c r="D477" s="219" t="s">
        <v>598</v>
      </c>
      <c r="E477" s="219">
        <v>7.19</v>
      </c>
      <c r="F477" s="219">
        <v>0.74</v>
      </c>
      <c r="G477" s="219">
        <v>0.53</v>
      </c>
      <c r="H477" s="220" t="s">
        <v>598</v>
      </c>
      <c r="I477" s="220" t="s">
        <v>598</v>
      </c>
      <c r="J477" s="220" t="s">
        <v>598</v>
      </c>
    </row>
    <row r="478" spans="2:12">
      <c r="B478" s="218" t="s">
        <v>663</v>
      </c>
      <c r="C478" s="219">
        <v>1.78</v>
      </c>
      <c r="D478" s="219" t="s">
        <v>598</v>
      </c>
      <c r="E478" s="219">
        <v>0.08</v>
      </c>
      <c r="F478" s="219">
        <v>0.09</v>
      </c>
      <c r="G478" s="219">
        <v>0.06</v>
      </c>
      <c r="H478" s="220" t="s">
        <v>598</v>
      </c>
      <c r="I478" s="220" t="s">
        <v>598</v>
      </c>
      <c r="J478" s="220" t="s">
        <v>598</v>
      </c>
    </row>
    <row r="479" spans="2:12">
      <c r="B479" s="218" t="s">
        <v>664</v>
      </c>
      <c r="C479" s="219">
        <v>1.27</v>
      </c>
      <c r="D479" s="219" t="s">
        <v>598</v>
      </c>
      <c r="E479" s="219">
        <v>7.0000000000000007E-2</v>
      </c>
      <c r="F479" s="219">
        <v>0.13</v>
      </c>
      <c r="G479" s="219">
        <v>0.03</v>
      </c>
      <c r="H479" s="220" t="s">
        <v>598</v>
      </c>
      <c r="I479" s="220" t="s">
        <v>598</v>
      </c>
      <c r="J479" s="220" t="s">
        <v>598</v>
      </c>
    </row>
    <row r="480" spans="2:12">
      <c r="B480" s="218" t="s">
        <v>665</v>
      </c>
      <c r="C480" s="219">
        <v>0.28000000000000003</v>
      </c>
      <c r="D480" s="219" t="s">
        <v>598</v>
      </c>
      <c r="E480" s="219">
        <v>0</v>
      </c>
      <c r="F480" s="219">
        <v>0.05</v>
      </c>
      <c r="G480" s="219">
        <v>0.04</v>
      </c>
      <c r="H480" s="220" t="s">
        <v>598</v>
      </c>
      <c r="I480" s="220" t="s">
        <v>598</v>
      </c>
      <c r="J480" s="220" t="s">
        <v>598</v>
      </c>
    </row>
    <row r="481" spans="2:10">
      <c r="B481" s="218" t="s">
        <v>666</v>
      </c>
      <c r="C481" s="219">
        <v>1.74</v>
      </c>
      <c r="D481" s="219" t="s">
        <v>598</v>
      </c>
      <c r="E481" s="219">
        <v>0.69</v>
      </c>
      <c r="F481" s="219">
        <v>0.05</v>
      </c>
      <c r="G481" s="219">
        <v>3.49</v>
      </c>
      <c r="H481" s="220" t="s">
        <v>598</v>
      </c>
      <c r="I481" s="220" t="s">
        <v>598</v>
      </c>
      <c r="J481" s="220" t="s">
        <v>598</v>
      </c>
    </row>
    <row r="482" spans="2:10">
      <c r="B482" s="218" t="s">
        <v>667</v>
      </c>
      <c r="C482" s="219">
        <v>2.41</v>
      </c>
      <c r="D482" s="219" t="s">
        <v>598</v>
      </c>
      <c r="E482" s="219">
        <v>7.57</v>
      </c>
      <c r="F482" s="219">
        <v>0.45</v>
      </c>
      <c r="G482" s="219">
        <v>0.2</v>
      </c>
      <c r="H482" s="220" t="s">
        <v>598</v>
      </c>
      <c r="I482" s="220" t="s">
        <v>598</v>
      </c>
      <c r="J482" s="220" t="s">
        <v>598</v>
      </c>
    </row>
    <row r="483" spans="2:10">
      <c r="B483" s="218" t="s">
        <v>668</v>
      </c>
      <c r="C483" s="219">
        <v>0.65</v>
      </c>
      <c r="D483" s="219" t="s">
        <v>598</v>
      </c>
      <c r="E483" s="219">
        <v>7.0000000000000007E-2</v>
      </c>
      <c r="F483" s="219">
        <v>0.02</v>
      </c>
      <c r="G483" s="219">
        <v>0.15</v>
      </c>
      <c r="H483" s="220" t="s">
        <v>598</v>
      </c>
      <c r="I483" s="220" t="s">
        <v>598</v>
      </c>
      <c r="J483" s="220" t="s">
        <v>598</v>
      </c>
    </row>
    <row r="484" spans="2:10">
      <c r="B484" s="218" t="s">
        <v>669</v>
      </c>
      <c r="C484" s="219">
        <v>2.4</v>
      </c>
      <c r="D484" s="219" t="s">
        <v>598</v>
      </c>
      <c r="E484" s="219">
        <v>0.25</v>
      </c>
      <c r="F484" s="219">
        <v>0.35</v>
      </c>
      <c r="G484" s="219">
        <v>0.83</v>
      </c>
      <c r="H484" s="220" t="s">
        <v>598</v>
      </c>
      <c r="I484" s="220" t="s">
        <v>598</v>
      </c>
      <c r="J484" s="220" t="s">
        <v>598</v>
      </c>
    </row>
    <row r="485" spans="2:10">
      <c r="B485" s="218" t="s">
        <v>670</v>
      </c>
      <c r="C485" s="219">
        <v>20.73</v>
      </c>
      <c r="D485" s="219" t="s">
        <v>598</v>
      </c>
      <c r="E485" s="219">
        <v>3.19</v>
      </c>
      <c r="F485" s="219">
        <v>2.17</v>
      </c>
      <c r="G485" s="219">
        <v>27.44</v>
      </c>
      <c r="H485" s="220" t="s">
        <v>598</v>
      </c>
      <c r="I485" s="220" t="s">
        <v>598</v>
      </c>
      <c r="J485" s="220" t="s">
        <v>598</v>
      </c>
    </row>
    <row r="486" spans="2:10">
      <c r="B486" s="218" t="s">
        <v>671</v>
      </c>
      <c r="C486" s="219">
        <v>1.1299999999999999</v>
      </c>
      <c r="D486" s="219" t="s">
        <v>598</v>
      </c>
      <c r="E486" s="219">
        <v>0.15</v>
      </c>
      <c r="F486" s="219">
        <v>0.06</v>
      </c>
      <c r="G486" s="219">
        <v>1.29</v>
      </c>
      <c r="H486" s="220" t="s">
        <v>598</v>
      </c>
      <c r="I486" s="220" t="s">
        <v>598</v>
      </c>
      <c r="J486" s="220" t="s">
        <v>598</v>
      </c>
    </row>
    <row r="487" spans="2:10">
      <c r="B487" s="218" t="s">
        <v>672</v>
      </c>
      <c r="C487" s="219">
        <v>5.12</v>
      </c>
      <c r="D487" s="219" t="s">
        <v>598</v>
      </c>
      <c r="E487" s="219">
        <v>8.15</v>
      </c>
      <c r="F487" s="219">
        <v>2.08</v>
      </c>
      <c r="G487" s="219">
        <v>1.54</v>
      </c>
      <c r="H487" s="220" t="s">
        <v>598</v>
      </c>
      <c r="I487" s="220" t="s">
        <v>598</v>
      </c>
      <c r="J487" s="220" t="s">
        <v>598</v>
      </c>
    </row>
    <row r="488" spans="2:10">
      <c r="B488" s="218" t="s">
        <v>673</v>
      </c>
      <c r="C488" s="219">
        <v>1.04</v>
      </c>
      <c r="D488" s="219" t="s">
        <v>598</v>
      </c>
      <c r="E488" s="219">
        <v>0.25</v>
      </c>
      <c r="F488" s="219">
        <v>0.11</v>
      </c>
      <c r="G488" s="219">
        <v>0.55000000000000004</v>
      </c>
      <c r="H488" s="220" t="s">
        <v>598</v>
      </c>
      <c r="I488" s="220" t="s">
        <v>598</v>
      </c>
      <c r="J488" s="220" t="s">
        <v>598</v>
      </c>
    </row>
    <row r="489" spans="2:10">
      <c r="B489" s="218" t="s">
        <v>674</v>
      </c>
      <c r="C489" s="219">
        <v>1.0900000000000001</v>
      </c>
      <c r="D489" s="219" t="s">
        <v>598</v>
      </c>
      <c r="E489" s="219">
        <v>0.72</v>
      </c>
      <c r="F489" s="219">
        <v>0.5</v>
      </c>
      <c r="G489" s="219">
        <v>6.98</v>
      </c>
      <c r="H489" s="220" t="s">
        <v>598</v>
      </c>
      <c r="I489" s="220" t="s">
        <v>598</v>
      </c>
      <c r="J489" s="220" t="s">
        <v>598</v>
      </c>
    </row>
    <row r="490" spans="2:10">
      <c r="B490" s="218" t="s">
        <v>675</v>
      </c>
      <c r="C490" s="219">
        <v>16.22</v>
      </c>
      <c r="D490" s="219" t="s">
        <v>598</v>
      </c>
      <c r="E490" s="219">
        <v>52.68</v>
      </c>
      <c r="F490" s="219">
        <v>86.23</v>
      </c>
      <c r="G490" s="219">
        <v>6.81</v>
      </c>
      <c r="H490" s="220" t="s">
        <v>598</v>
      </c>
      <c r="I490" s="220" t="s">
        <v>598</v>
      </c>
      <c r="J490" s="220" t="s">
        <v>598</v>
      </c>
    </row>
    <row r="491" spans="2:10">
      <c r="B491" s="218" t="s">
        <v>676</v>
      </c>
      <c r="C491" s="219">
        <v>9.34</v>
      </c>
      <c r="D491" s="219" t="s">
        <v>598</v>
      </c>
      <c r="E491" s="219">
        <v>3.88</v>
      </c>
      <c r="F491" s="219">
        <v>3.13</v>
      </c>
      <c r="G491" s="219">
        <v>29</v>
      </c>
      <c r="H491" s="220" t="s">
        <v>598</v>
      </c>
      <c r="I491" s="220" t="s">
        <v>598</v>
      </c>
      <c r="J491" s="220" t="s">
        <v>598</v>
      </c>
    </row>
    <row r="492" spans="2:10">
      <c r="B492" s="218" t="s">
        <v>677</v>
      </c>
      <c r="C492" s="219">
        <v>5.16</v>
      </c>
      <c r="D492" s="219" t="s">
        <v>598</v>
      </c>
      <c r="E492" s="219">
        <v>9.77</v>
      </c>
      <c r="F492" s="219">
        <v>0.96</v>
      </c>
      <c r="G492" s="219">
        <v>1.22</v>
      </c>
      <c r="H492" s="220" t="s">
        <v>598</v>
      </c>
      <c r="I492" s="220" t="s">
        <v>598</v>
      </c>
      <c r="J492" s="220" t="s">
        <v>598</v>
      </c>
    </row>
    <row r="493" spans="2:10">
      <c r="B493" s="218" t="s">
        <v>678</v>
      </c>
      <c r="C493" s="219">
        <v>0.75</v>
      </c>
      <c r="D493" s="219" t="s">
        <v>598</v>
      </c>
      <c r="E493" s="219">
        <v>0.04</v>
      </c>
      <c r="F493" s="219">
        <v>0.15</v>
      </c>
      <c r="G493" s="219">
        <v>0.45</v>
      </c>
      <c r="H493" s="220" t="s">
        <v>598</v>
      </c>
      <c r="I493" s="220" t="s">
        <v>598</v>
      </c>
      <c r="J493" s="220" t="s">
        <v>598</v>
      </c>
    </row>
    <row r="494" spans="2:10">
      <c r="B494" s="218" t="s">
        <v>679</v>
      </c>
      <c r="C494" s="219">
        <v>2.39</v>
      </c>
      <c r="D494" s="219" t="s">
        <v>598</v>
      </c>
      <c r="E494" s="219">
        <v>0.44</v>
      </c>
      <c r="F494" s="219">
        <v>0.26</v>
      </c>
      <c r="G494" s="219">
        <v>0.28000000000000003</v>
      </c>
      <c r="H494" s="220" t="s">
        <v>598</v>
      </c>
      <c r="I494" s="220" t="s">
        <v>598</v>
      </c>
      <c r="J494" s="220" t="s">
        <v>598</v>
      </c>
    </row>
    <row r="495" spans="2:10">
      <c r="B495" s="218" t="s">
        <v>680</v>
      </c>
      <c r="C495" s="219">
        <v>3.55</v>
      </c>
      <c r="D495" s="219" t="s">
        <v>598</v>
      </c>
      <c r="E495" s="219">
        <v>0.6</v>
      </c>
      <c r="F495" s="219">
        <v>0.5</v>
      </c>
      <c r="G495" s="219">
        <v>6.03</v>
      </c>
      <c r="H495" s="220" t="s">
        <v>598</v>
      </c>
      <c r="I495" s="220" t="s">
        <v>598</v>
      </c>
      <c r="J495" s="220" t="s">
        <v>598</v>
      </c>
    </row>
    <row r="496" spans="2:10">
      <c r="B496" s="218" t="s">
        <v>681</v>
      </c>
      <c r="C496" s="219">
        <v>0.64</v>
      </c>
      <c r="D496" s="219" t="s">
        <v>598</v>
      </c>
      <c r="E496" s="219">
        <v>0.04</v>
      </c>
      <c r="F496" s="219">
        <v>7.0000000000000007E-2</v>
      </c>
      <c r="G496" s="219">
        <v>0.17</v>
      </c>
      <c r="H496" s="220" t="s">
        <v>598</v>
      </c>
      <c r="I496" s="220" t="s">
        <v>598</v>
      </c>
      <c r="J496" s="220" t="s">
        <v>598</v>
      </c>
    </row>
    <row r="497" spans="2:10">
      <c r="B497" s="218" t="s">
        <v>682</v>
      </c>
      <c r="C497" s="219">
        <v>1.55</v>
      </c>
      <c r="D497" s="219" t="s">
        <v>598</v>
      </c>
      <c r="E497" s="219">
        <v>0.38</v>
      </c>
      <c r="F497" s="219">
        <v>0.24</v>
      </c>
      <c r="G497" s="219">
        <v>1.44</v>
      </c>
      <c r="H497" s="220" t="s">
        <v>598</v>
      </c>
      <c r="I497" s="220" t="s">
        <v>598</v>
      </c>
      <c r="J497" s="220" t="s">
        <v>598</v>
      </c>
    </row>
    <row r="498" spans="2:10">
      <c r="B498" s="218" t="s">
        <v>683</v>
      </c>
      <c r="C498" s="219">
        <v>1.63</v>
      </c>
      <c r="D498" s="219" t="s">
        <v>598</v>
      </c>
      <c r="E498" s="219">
        <v>1.21</v>
      </c>
      <c r="F498" s="219">
        <v>0.25</v>
      </c>
      <c r="G498" s="219">
        <v>4.63</v>
      </c>
      <c r="H498" s="220" t="s">
        <v>598</v>
      </c>
      <c r="I498" s="220" t="s">
        <v>598</v>
      </c>
      <c r="J498" s="220" t="s">
        <v>598</v>
      </c>
    </row>
    <row r="499" spans="2:10">
      <c r="B499" s="218" t="s">
        <v>684</v>
      </c>
      <c r="C499" s="219">
        <v>0.59</v>
      </c>
      <c r="D499" s="219" t="s">
        <v>598</v>
      </c>
      <c r="E499" s="219">
        <v>0.06</v>
      </c>
      <c r="F499" s="219">
        <v>0.04</v>
      </c>
      <c r="G499" s="219">
        <v>0.2</v>
      </c>
      <c r="H499" s="220" t="s">
        <v>598</v>
      </c>
      <c r="I499" s="220" t="s">
        <v>598</v>
      </c>
      <c r="J499" s="220" t="s">
        <v>598</v>
      </c>
    </row>
    <row r="500" spans="2:10">
      <c r="B500" s="218" t="s">
        <v>685</v>
      </c>
      <c r="C500" s="219">
        <v>1.89</v>
      </c>
      <c r="D500" s="219" t="s">
        <v>598</v>
      </c>
      <c r="E500" s="219">
        <v>0.93</v>
      </c>
      <c r="F500" s="219">
        <v>0.23</v>
      </c>
      <c r="G500" s="219">
        <v>1.23</v>
      </c>
      <c r="H500" s="220" t="s">
        <v>598</v>
      </c>
      <c r="I500" s="220" t="s">
        <v>598</v>
      </c>
      <c r="J500" s="220" t="s">
        <v>598</v>
      </c>
    </row>
    <row r="501" spans="2:10">
      <c r="B501" s="218" t="s">
        <v>686</v>
      </c>
      <c r="C501" s="219">
        <v>4.51</v>
      </c>
      <c r="D501" s="219" t="s">
        <v>598</v>
      </c>
      <c r="E501" s="219">
        <v>0.15</v>
      </c>
      <c r="F501" s="219">
        <v>0.31</v>
      </c>
      <c r="G501" s="219">
        <v>0.28000000000000003</v>
      </c>
      <c r="H501" s="220" t="s">
        <v>598</v>
      </c>
      <c r="I501" s="220" t="s">
        <v>598</v>
      </c>
      <c r="J501" s="220" t="s">
        <v>598</v>
      </c>
    </row>
    <row r="502" spans="2:10">
      <c r="B502" s="218" t="s">
        <v>687</v>
      </c>
      <c r="C502" s="219">
        <v>2.5099999999999998</v>
      </c>
      <c r="D502" s="219" t="s">
        <v>598</v>
      </c>
      <c r="E502" s="219">
        <v>0.05</v>
      </c>
      <c r="F502" s="219">
        <v>0.21</v>
      </c>
      <c r="G502" s="219">
        <v>0.19</v>
      </c>
      <c r="H502" s="220" t="s">
        <v>598</v>
      </c>
      <c r="I502" s="220" t="s">
        <v>598</v>
      </c>
      <c r="J502" s="220" t="s">
        <v>598</v>
      </c>
    </row>
    <row r="503" spans="2:10">
      <c r="B503" s="218" t="s">
        <v>688</v>
      </c>
      <c r="C503" s="219">
        <v>0.65</v>
      </c>
      <c r="D503" s="219" t="s">
        <v>598</v>
      </c>
      <c r="E503" s="219">
        <v>0.01</v>
      </c>
      <c r="F503" s="219">
        <v>0.02</v>
      </c>
      <c r="G503" s="219">
        <v>0.12</v>
      </c>
      <c r="H503" s="220" t="s">
        <v>598</v>
      </c>
      <c r="I503" s="220" t="s">
        <v>598</v>
      </c>
      <c r="J503" s="220" t="s">
        <v>598</v>
      </c>
    </row>
    <row r="504" spans="2:10">
      <c r="B504" s="218" t="s">
        <v>689</v>
      </c>
      <c r="C504" s="219">
        <v>1.78</v>
      </c>
      <c r="D504" s="219" t="s">
        <v>598</v>
      </c>
      <c r="E504" s="219">
        <v>0.23</v>
      </c>
      <c r="F504" s="219">
        <v>0.15</v>
      </c>
      <c r="G504" s="219">
        <v>2.08</v>
      </c>
      <c r="H504" s="220" t="s">
        <v>598</v>
      </c>
      <c r="I504" s="220" t="s">
        <v>598</v>
      </c>
      <c r="J504" s="220" t="s">
        <v>598</v>
      </c>
    </row>
    <row r="505" spans="2:10">
      <c r="B505" s="218" t="s">
        <v>690</v>
      </c>
      <c r="C505" s="219">
        <v>0.37</v>
      </c>
      <c r="D505" s="219" t="s">
        <v>598</v>
      </c>
      <c r="E505" s="219">
        <v>0.01</v>
      </c>
      <c r="F505" s="219">
        <v>0.02</v>
      </c>
      <c r="G505" s="219">
        <v>0.12</v>
      </c>
      <c r="H505" s="220" t="s">
        <v>598</v>
      </c>
      <c r="I505" s="220" t="s">
        <v>598</v>
      </c>
      <c r="J505" s="220" t="s">
        <v>598</v>
      </c>
    </row>
    <row r="506" spans="2:10">
      <c r="B506" s="218" t="s">
        <v>691</v>
      </c>
      <c r="C506" s="219">
        <v>1.86</v>
      </c>
      <c r="D506" s="219" t="s">
        <v>598</v>
      </c>
      <c r="E506" s="219">
        <v>0.3</v>
      </c>
      <c r="F506" s="219">
        <v>0.19</v>
      </c>
      <c r="G506" s="219">
        <v>0.4</v>
      </c>
      <c r="H506" s="220" t="s">
        <v>598</v>
      </c>
      <c r="I506" s="220" t="s">
        <v>598</v>
      </c>
      <c r="J506" s="220" t="s">
        <v>598</v>
      </c>
    </row>
    <row r="507" spans="2:10">
      <c r="B507" s="218" t="s">
        <v>692</v>
      </c>
      <c r="C507" s="219">
        <v>0.71</v>
      </c>
      <c r="D507" s="219" t="s">
        <v>598</v>
      </c>
      <c r="E507" s="219">
        <v>0</v>
      </c>
      <c r="F507" s="219">
        <v>7.0000000000000007E-2</v>
      </c>
      <c r="G507" s="219">
        <v>7.0000000000000007E-2</v>
      </c>
      <c r="H507" s="220" t="s">
        <v>598</v>
      </c>
      <c r="I507" s="220" t="s">
        <v>598</v>
      </c>
      <c r="J507" s="220" t="s">
        <v>598</v>
      </c>
    </row>
    <row r="508" spans="2:10">
      <c r="B508" s="218" t="s">
        <v>693</v>
      </c>
      <c r="C508" s="219">
        <v>1.85</v>
      </c>
      <c r="D508" s="219" t="s">
        <v>598</v>
      </c>
      <c r="E508" s="219">
        <v>0.84</v>
      </c>
      <c r="F508" s="219">
        <v>0.17</v>
      </c>
      <c r="G508" s="219">
        <v>2.15</v>
      </c>
      <c r="H508" s="220" t="s">
        <v>598</v>
      </c>
      <c r="I508" s="220" t="s">
        <v>598</v>
      </c>
      <c r="J508" s="220" t="s">
        <v>598</v>
      </c>
    </row>
    <row r="509" spans="2:10" ht="17.25" thickBot="1">
      <c r="B509" s="245" t="s">
        <v>595</v>
      </c>
      <c r="C509" s="246">
        <v>100</v>
      </c>
      <c r="D509" s="246" t="s">
        <v>598</v>
      </c>
      <c r="E509" s="246">
        <v>100.00000000000001</v>
      </c>
      <c r="F509" s="246">
        <v>99.999999999999986</v>
      </c>
      <c r="G509" s="246">
        <v>100.00000000000001</v>
      </c>
      <c r="H509" s="246" t="s">
        <v>598</v>
      </c>
      <c r="I509" s="246" t="s">
        <v>598</v>
      </c>
      <c r="J509" s="247" t="s">
        <v>598</v>
      </c>
    </row>
    <row r="510" spans="2:10">
      <c r="B510" s="139" t="s">
        <v>694</v>
      </c>
      <c r="C510" s="216"/>
      <c r="D510" s="216"/>
      <c r="E510" s="215"/>
      <c r="F510" s="215"/>
      <c r="G510" s="215"/>
      <c r="H510" s="215"/>
      <c r="I510" s="215"/>
      <c r="J510" s="214"/>
    </row>
    <row r="511" spans="2:10">
      <c r="B511" s="139" t="s">
        <v>1028</v>
      </c>
      <c r="C511" s="139"/>
      <c r="D511" s="139"/>
      <c r="E511" s="139"/>
      <c r="F511" s="139"/>
      <c r="G511" s="139"/>
      <c r="H511" s="222"/>
      <c r="I511" s="222"/>
      <c r="J511" s="222"/>
    </row>
    <row r="512" spans="2:10">
      <c r="B512" s="216"/>
      <c r="C512" s="139"/>
      <c r="D512" s="139"/>
      <c r="E512" s="139"/>
      <c r="F512" s="139"/>
      <c r="G512" s="139"/>
      <c r="H512" s="222"/>
      <c r="I512" s="222"/>
      <c r="J512" s="222"/>
    </row>
    <row r="513" spans="2:10">
      <c r="J513" s="223"/>
    </row>
    <row r="514" spans="2:10">
      <c r="B514" s="439" t="s">
        <v>796</v>
      </c>
      <c r="C514" s="439"/>
      <c r="D514" s="439"/>
      <c r="E514" s="439"/>
      <c r="F514" s="439"/>
      <c r="G514" s="439"/>
      <c r="H514" s="439"/>
      <c r="I514" s="439"/>
      <c r="J514" s="439"/>
    </row>
    <row r="515" spans="2:10">
      <c r="B515" s="230"/>
      <c r="C515" s="230"/>
      <c r="D515" s="230"/>
      <c r="E515" s="230"/>
      <c r="F515" s="230"/>
      <c r="G515" s="230"/>
      <c r="H515" s="230"/>
      <c r="I515" s="230"/>
      <c r="J515" s="230"/>
    </row>
    <row r="516" spans="2:10">
      <c r="B516" s="202" t="s">
        <v>1027</v>
      </c>
      <c r="C516" s="202" t="s">
        <v>81</v>
      </c>
      <c r="D516" s="202" t="s">
        <v>656</v>
      </c>
      <c r="E516" s="202" t="s">
        <v>83</v>
      </c>
      <c r="F516" s="202" t="s">
        <v>84</v>
      </c>
      <c r="G516" s="202" t="s">
        <v>85</v>
      </c>
      <c r="H516" s="202" t="s">
        <v>657</v>
      </c>
      <c r="I516" s="202" t="s">
        <v>599</v>
      </c>
      <c r="J516" s="202" t="s">
        <v>658</v>
      </c>
    </row>
    <row r="517" spans="2:10">
      <c r="B517" s="218" t="s">
        <v>659</v>
      </c>
      <c r="C517" s="219">
        <v>74.06</v>
      </c>
      <c r="D517" s="219" t="s">
        <v>598</v>
      </c>
      <c r="E517" s="219">
        <v>32.549999999999997</v>
      </c>
      <c r="F517" s="219">
        <v>58.8</v>
      </c>
      <c r="G517" s="219">
        <v>86.11</v>
      </c>
      <c r="H517" s="220" t="s">
        <v>598</v>
      </c>
      <c r="I517" s="220" t="s">
        <v>598</v>
      </c>
      <c r="J517" s="220" t="s">
        <v>598</v>
      </c>
    </row>
    <row r="518" spans="2:10">
      <c r="B518" s="218" t="s">
        <v>428</v>
      </c>
      <c r="C518" s="219">
        <v>3.92</v>
      </c>
      <c r="D518" s="219" t="s">
        <v>598</v>
      </c>
      <c r="E518" s="219">
        <v>61.16</v>
      </c>
      <c r="F518" s="219">
        <v>34.770000000000003</v>
      </c>
      <c r="G518" s="219">
        <v>0</v>
      </c>
      <c r="H518" s="220" t="s">
        <v>598</v>
      </c>
      <c r="I518" s="220" t="s">
        <v>598</v>
      </c>
      <c r="J518" s="220" t="s">
        <v>598</v>
      </c>
    </row>
    <row r="519" spans="2:10">
      <c r="B519" s="218" t="s">
        <v>696</v>
      </c>
      <c r="C519" s="219">
        <v>3.21</v>
      </c>
      <c r="D519" s="219" t="s">
        <v>598</v>
      </c>
      <c r="E519" s="219">
        <v>0.11</v>
      </c>
      <c r="F519" s="219">
        <v>0.51</v>
      </c>
      <c r="G519" s="219">
        <v>0</v>
      </c>
      <c r="H519" s="220" t="s">
        <v>598</v>
      </c>
      <c r="I519" s="220" t="s">
        <v>598</v>
      </c>
      <c r="J519" s="220" t="s">
        <v>598</v>
      </c>
    </row>
    <row r="520" spans="2:10">
      <c r="B520" s="218" t="s">
        <v>547</v>
      </c>
      <c r="C520" s="219">
        <v>6.76</v>
      </c>
      <c r="D520" s="219" t="s">
        <v>598</v>
      </c>
      <c r="E520" s="219">
        <v>0.51</v>
      </c>
      <c r="F520" s="219">
        <v>1.1599999999999999</v>
      </c>
      <c r="G520" s="219">
        <v>13.43</v>
      </c>
      <c r="H520" s="220" t="s">
        <v>598</v>
      </c>
      <c r="I520" s="220" t="s">
        <v>598</v>
      </c>
      <c r="J520" s="220" t="s">
        <v>598</v>
      </c>
    </row>
    <row r="521" spans="2:10">
      <c r="B521" s="218" t="s">
        <v>697</v>
      </c>
      <c r="C521" s="219">
        <v>7.93</v>
      </c>
      <c r="D521" s="219" t="s">
        <v>598</v>
      </c>
      <c r="E521" s="219">
        <v>5.23</v>
      </c>
      <c r="F521" s="219">
        <v>3.61</v>
      </c>
      <c r="G521" s="219">
        <v>0.46</v>
      </c>
      <c r="H521" s="220" t="s">
        <v>598</v>
      </c>
      <c r="I521" s="220" t="s">
        <v>598</v>
      </c>
      <c r="J521" s="220" t="s">
        <v>598</v>
      </c>
    </row>
    <row r="522" spans="2:10">
      <c r="B522" s="218" t="s">
        <v>429</v>
      </c>
      <c r="C522" s="219">
        <v>3.7</v>
      </c>
      <c r="D522" s="219" t="s">
        <v>598</v>
      </c>
      <c r="E522" s="219">
        <v>0.04</v>
      </c>
      <c r="F522" s="219">
        <v>0.3</v>
      </c>
      <c r="G522" s="219">
        <v>0</v>
      </c>
      <c r="H522" s="220" t="s">
        <v>598</v>
      </c>
      <c r="I522" s="220" t="s">
        <v>598</v>
      </c>
      <c r="J522" s="220" t="s">
        <v>598</v>
      </c>
    </row>
    <row r="523" spans="2:10">
      <c r="B523" s="218" t="s">
        <v>397</v>
      </c>
      <c r="C523" s="219">
        <v>7.0000000000000007E-2</v>
      </c>
      <c r="D523" s="219" t="s">
        <v>598</v>
      </c>
      <c r="E523" s="219">
        <v>0</v>
      </c>
      <c r="F523" s="219">
        <v>0.15</v>
      </c>
      <c r="G523" s="219">
        <v>0</v>
      </c>
      <c r="H523" s="220" t="s">
        <v>598</v>
      </c>
      <c r="I523" s="220" t="s">
        <v>598</v>
      </c>
      <c r="J523" s="220" t="s">
        <v>598</v>
      </c>
    </row>
    <row r="524" spans="2:10">
      <c r="B524" s="218" t="s">
        <v>541</v>
      </c>
      <c r="C524" s="219">
        <v>0.35</v>
      </c>
      <c r="D524" s="219" t="s">
        <v>598</v>
      </c>
      <c r="E524" s="219">
        <v>0.4</v>
      </c>
      <c r="F524" s="219">
        <v>0.7</v>
      </c>
      <c r="G524" s="219">
        <v>0</v>
      </c>
      <c r="H524" s="220" t="s">
        <v>598</v>
      </c>
      <c r="I524" s="220" t="s">
        <v>598</v>
      </c>
      <c r="J524" s="220" t="s">
        <v>598</v>
      </c>
    </row>
    <row r="525" spans="2:10" ht="17.25" thickBot="1">
      <c r="B525" s="245" t="s">
        <v>40</v>
      </c>
      <c r="C525" s="246">
        <v>99.999999999999986</v>
      </c>
      <c r="D525" s="246" t="s">
        <v>598</v>
      </c>
      <c r="E525" s="246">
        <v>100.00000000000001</v>
      </c>
      <c r="F525" s="246">
        <v>100</v>
      </c>
      <c r="G525" s="246">
        <v>99.999999999999986</v>
      </c>
      <c r="H525" s="246" t="s">
        <v>598</v>
      </c>
      <c r="I525" s="246" t="s">
        <v>598</v>
      </c>
      <c r="J525" s="247" t="s">
        <v>598</v>
      </c>
    </row>
    <row r="526" spans="2:10">
      <c r="B526" s="139" t="s">
        <v>694</v>
      </c>
      <c r="C526" s="216"/>
      <c r="D526" s="216"/>
      <c r="E526" s="215"/>
      <c r="F526" s="215"/>
      <c r="G526" s="215"/>
      <c r="H526" s="215"/>
      <c r="I526" s="215"/>
      <c r="J526" s="214"/>
    </row>
    <row r="527" spans="2:10">
      <c r="B527" s="139" t="s">
        <v>1028</v>
      </c>
      <c r="C527" s="139"/>
      <c r="D527" s="139"/>
      <c r="E527" s="139"/>
      <c r="F527" s="139"/>
      <c r="G527" s="139"/>
      <c r="H527" s="222"/>
      <c r="I527" s="215"/>
      <c r="J527" s="214"/>
    </row>
    <row r="528" spans="2:10">
      <c r="B528" s="225"/>
      <c r="H528" s="226"/>
    </row>
    <row r="529" spans="2:10">
      <c r="B529" s="439" t="s">
        <v>698</v>
      </c>
      <c r="C529" s="439"/>
      <c r="D529" s="439"/>
      <c r="E529" s="439"/>
      <c r="F529" s="439"/>
      <c r="G529" s="439"/>
      <c r="H529" s="439"/>
      <c r="I529" s="439"/>
      <c r="J529" s="439"/>
    </row>
    <row r="530" spans="2:10">
      <c r="B530" s="439" t="s">
        <v>783</v>
      </c>
      <c r="C530" s="439"/>
      <c r="D530" s="439"/>
      <c r="E530" s="439"/>
      <c r="F530" s="439"/>
      <c r="G530" s="439"/>
      <c r="H530" s="439"/>
      <c r="I530" s="439"/>
      <c r="J530" s="439"/>
    </row>
    <row r="531" spans="2:10">
      <c r="B531" s="250"/>
      <c r="C531" s="250"/>
      <c r="D531" s="250"/>
      <c r="E531" s="250"/>
      <c r="F531" s="250"/>
      <c r="G531" s="250"/>
      <c r="H531" s="250"/>
      <c r="I531" s="250"/>
      <c r="J531" s="250"/>
    </row>
    <row r="532" spans="2:10">
      <c r="B532" s="202"/>
      <c r="C532" s="202" t="s">
        <v>81</v>
      </c>
      <c r="D532" s="202" t="s">
        <v>656</v>
      </c>
      <c r="E532" s="202" t="s">
        <v>83</v>
      </c>
      <c r="F532" s="202" t="s">
        <v>84</v>
      </c>
      <c r="G532" s="202" t="s">
        <v>85</v>
      </c>
      <c r="H532" s="202" t="s">
        <v>657</v>
      </c>
      <c r="I532" s="202" t="s">
        <v>599</v>
      </c>
      <c r="J532" s="202" t="s">
        <v>658</v>
      </c>
    </row>
    <row r="533" spans="2:10">
      <c r="B533" s="218" t="s">
        <v>699</v>
      </c>
      <c r="C533" s="219">
        <v>0.26</v>
      </c>
      <c r="D533" s="227" t="s">
        <v>598</v>
      </c>
      <c r="E533" s="219">
        <v>0.2</v>
      </c>
      <c r="F533" s="219">
        <v>0.76</v>
      </c>
      <c r="G533" s="219">
        <v>0</v>
      </c>
      <c r="H533" s="220" t="s">
        <v>598</v>
      </c>
      <c r="I533" s="220" t="s">
        <v>598</v>
      </c>
      <c r="J533" s="220" t="s">
        <v>598</v>
      </c>
    </row>
    <row r="534" spans="2:10">
      <c r="B534" s="218" t="s">
        <v>700</v>
      </c>
      <c r="C534" s="219">
        <v>0.09</v>
      </c>
      <c r="D534" s="227" t="s">
        <v>598</v>
      </c>
      <c r="E534" s="219">
        <v>4.33</v>
      </c>
      <c r="F534" s="219">
        <v>1.76</v>
      </c>
      <c r="G534" s="219">
        <v>0</v>
      </c>
      <c r="H534" s="220" t="s">
        <v>598</v>
      </c>
      <c r="I534" s="220" t="s">
        <v>598</v>
      </c>
      <c r="J534" s="220" t="s">
        <v>598</v>
      </c>
    </row>
    <row r="535" spans="2:10">
      <c r="B535" s="218" t="s">
        <v>701</v>
      </c>
      <c r="C535" s="219">
        <v>3.27</v>
      </c>
      <c r="D535" s="227" t="s">
        <v>598</v>
      </c>
      <c r="E535" s="219">
        <v>1.25</v>
      </c>
      <c r="F535" s="219">
        <v>2.48</v>
      </c>
      <c r="G535" s="219">
        <v>0</v>
      </c>
      <c r="H535" s="220" t="s">
        <v>598</v>
      </c>
      <c r="I535" s="220" t="s">
        <v>598</v>
      </c>
      <c r="J535" s="220" t="s">
        <v>598</v>
      </c>
    </row>
    <row r="536" spans="2:10">
      <c r="B536" s="218" t="s">
        <v>702</v>
      </c>
      <c r="C536" s="219">
        <v>0.49</v>
      </c>
      <c r="D536" s="227" t="s">
        <v>598</v>
      </c>
      <c r="E536" s="219">
        <v>1.51</v>
      </c>
      <c r="F536" s="219">
        <v>1.44</v>
      </c>
      <c r="G536" s="219">
        <v>0.54</v>
      </c>
      <c r="H536" s="220" t="s">
        <v>598</v>
      </c>
      <c r="I536" s="220" t="s">
        <v>598</v>
      </c>
      <c r="J536" s="220" t="s">
        <v>598</v>
      </c>
    </row>
    <row r="537" spans="2:10">
      <c r="B537" s="218" t="s">
        <v>703</v>
      </c>
      <c r="C537" s="219">
        <v>31.78</v>
      </c>
      <c r="D537" s="227" t="s">
        <v>598</v>
      </c>
      <c r="E537" s="219">
        <v>32.17</v>
      </c>
      <c r="F537" s="219">
        <v>40.79</v>
      </c>
      <c r="G537" s="219">
        <v>45.7</v>
      </c>
      <c r="H537" s="220" t="s">
        <v>598</v>
      </c>
      <c r="I537" s="220" t="s">
        <v>598</v>
      </c>
      <c r="J537" s="220" t="s">
        <v>598</v>
      </c>
    </row>
    <row r="538" spans="2:10">
      <c r="B538" s="218" t="s">
        <v>704</v>
      </c>
      <c r="C538" s="219">
        <v>0.61</v>
      </c>
      <c r="D538" s="227" t="s">
        <v>598</v>
      </c>
      <c r="E538" s="219">
        <v>3.68</v>
      </c>
      <c r="F538" s="219">
        <v>0.68</v>
      </c>
      <c r="G538" s="219">
        <v>0</v>
      </c>
      <c r="H538" s="220" t="s">
        <v>598</v>
      </c>
      <c r="I538" s="220" t="s">
        <v>598</v>
      </c>
      <c r="J538" s="220" t="s">
        <v>598</v>
      </c>
    </row>
    <row r="539" spans="2:10">
      <c r="B539" s="218" t="s">
        <v>705</v>
      </c>
      <c r="C539" s="219">
        <v>0.19</v>
      </c>
      <c r="D539" s="227" t="s">
        <v>598</v>
      </c>
      <c r="E539" s="219">
        <v>2.82</v>
      </c>
      <c r="F539" s="219">
        <v>0.18</v>
      </c>
      <c r="G539" s="219">
        <v>0</v>
      </c>
      <c r="H539" s="220" t="s">
        <v>598</v>
      </c>
      <c r="I539" s="220" t="s">
        <v>598</v>
      </c>
      <c r="J539" s="220" t="s">
        <v>598</v>
      </c>
    </row>
    <row r="540" spans="2:10">
      <c r="B540" s="218" t="s">
        <v>706</v>
      </c>
      <c r="C540" s="219">
        <v>1.45</v>
      </c>
      <c r="D540" s="227" t="s">
        <v>598</v>
      </c>
      <c r="E540" s="219">
        <v>1.05</v>
      </c>
      <c r="F540" s="219">
        <v>1.62</v>
      </c>
      <c r="G540" s="219">
        <v>4.84</v>
      </c>
      <c r="H540" s="220" t="s">
        <v>598</v>
      </c>
      <c r="I540" s="220" t="s">
        <v>598</v>
      </c>
      <c r="J540" s="220" t="s">
        <v>598</v>
      </c>
    </row>
    <row r="541" spans="2:10">
      <c r="B541" s="218" t="s">
        <v>707</v>
      </c>
      <c r="C541" s="219">
        <v>0.37</v>
      </c>
      <c r="D541" s="227" t="s">
        <v>598</v>
      </c>
      <c r="E541" s="219">
        <v>0</v>
      </c>
      <c r="F541" s="219">
        <v>0</v>
      </c>
      <c r="G541" s="219">
        <v>0</v>
      </c>
      <c r="H541" s="220" t="s">
        <v>598</v>
      </c>
      <c r="I541" s="220" t="s">
        <v>598</v>
      </c>
      <c r="J541" s="220" t="s">
        <v>598</v>
      </c>
    </row>
    <row r="542" spans="2:10">
      <c r="B542" s="218" t="s">
        <v>708</v>
      </c>
      <c r="C542" s="219">
        <v>0.34</v>
      </c>
      <c r="D542" s="227" t="s">
        <v>598</v>
      </c>
      <c r="E542" s="219">
        <v>0.59</v>
      </c>
      <c r="F542" s="219">
        <v>0.28999999999999998</v>
      </c>
      <c r="G542" s="219">
        <v>0</v>
      </c>
      <c r="H542" s="220" t="s">
        <v>598</v>
      </c>
      <c r="I542" s="220" t="s">
        <v>598</v>
      </c>
      <c r="J542" s="220" t="s">
        <v>598</v>
      </c>
    </row>
    <row r="543" spans="2:10">
      <c r="B543" s="218" t="s">
        <v>709</v>
      </c>
      <c r="C543" s="219">
        <v>0.03</v>
      </c>
      <c r="D543" s="227" t="s">
        <v>598</v>
      </c>
      <c r="E543" s="219">
        <v>0.2</v>
      </c>
      <c r="F543" s="219">
        <v>0.11</v>
      </c>
      <c r="G543" s="219">
        <v>0</v>
      </c>
      <c r="H543" s="220" t="s">
        <v>598</v>
      </c>
      <c r="I543" s="220" t="s">
        <v>598</v>
      </c>
      <c r="J543" s="220" t="s">
        <v>598</v>
      </c>
    </row>
    <row r="544" spans="2:10">
      <c r="B544" s="218" t="s">
        <v>710</v>
      </c>
      <c r="C544" s="219">
        <v>0</v>
      </c>
      <c r="D544" s="227" t="s">
        <v>598</v>
      </c>
      <c r="E544" s="219">
        <v>0</v>
      </c>
      <c r="F544" s="219">
        <v>0</v>
      </c>
      <c r="G544" s="219">
        <v>0</v>
      </c>
      <c r="H544" s="220" t="s">
        <v>598</v>
      </c>
      <c r="I544" s="220" t="s">
        <v>598</v>
      </c>
      <c r="J544" s="220" t="s">
        <v>598</v>
      </c>
    </row>
    <row r="545" spans="2:10">
      <c r="B545" s="218" t="s">
        <v>711</v>
      </c>
      <c r="C545" s="219">
        <v>0.06</v>
      </c>
      <c r="D545" s="227" t="s">
        <v>598</v>
      </c>
      <c r="E545" s="219">
        <v>0</v>
      </c>
      <c r="F545" s="219">
        <v>0</v>
      </c>
      <c r="G545" s="219">
        <v>0</v>
      </c>
      <c r="H545" s="220" t="s">
        <v>598</v>
      </c>
      <c r="I545" s="220" t="s">
        <v>598</v>
      </c>
      <c r="J545" s="220" t="s">
        <v>598</v>
      </c>
    </row>
    <row r="546" spans="2:10">
      <c r="B546" s="218" t="s">
        <v>712</v>
      </c>
      <c r="C546" s="219">
        <v>2.74</v>
      </c>
      <c r="D546" s="227" t="s">
        <v>598</v>
      </c>
      <c r="E546" s="219">
        <v>0.26</v>
      </c>
      <c r="F546" s="219">
        <v>9.86</v>
      </c>
      <c r="G546" s="219">
        <v>3.23</v>
      </c>
      <c r="H546" s="220" t="s">
        <v>598</v>
      </c>
      <c r="I546" s="220" t="s">
        <v>598</v>
      </c>
      <c r="J546" s="220" t="s">
        <v>598</v>
      </c>
    </row>
    <row r="547" spans="2:10">
      <c r="B547" s="218" t="s">
        <v>511</v>
      </c>
      <c r="C547" s="219">
        <v>1.1499999999999999</v>
      </c>
      <c r="D547" s="227" t="s">
        <v>598</v>
      </c>
      <c r="E547" s="219">
        <v>0.13</v>
      </c>
      <c r="F547" s="219">
        <v>0.18</v>
      </c>
      <c r="G547" s="219">
        <v>0</v>
      </c>
      <c r="H547" s="220" t="s">
        <v>598</v>
      </c>
      <c r="I547" s="220" t="s">
        <v>598</v>
      </c>
      <c r="J547" s="220" t="s">
        <v>598</v>
      </c>
    </row>
    <row r="548" spans="2:10">
      <c r="B548" s="218" t="s">
        <v>713</v>
      </c>
      <c r="C548" s="219">
        <v>0.05</v>
      </c>
      <c r="D548" s="227" t="s">
        <v>598</v>
      </c>
      <c r="E548" s="219">
        <v>0</v>
      </c>
      <c r="F548" s="219">
        <v>0</v>
      </c>
      <c r="G548" s="219">
        <v>0</v>
      </c>
      <c r="H548" s="220" t="s">
        <v>598</v>
      </c>
      <c r="I548" s="220" t="s">
        <v>598</v>
      </c>
      <c r="J548" s="220" t="s">
        <v>598</v>
      </c>
    </row>
    <row r="549" spans="2:10">
      <c r="B549" s="218" t="s">
        <v>714</v>
      </c>
      <c r="C549" s="219">
        <v>0.18</v>
      </c>
      <c r="D549" s="227" t="s">
        <v>598</v>
      </c>
      <c r="E549" s="219">
        <v>2.82</v>
      </c>
      <c r="F549" s="219">
        <v>0.47</v>
      </c>
      <c r="G549" s="219">
        <v>0</v>
      </c>
      <c r="H549" s="220" t="s">
        <v>598</v>
      </c>
      <c r="I549" s="220" t="s">
        <v>598</v>
      </c>
      <c r="J549" s="220" t="s">
        <v>598</v>
      </c>
    </row>
    <row r="550" spans="2:10">
      <c r="B550" s="218" t="s">
        <v>715</v>
      </c>
      <c r="C550" s="219">
        <v>4.1500000000000004</v>
      </c>
      <c r="D550" s="227" t="s">
        <v>598</v>
      </c>
      <c r="E550" s="219">
        <v>5.65</v>
      </c>
      <c r="F550" s="219">
        <v>2.37</v>
      </c>
      <c r="G550" s="219">
        <v>0</v>
      </c>
      <c r="H550" s="220" t="s">
        <v>598</v>
      </c>
      <c r="I550" s="220" t="s">
        <v>598</v>
      </c>
      <c r="J550" s="220" t="s">
        <v>598</v>
      </c>
    </row>
    <row r="551" spans="2:10">
      <c r="B551" s="218" t="s">
        <v>716</v>
      </c>
      <c r="C551" s="219">
        <v>0.34</v>
      </c>
      <c r="D551" s="227" t="s">
        <v>598</v>
      </c>
      <c r="E551" s="219">
        <v>0.13</v>
      </c>
      <c r="F551" s="219">
        <v>0.25</v>
      </c>
      <c r="G551" s="219">
        <v>0</v>
      </c>
      <c r="H551" s="220" t="s">
        <v>598</v>
      </c>
      <c r="I551" s="220" t="s">
        <v>598</v>
      </c>
      <c r="J551" s="220" t="s">
        <v>598</v>
      </c>
    </row>
    <row r="552" spans="2:10">
      <c r="B552" s="218" t="s">
        <v>717</v>
      </c>
      <c r="C552" s="219">
        <v>0.21</v>
      </c>
      <c r="D552" s="227" t="s">
        <v>598</v>
      </c>
      <c r="E552" s="219">
        <v>1.58</v>
      </c>
      <c r="F552" s="219">
        <v>0</v>
      </c>
      <c r="G552" s="219">
        <v>0</v>
      </c>
      <c r="H552" s="220" t="s">
        <v>598</v>
      </c>
      <c r="I552" s="220" t="s">
        <v>598</v>
      </c>
      <c r="J552" s="220" t="s">
        <v>598</v>
      </c>
    </row>
    <row r="553" spans="2:10">
      <c r="B553" s="218" t="s">
        <v>718</v>
      </c>
      <c r="C553" s="219">
        <v>0.24</v>
      </c>
      <c r="D553" s="227" t="s">
        <v>598</v>
      </c>
      <c r="E553" s="219">
        <v>2.82</v>
      </c>
      <c r="F553" s="219">
        <v>0.25</v>
      </c>
      <c r="G553" s="219">
        <v>0</v>
      </c>
      <c r="H553" s="220" t="s">
        <v>598</v>
      </c>
      <c r="I553" s="220" t="s">
        <v>598</v>
      </c>
      <c r="J553" s="220" t="s">
        <v>598</v>
      </c>
    </row>
    <row r="554" spans="2:10">
      <c r="B554" s="218" t="s">
        <v>719</v>
      </c>
      <c r="C554" s="219">
        <v>0.98</v>
      </c>
      <c r="D554" s="227" t="s">
        <v>598</v>
      </c>
      <c r="E554" s="219">
        <v>0</v>
      </c>
      <c r="F554" s="219">
        <v>0</v>
      </c>
      <c r="G554" s="219">
        <v>0</v>
      </c>
      <c r="H554" s="220" t="s">
        <v>598</v>
      </c>
      <c r="I554" s="220" t="s">
        <v>598</v>
      </c>
      <c r="J554" s="220" t="s">
        <v>598</v>
      </c>
    </row>
    <row r="555" spans="2:10">
      <c r="B555" s="218" t="s">
        <v>720</v>
      </c>
      <c r="C555" s="219">
        <v>0.31</v>
      </c>
      <c r="D555" s="227" t="s">
        <v>598</v>
      </c>
      <c r="E555" s="219">
        <v>0.79</v>
      </c>
      <c r="F555" s="219">
        <v>0.9</v>
      </c>
      <c r="G555" s="219">
        <v>0</v>
      </c>
      <c r="H555" s="220" t="s">
        <v>598</v>
      </c>
      <c r="I555" s="220" t="s">
        <v>598</v>
      </c>
      <c r="J555" s="220" t="s">
        <v>598</v>
      </c>
    </row>
    <row r="556" spans="2:10">
      <c r="B556" s="218" t="s">
        <v>721</v>
      </c>
      <c r="C556" s="219">
        <v>0.06</v>
      </c>
      <c r="D556" s="227"/>
      <c r="E556" s="219">
        <v>0</v>
      </c>
      <c r="F556" s="219">
        <v>0</v>
      </c>
      <c r="G556" s="219">
        <v>0</v>
      </c>
      <c r="H556" s="220" t="s">
        <v>598</v>
      </c>
      <c r="I556" s="220" t="s">
        <v>598</v>
      </c>
      <c r="J556" s="220" t="s">
        <v>598</v>
      </c>
    </row>
    <row r="557" spans="2:10">
      <c r="B557" s="218" t="s">
        <v>722</v>
      </c>
      <c r="C557" s="219">
        <v>0.19</v>
      </c>
      <c r="D557" s="227" t="s">
        <v>598</v>
      </c>
      <c r="E557" s="219">
        <v>0</v>
      </c>
      <c r="F557" s="219">
        <v>0</v>
      </c>
      <c r="G557" s="219">
        <v>0</v>
      </c>
      <c r="H557" s="220" t="s">
        <v>598</v>
      </c>
      <c r="I557" s="220" t="s">
        <v>598</v>
      </c>
      <c r="J557" s="220" t="s">
        <v>598</v>
      </c>
    </row>
    <row r="558" spans="2:10">
      <c r="B558" s="218" t="s">
        <v>723</v>
      </c>
      <c r="C558" s="219">
        <v>0.78</v>
      </c>
      <c r="D558" s="227" t="s">
        <v>598</v>
      </c>
      <c r="E558" s="219">
        <v>1.77</v>
      </c>
      <c r="F558" s="219">
        <v>0.68</v>
      </c>
      <c r="G558" s="219">
        <v>0</v>
      </c>
      <c r="H558" s="220" t="s">
        <v>598</v>
      </c>
      <c r="I558" s="220" t="s">
        <v>598</v>
      </c>
      <c r="J558" s="220" t="s">
        <v>598</v>
      </c>
    </row>
    <row r="559" spans="2:10">
      <c r="B559" s="218" t="s">
        <v>724</v>
      </c>
      <c r="C559" s="219">
        <v>2.12</v>
      </c>
      <c r="D559" s="227" t="s">
        <v>598</v>
      </c>
      <c r="E559" s="219">
        <v>3.41</v>
      </c>
      <c r="F559" s="219">
        <v>0.72</v>
      </c>
      <c r="G559" s="219">
        <v>0</v>
      </c>
      <c r="H559" s="220" t="s">
        <v>598</v>
      </c>
      <c r="I559" s="220" t="s">
        <v>598</v>
      </c>
      <c r="J559" s="220" t="s">
        <v>598</v>
      </c>
    </row>
    <row r="560" spans="2:10">
      <c r="B560" s="218" t="s">
        <v>725</v>
      </c>
      <c r="C560" s="219">
        <v>11.96</v>
      </c>
      <c r="D560" s="227" t="s">
        <v>598</v>
      </c>
      <c r="E560" s="219">
        <v>2.23</v>
      </c>
      <c r="F560" s="219">
        <v>0.72</v>
      </c>
      <c r="G560" s="219">
        <v>0</v>
      </c>
      <c r="H560" s="220" t="s">
        <v>598</v>
      </c>
      <c r="I560" s="220" t="s">
        <v>598</v>
      </c>
      <c r="J560" s="220" t="s">
        <v>598</v>
      </c>
    </row>
    <row r="561" spans="2:10">
      <c r="B561" s="218" t="s">
        <v>726</v>
      </c>
      <c r="C561" s="219">
        <v>0.05</v>
      </c>
      <c r="D561" s="227" t="s">
        <v>598</v>
      </c>
      <c r="E561" s="219">
        <v>0</v>
      </c>
      <c r="F561" s="219">
        <v>0.04</v>
      </c>
      <c r="G561" s="219">
        <v>0</v>
      </c>
      <c r="H561" s="220" t="s">
        <v>598</v>
      </c>
      <c r="I561" s="220" t="s">
        <v>598</v>
      </c>
      <c r="J561" s="220" t="s">
        <v>598</v>
      </c>
    </row>
    <row r="562" spans="2:10">
      <c r="B562" s="218" t="s">
        <v>727</v>
      </c>
      <c r="C562" s="219">
        <v>0.72</v>
      </c>
      <c r="D562" s="227" t="s">
        <v>598</v>
      </c>
      <c r="E562" s="219">
        <v>0</v>
      </c>
      <c r="F562" s="219">
        <v>0.22</v>
      </c>
      <c r="G562" s="219">
        <v>0</v>
      </c>
      <c r="H562" s="220" t="s">
        <v>598</v>
      </c>
      <c r="I562" s="220" t="s">
        <v>598</v>
      </c>
      <c r="J562" s="220" t="s">
        <v>598</v>
      </c>
    </row>
    <row r="563" spans="2:10">
      <c r="B563" s="218" t="s">
        <v>728</v>
      </c>
      <c r="C563" s="219">
        <v>0.03</v>
      </c>
      <c r="D563" s="227" t="s">
        <v>598</v>
      </c>
      <c r="E563" s="219">
        <v>0.53</v>
      </c>
      <c r="F563" s="219">
        <v>0</v>
      </c>
      <c r="G563" s="219">
        <v>0</v>
      </c>
      <c r="H563" s="220" t="s">
        <v>598</v>
      </c>
      <c r="I563" s="220" t="s">
        <v>598</v>
      </c>
      <c r="J563" s="220" t="s">
        <v>598</v>
      </c>
    </row>
    <row r="564" spans="2:10">
      <c r="B564" s="218" t="s">
        <v>729</v>
      </c>
      <c r="C564" s="219">
        <v>0.23</v>
      </c>
      <c r="D564" s="227" t="s">
        <v>598</v>
      </c>
      <c r="E564" s="219">
        <v>0</v>
      </c>
      <c r="F564" s="219">
        <v>0</v>
      </c>
      <c r="G564" s="219">
        <v>0</v>
      </c>
      <c r="H564" s="220" t="s">
        <v>598</v>
      </c>
      <c r="I564" s="220" t="s">
        <v>598</v>
      </c>
      <c r="J564" s="220" t="s">
        <v>598</v>
      </c>
    </row>
    <row r="565" spans="2:10">
      <c r="B565" s="218" t="s">
        <v>730</v>
      </c>
      <c r="C565" s="219">
        <v>1.45</v>
      </c>
      <c r="D565" s="227" t="s">
        <v>598</v>
      </c>
      <c r="E565" s="219">
        <v>1.31</v>
      </c>
      <c r="F565" s="219">
        <v>1.51</v>
      </c>
      <c r="G565" s="219">
        <v>0</v>
      </c>
      <c r="H565" s="220" t="s">
        <v>598</v>
      </c>
      <c r="I565" s="220" t="s">
        <v>598</v>
      </c>
      <c r="J565" s="220" t="s">
        <v>598</v>
      </c>
    </row>
    <row r="566" spans="2:10">
      <c r="B566" s="218" t="s">
        <v>731</v>
      </c>
      <c r="C566" s="219">
        <v>0.03</v>
      </c>
      <c r="D566" s="227" t="s">
        <v>598</v>
      </c>
      <c r="E566" s="219">
        <v>0.13</v>
      </c>
      <c r="F566" s="219">
        <v>0</v>
      </c>
      <c r="G566" s="219">
        <v>0</v>
      </c>
      <c r="H566" s="220" t="s">
        <v>598</v>
      </c>
      <c r="I566" s="220" t="s">
        <v>598</v>
      </c>
      <c r="J566" s="220" t="s">
        <v>598</v>
      </c>
    </row>
    <row r="567" spans="2:10">
      <c r="B567" s="218" t="s">
        <v>732</v>
      </c>
      <c r="C567" s="219">
        <v>0.64</v>
      </c>
      <c r="D567" s="227" t="s">
        <v>598</v>
      </c>
      <c r="E567" s="219">
        <v>1.1200000000000001</v>
      </c>
      <c r="F567" s="219">
        <v>0.57999999999999996</v>
      </c>
      <c r="G567" s="219">
        <v>0</v>
      </c>
      <c r="H567" s="220" t="s">
        <v>598</v>
      </c>
      <c r="I567" s="220" t="s">
        <v>598</v>
      </c>
      <c r="J567" s="220" t="s">
        <v>598</v>
      </c>
    </row>
    <row r="568" spans="2:10">
      <c r="B568" s="218" t="s">
        <v>733</v>
      </c>
      <c r="C568" s="219">
        <v>1.43</v>
      </c>
      <c r="D568" s="227" t="s">
        <v>598</v>
      </c>
      <c r="E568" s="219">
        <v>1.84</v>
      </c>
      <c r="F568" s="219">
        <v>2.48</v>
      </c>
      <c r="G568" s="219">
        <v>0</v>
      </c>
      <c r="H568" s="220" t="s">
        <v>598</v>
      </c>
      <c r="I568" s="220" t="s">
        <v>598</v>
      </c>
      <c r="J568" s="220" t="s">
        <v>598</v>
      </c>
    </row>
    <row r="569" spans="2:10">
      <c r="B569" s="218" t="s">
        <v>734</v>
      </c>
      <c r="C569" s="219">
        <v>0.35</v>
      </c>
      <c r="D569" s="227"/>
      <c r="E569" s="219">
        <v>0.53</v>
      </c>
      <c r="F569" s="219">
        <v>2.34</v>
      </c>
      <c r="G569" s="219">
        <v>4.3</v>
      </c>
      <c r="H569" s="220" t="s">
        <v>598</v>
      </c>
      <c r="I569" s="220" t="s">
        <v>598</v>
      </c>
      <c r="J569" s="220" t="s">
        <v>598</v>
      </c>
    </row>
    <row r="570" spans="2:10">
      <c r="B570" s="218" t="s">
        <v>735</v>
      </c>
      <c r="C570" s="219">
        <v>1.1299999999999999</v>
      </c>
      <c r="D570" s="227" t="s">
        <v>598</v>
      </c>
      <c r="E570" s="219">
        <v>1.05</v>
      </c>
      <c r="F570" s="219">
        <v>0.9</v>
      </c>
      <c r="G570" s="219">
        <v>0</v>
      </c>
      <c r="H570" s="220" t="s">
        <v>598</v>
      </c>
      <c r="I570" s="220" t="s">
        <v>598</v>
      </c>
      <c r="J570" s="220" t="s">
        <v>598</v>
      </c>
    </row>
    <row r="571" spans="2:10">
      <c r="B571" s="218" t="s">
        <v>736</v>
      </c>
      <c r="C571" s="219">
        <v>7.0000000000000007E-2</v>
      </c>
      <c r="D571" s="227" t="s">
        <v>598</v>
      </c>
      <c r="E571" s="219">
        <v>0</v>
      </c>
      <c r="F571" s="219">
        <v>0.04</v>
      </c>
      <c r="G571" s="219">
        <v>0</v>
      </c>
      <c r="H571" s="220" t="s">
        <v>598</v>
      </c>
      <c r="I571" s="220" t="s">
        <v>598</v>
      </c>
      <c r="J571" s="220" t="s">
        <v>598</v>
      </c>
    </row>
    <row r="572" spans="2:10">
      <c r="B572" s="218" t="s">
        <v>737</v>
      </c>
      <c r="C572" s="219">
        <v>0.56000000000000005</v>
      </c>
      <c r="D572" s="227" t="s">
        <v>598</v>
      </c>
      <c r="E572" s="219">
        <v>5.19</v>
      </c>
      <c r="F572" s="219">
        <v>1.08</v>
      </c>
      <c r="G572" s="219">
        <v>0</v>
      </c>
      <c r="H572" s="220" t="s">
        <v>598</v>
      </c>
      <c r="I572" s="220" t="s">
        <v>598</v>
      </c>
      <c r="J572" s="220" t="s">
        <v>598</v>
      </c>
    </row>
    <row r="573" spans="2:10">
      <c r="B573" s="218" t="s">
        <v>738</v>
      </c>
      <c r="C573" s="219">
        <v>0.65</v>
      </c>
      <c r="D573" s="227" t="s">
        <v>598</v>
      </c>
      <c r="E573" s="219">
        <v>1.58</v>
      </c>
      <c r="F573" s="219">
        <v>0.72</v>
      </c>
      <c r="G573" s="219">
        <v>0</v>
      </c>
      <c r="H573" s="220" t="s">
        <v>598</v>
      </c>
      <c r="I573" s="220" t="s">
        <v>598</v>
      </c>
      <c r="J573" s="220" t="s">
        <v>598</v>
      </c>
    </row>
    <row r="574" spans="2:10">
      <c r="B574" s="218" t="s">
        <v>739</v>
      </c>
      <c r="C574" s="219">
        <v>0</v>
      </c>
      <c r="D574" s="227" t="s">
        <v>598</v>
      </c>
      <c r="E574" s="219">
        <v>0</v>
      </c>
      <c r="F574" s="219">
        <v>0</v>
      </c>
      <c r="G574" s="219">
        <v>0</v>
      </c>
      <c r="H574" s="220" t="s">
        <v>598</v>
      </c>
      <c r="I574" s="220" t="s">
        <v>598</v>
      </c>
      <c r="J574" s="220" t="s">
        <v>598</v>
      </c>
    </row>
    <row r="575" spans="2:10">
      <c r="B575" s="218" t="s">
        <v>740</v>
      </c>
      <c r="C575" s="219">
        <v>0.41</v>
      </c>
      <c r="D575" s="227" t="s">
        <v>598</v>
      </c>
      <c r="E575" s="219">
        <v>0</v>
      </c>
      <c r="F575" s="219">
        <v>0.04</v>
      </c>
      <c r="G575" s="219">
        <v>0</v>
      </c>
      <c r="H575" s="220" t="s">
        <v>598</v>
      </c>
      <c r="I575" s="220" t="s">
        <v>598</v>
      </c>
      <c r="J575" s="220" t="s">
        <v>598</v>
      </c>
    </row>
    <row r="576" spans="2:10">
      <c r="B576" s="218" t="s">
        <v>741</v>
      </c>
      <c r="C576" s="219">
        <v>18.61</v>
      </c>
      <c r="D576" s="227" t="s">
        <v>598</v>
      </c>
      <c r="E576" s="219">
        <v>5.0599999999999996</v>
      </c>
      <c r="F576" s="219">
        <v>18.170000000000002</v>
      </c>
      <c r="G576" s="219">
        <v>41.39</v>
      </c>
      <c r="H576" s="220" t="s">
        <v>598</v>
      </c>
      <c r="I576" s="220" t="s">
        <v>598</v>
      </c>
      <c r="J576" s="220" t="s">
        <v>598</v>
      </c>
    </row>
    <row r="577" spans="2:10">
      <c r="B577" s="218" t="s">
        <v>742</v>
      </c>
      <c r="C577" s="219">
        <v>0.54</v>
      </c>
      <c r="D577" s="227" t="s">
        <v>598</v>
      </c>
      <c r="E577" s="219">
        <v>0.33</v>
      </c>
      <c r="F577" s="219">
        <v>1.26</v>
      </c>
      <c r="G577" s="219">
        <v>0</v>
      </c>
      <c r="H577" s="220" t="s">
        <v>598</v>
      </c>
      <c r="I577" s="220" t="s">
        <v>598</v>
      </c>
      <c r="J577" s="220" t="s">
        <v>598</v>
      </c>
    </row>
    <row r="578" spans="2:10">
      <c r="B578" s="218" t="s">
        <v>743</v>
      </c>
      <c r="C578" s="219">
        <v>0.01</v>
      </c>
      <c r="D578" s="227" t="s">
        <v>598</v>
      </c>
      <c r="E578" s="219">
        <v>0</v>
      </c>
      <c r="F578" s="219">
        <v>0.11</v>
      </c>
      <c r="G578" s="219">
        <v>0</v>
      </c>
      <c r="H578" s="220" t="s">
        <v>598</v>
      </c>
      <c r="I578" s="220" t="s">
        <v>598</v>
      </c>
      <c r="J578" s="220" t="s">
        <v>598</v>
      </c>
    </row>
    <row r="579" spans="2:10">
      <c r="B579" s="218" t="s">
        <v>744</v>
      </c>
      <c r="C579" s="219">
        <v>0.51</v>
      </c>
      <c r="D579" s="227" t="s">
        <v>598</v>
      </c>
      <c r="E579" s="219">
        <v>0</v>
      </c>
      <c r="F579" s="219">
        <v>0.11</v>
      </c>
      <c r="G579" s="219">
        <v>0</v>
      </c>
      <c r="H579" s="220" t="s">
        <v>598</v>
      </c>
      <c r="I579" s="220" t="s">
        <v>598</v>
      </c>
      <c r="J579" s="220" t="s">
        <v>598</v>
      </c>
    </row>
    <row r="580" spans="2:10">
      <c r="B580" s="218" t="s">
        <v>745</v>
      </c>
      <c r="C580" s="219">
        <v>0</v>
      </c>
      <c r="D580" s="227" t="s">
        <v>598</v>
      </c>
      <c r="E580" s="219">
        <v>0</v>
      </c>
      <c r="F580" s="219">
        <v>0</v>
      </c>
      <c r="G580" s="219">
        <v>0</v>
      </c>
      <c r="H580" s="220" t="s">
        <v>598</v>
      </c>
      <c r="I580" s="220" t="s">
        <v>598</v>
      </c>
      <c r="J580" s="220" t="s">
        <v>598</v>
      </c>
    </row>
    <row r="581" spans="2:10">
      <c r="B581" s="218" t="s">
        <v>746</v>
      </c>
      <c r="C581" s="219">
        <v>7.33</v>
      </c>
      <c r="D581" s="227"/>
      <c r="E581" s="219">
        <v>6.95</v>
      </c>
      <c r="F581" s="219">
        <v>2.09</v>
      </c>
      <c r="G581" s="219">
        <v>0</v>
      </c>
      <c r="H581" s="220" t="s">
        <v>598</v>
      </c>
      <c r="I581" s="220" t="s">
        <v>598</v>
      </c>
      <c r="J581" s="220" t="s">
        <v>598</v>
      </c>
    </row>
    <row r="582" spans="2:10">
      <c r="B582" s="218" t="s">
        <v>747</v>
      </c>
      <c r="C582" s="219">
        <v>0.83</v>
      </c>
      <c r="D582" s="227" t="s">
        <v>598</v>
      </c>
      <c r="E582" s="219">
        <v>0.92</v>
      </c>
      <c r="F582" s="219">
        <v>0.22</v>
      </c>
      <c r="G582" s="219">
        <v>0</v>
      </c>
      <c r="H582" s="220" t="s">
        <v>598</v>
      </c>
      <c r="I582" s="220" t="s">
        <v>598</v>
      </c>
      <c r="J582" s="220" t="s">
        <v>598</v>
      </c>
    </row>
    <row r="583" spans="2:10">
      <c r="B583" s="218" t="s">
        <v>748</v>
      </c>
      <c r="C583" s="219">
        <v>0.02</v>
      </c>
      <c r="D583" s="227" t="s">
        <v>598</v>
      </c>
      <c r="E583" s="219">
        <v>0</v>
      </c>
      <c r="F583" s="219">
        <v>0.14000000000000001</v>
      </c>
      <c r="G583" s="219">
        <v>0</v>
      </c>
      <c r="H583" s="220" t="s">
        <v>598</v>
      </c>
      <c r="I583" s="220" t="s">
        <v>598</v>
      </c>
      <c r="J583" s="220" t="s">
        <v>598</v>
      </c>
    </row>
    <row r="584" spans="2:10">
      <c r="B584" s="218" t="s">
        <v>749</v>
      </c>
      <c r="C584" s="219">
        <v>0</v>
      </c>
      <c r="D584" s="227" t="s">
        <v>598</v>
      </c>
      <c r="E584" s="219">
        <v>4.07</v>
      </c>
      <c r="F584" s="219">
        <v>1.44</v>
      </c>
      <c r="G584" s="219">
        <v>0</v>
      </c>
      <c r="H584" s="220" t="s">
        <v>598</v>
      </c>
      <c r="I584" s="220" t="s">
        <v>598</v>
      </c>
      <c r="J584" s="220" t="s">
        <v>598</v>
      </c>
    </row>
    <row r="585" spans="2:10" ht="17.25" thickBot="1">
      <c r="B585" s="245" t="s">
        <v>750</v>
      </c>
      <c r="C585" s="246">
        <v>100.00000000000001</v>
      </c>
      <c r="D585" s="246" t="s">
        <v>598</v>
      </c>
      <c r="E585" s="246">
        <v>100.00000000000003</v>
      </c>
      <c r="F585" s="246">
        <v>100.00000000000003</v>
      </c>
      <c r="G585" s="246">
        <v>100</v>
      </c>
      <c r="H585" s="246" t="s">
        <v>598</v>
      </c>
      <c r="I585" s="246" t="s">
        <v>598</v>
      </c>
      <c r="J585" s="247" t="s">
        <v>598</v>
      </c>
    </row>
    <row r="586" spans="2:10">
      <c r="B586" s="139" t="s">
        <v>694</v>
      </c>
      <c r="C586" s="216"/>
      <c r="D586" s="216"/>
      <c r="E586" s="215"/>
      <c r="F586" s="215"/>
      <c r="G586" s="215"/>
      <c r="H586" s="215"/>
      <c r="I586" s="221"/>
      <c r="J586" s="224"/>
    </row>
    <row r="587" spans="2:10">
      <c r="B587" s="139" t="s">
        <v>1028</v>
      </c>
      <c r="C587" s="139"/>
      <c r="D587" s="139"/>
      <c r="E587" s="139"/>
      <c r="F587" s="139"/>
      <c r="G587" s="139"/>
      <c r="H587" s="222"/>
      <c r="I587" s="221"/>
      <c r="J587" s="224"/>
    </row>
    <row r="588" spans="2:10">
      <c r="B588" s="218"/>
      <c r="D588" s="226"/>
    </row>
    <row r="589" spans="2:10">
      <c r="B589" s="218"/>
      <c r="D589" s="226"/>
    </row>
    <row r="590" spans="2:10">
      <c r="B590" s="439" t="s">
        <v>782</v>
      </c>
      <c r="C590" s="439"/>
      <c r="D590" s="439"/>
      <c r="E590" s="439"/>
      <c r="F590" s="439"/>
      <c r="G590" s="439"/>
      <c r="H590" s="439"/>
      <c r="I590" s="439"/>
      <c r="J590" s="439"/>
    </row>
    <row r="591" spans="2:10">
      <c r="B591" s="439" t="s">
        <v>783</v>
      </c>
      <c r="C591" s="439"/>
      <c r="D591" s="439"/>
      <c r="E591" s="439"/>
      <c r="F591" s="439"/>
      <c r="G591" s="439"/>
      <c r="H591" s="439"/>
      <c r="I591" s="439"/>
      <c r="J591" s="439"/>
    </row>
    <row r="592" spans="2:10">
      <c r="B592" s="230"/>
      <c r="C592" s="230"/>
      <c r="D592" s="230"/>
      <c r="E592" s="230"/>
      <c r="F592" s="230"/>
      <c r="G592" s="230"/>
      <c r="H592" s="230"/>
      <c r="I592" s="230"/>
      <c r="J592" s="230"/>
    </row>
    <row r="593" spans="2:10">
      <c r="B593" s="202"/>
      <c r="C593" s="202" t="s">
        <v>81</v>
      </c>
      <c r="D593" s="202" t="s">
        <v>656</v>
      </c>
      <c r="E593" s="202" t="s">
        <v>83</v>
      </c>
      <c r="F593" s="202" t="s">
        <v>84</v>
      </c>
      <c r="G593" s="202" t="s">
        <v>85</v>
      </c>
      <c r="H593" s="202" t="s">
        <v>657</v>
      </c>
      <c r="I593" s="202" t="s">
        <v>599</v>
      </c>
      <c r="J593" s="202" t="s">
        <v>658</v>
      </c>
    </row>
    <row r="594" spans="2:10">
      <c r="B594" s="218" t="s">
        <v>784</v>
      </c>
      <c r="C594" s="251">
        <v>26.68</v>
      </c>
      <c r="D594" s="252" t="s">
        <v>598</v>
      </c>
      <c r="E594" s="251">
        <v>17.54</v>
      </c>
      <c r="F594" s="252" t="s">
        <v>598</v>
      </c>
      <c r="G594" s="253">
        <v>0</v>
      </c>
      <c r="H594" s="251" t="s">
        <v>598</v>
      </c>
      <c r="I594" s="251" t="s">
        <v>598</v>
      </c>
      <c r="J594" s="251" t="s">
        <v>598</v>
      </c>
    </row>
    <row r="595" spans="2:10">
      <c r="B595" s="218" t="s">
        <v>785</v>
      </c>
      <c r="C595" s="251">
        <v>39.61</v>
      </c>
      <c r="D595" s="252" t="s">
        <v>598</v>
      </c>
      <c r="E595" s="251">
        <v>17.940000000000001</v>
      </c>
      <c r="F595" s="252" t="s">
        <v>598</v>
      </c>
      <c r="G595" s="253">
        <v>0</v>
      </c>
      <c r="H595" s="251" t="s">
        <v>598</v>
      </c>
      <c r="I595" s="251" t="s">
        <v>598</v>
      </c>
      <c r="J595" s="251" t="s">
        <v>598</v>
      </c>
    </row>
    <row r="596" spans="2:10">
      <c r="B596" s="218" t="s">
        <v>786</v>
      </c>
      <c r="C596" s="251">
        <v>1.49</v>
      </c>
      <c r="D596" s="252" t="s">
        <v>598</v>
      </c>
      <c r="E596" s="251">
        <v>3.43</v>
      </c>
      <c r="F596" s="252" t="s">
        <v>598</v>
      </c>
      <c r="G596" s="253">
        <v>0</v>
      </c>
      <c r="H596" s="251" t="s">
        <v>598</v>
      </c>
      <c r="I596" s="251" t="s">
        <v>598</v>
      </c>
      <c r="J596" s="251" t="s">
        <v>598</v>
      </c>
    </row>
    <row r="597" spans="2:10">
      <c r="B597" s="218" t="s">
        <v>787</v>
      </c>
      <c r="C597" s="251">
        <v>0.31</v>
      </c>
      <c r="D597" s="252" t="s">
        <v>598</v>
      </c>
      <c r="E597" s="251">
        <v>0</v>
      </c>
      <c r="F597" s="252" t="s">
        <v>598</v>
      </c>
      <c r="G597" s="253">
        <v>0</v>
      </c>
      <c r="H597" s="251" t="s">
        <v>598</v>
      </c>
      <c r="I597" s="251" t="s">
        <v>598</v>
      </c>
      <c r="J597" s="251" t="s">
        <v>598</v>
      </c>
    </row>
    <row r="598" spans="2:10">
      <c r="B598" s="218" t="s">
        <v>788</v>
      </c>
      <c r="C598" s="251">
        <v>0.08</v>
      </c>
      <c r="D598" s="252" t="s">
        <v>598</v>
      </c>
      <c r="E598" s="251">
        <v>0</v>
      </c>
      <c r="F598" s="252" t="s">
        <v>598</v>
      </c>
      <c r="G598" s="253">
        <v>0</v>
      </c>
      <c r="H598" s="251" t="s">
        <v>598</v>
      </c>
      <c r="I598" s="251" t="s">
        <v>598</v>
      </c>
      <c r="J598" s="251" t="s">
        <v>598</v>
      </c>
    </row>
    <row r="599" spans="2:10">
      <c r="B599" s="218" t="s">
        <v>789</v>
      </c>
      <c r="C599" s="251">
        <v>0</v>
      </c>
      <c r="D599" s="252" t="s">
        <v>598</v>
      </c>
      <c r="E599" s="251">
        <v>0</v>
      </c>
      <c r="F599" s="252" t="s">
        <v>598</v>
      </c>
      <c r="G599" s="253">
        <v>0</v>
      </c>
      <c r="H599" s="251" t="s">
        <v>598</v>
      </c>
      <c r="I599" s="251" t="s">
        <v>598</v>
      </c>
      <c r="J599" s="251" t="s">
        <v>598</v>
      </c>
    </row>
    <row r="600" spans="2:10">
      <c r="B600" s="218" t="s">
        <v>790</v>
      </c>
      <c r="C600" s="251">
        <v>22.48</v>
      </c>
      <c r="D600" s="252" t="s">
        <v>598</v>
      </c>
      <c r="E600" s="251">
        <v>13.82</v>
      </c>
      <c r="F600" s="252" t="s">
        <v>598</v>
      </c>
      <c r="G600" s="253">
        <v>0</v>
      </c>
      <c r="H600" s="251" t="s">
        <v>598</v>
      </c>
      <c r="I600" s="251" t="s">
        <v>598</v>
      </c>
      <c r="J600" s="251" t="s">
        <v>598</v>
      </c>
    </row>
    <row r="601" spans="2:10">
      <c r="B601" s="218" t="s">
        <v>791</v>
      </c>
      <c r="C601" s="251">
        <v>0</v>
      </c>
      <c r="D601" s="252" t="s">
        <v>598</v>
      </c>
      <c r="E601" s="251">
        <v>0.18</v>
      </c>
      <c r="F601" s="252" t="s">
        <v>598</v>
      </c>
      <c r="G601" s="253">
        <v>0</v>
      </c>
      <c r="H601" s="251" t="s">
        <v>598</v>
      </c>
      <c r="I601" s="251" t="s">
        <v>598</v>
      </c>
      <c r="J601" s="251" t="s">
        <v>598</v>
      </c>
    </row>
    <row r="602" spans="2:10">
      <c r="B602" s="218" t="s">
        <v>792</v>
      </c>
      <c r="C602" s="251">
        <v>9.27</v>
      </c>
      <c r="D602" s="252" t="s">
        <v>598</v>
      </c>
      <c r="E602" s="251">
        <v>16.88</v>
      </c>
      <c r="F602" s="252" t="s">
        <v>598</v>
      </c>
      <c r="G602" s="253">
        <v>0</v>
      </c>
      <c r="H602" s="251" t="s">
        <v>598</v>
      </c>
      <c r="I602" s="251" t="s">
        <v>598</v>
      </c>
      <c r="J602" s="251" t="s">
        <v>598</v>
      </c>
    </row>
    <row r="603" spans="2:10">
      <c r="B603" s="218" t="s">
        <v>793</v>
      </c>
      <c r="C603" s="251">
        <v>0</v>
      </c>
      <c r="D603" s="252" t="s">
        <v>598</v>
      </c>
      <c r="E603" s="251">
        <v>0.22</v>
      </c>
      <c r="F603" s="252" t="s">
        <v>598</v>
      </c>
      <c r="G603" s="253">
        <v>0</v>
      </c>
      <c r="H603" s="251"/>
      <c r="I603" s="251" t="s">
        <v>598</v>
      </c>
      <c r="J603" s="251" t="s">
        <v>598</v>
      </c>
    </row>
    <row r="604" spans="2:10">
      <c r="B604" s="218" t="s">
        <v>794</v>
      </c>
      <c r="C604" s="251">
        <v>0</v>
      </c>
      <c r="D604" s="252" t="s">
        <v>598</v>
      </c>
      <c r="E604" s="251">
        <v>0</v>
      </c>
      <c r="F604" s="252" t="s">
        <v>598</v>
      </c>
      <c r="G604" s="253">
        <v>0</v>
      </c>
      <c r="H604" s="251" t="s">
        <v>598</v>
      </c>
      <c r="I604" s="251" t="s">
        <v>598</v>
      </c>
      <c r="J604" s="251" t="s">
        <v>598</v>
      </c>
    </row>
    <row r="605" spans="2:10">
      <c r="B605" s="218" t="s">
        <v>795</v>
      </c>
      <c r="C605" s="251">
        <v>0.08</v>
      </c>
      <c r="D605" s="252" t="s">
        <v>598</v>
      </c>
      <c r="E605" s="251">
        <v>1.0900000000000001</v>
      </c>
      <c r="F605" s="252" t="s">
        <v>598</v>
      </c>
      <c r="G605" s="253">
        <v>0</v>
      </c>
      <c r="H605" s="251" t="s">
        <v>598</v>
      </c>
      <c r="I605" s="251" t="s">
        <v>598</v>
      </c>
      <c r="J605" s="251" t="s">
        <v>598</v>
      </c>
    </row>
    <row r="606" spans="2:10">
      <c r="B606" s="218" t="s">
        <v>838</v>
      </c>
      <c r="C606" s="251">
        <v>0</v>
      </c>
      <c r="D606" s="252" t="s">
        <v>598</v>
      </c>
      <c r="E606" s="251">
        <v>24.05</v>
      </c>
      <c r="F606" s="252" t="s">
        <v>598</v>
      </c>
      <c r="G606" s="253">
        <v>0</v>
      </c>
      <c r="H606" s="251" t="s">
        <v>598</v>
      </c>
      <c r="I606" s="251" t="s">
        <v>598</v>
      </c>
      <c r="J606" s="251" t="s">
        <v>598</v>
      </c>
    </row>
    <row r="607" spans="2:10">
      <c r="B607" s="218" t="s">
        <v>749</v>
      </c>
      <c r="C607" s="251">
        <v>0</v>
      </c>
      <c r="D607" s="252" t="s">
        <v>598</v>
      </c>
      <c r="E607" s="251">
        <v>4.8499999999999996</v>
      </c>
      <c r="F607" s="252" t="s">
        <v>598</v>
      </c>
      <c r="G607" s="253">
        <v>0</v>
      </c>
      <c r="H607" s="251" t="s">
        <v>598</v>
      </c>
      <c r="I607" s="251" t="s">
        <v>598</v>
      </c>
      <c r="J607" s="251" t="s">
        <v>598</v>
      </c>
    </row>
    <row r="608" spans="2:10" ht="17.25" thickBot="1">
      <c r="B608" s="245" t="s">
        <v>660</v>
      </c>
      <c r="C608" s="246">
        <f>SUM(C594:C607)</f>
        <v>99.999999999999986</v>
      </c>
      <c r="D608" s="246" t="s">
        <v>598</v>
      </c>
      <c r="E608" s="246">
        <f>SUM(E594:E607)</f>
        <v>100</v>
      </c>
      <c r="F608" s="246" t="s">
        <v>598</v>
      </c>
      <c r="G608" s="246">
        <v>0</v>
      </c>
      <c r="H608" s="246" t="s">
        <v>598</v>
      </c>
      <c r="I608" s="246" t="s">
        <v>598</v>
      </c>
      <c r="J608" s="247" t="s">
        <v>598</v>
      </c>
    </row>
    <row r="609" spans="2:10">
      <c r="B609" s="139" t="s">
        <v>694</v>
      </c>
      <c r="C609" s="216"/>
      <c r="D609" s="216"/>
      <c r="E609" s="215"/>
      <c r="F609" s="215"/>
      <c r="G609" s="215"/>
      <c r="H609" s="215"/>
      <c r="I609" s="221"/>
      <c r="J609" s="224"/>
    </row>
    <row r="610" spans="2:10">
      <c r="B610" s="139" t="s">
        <v>1028</v>
      </c>
      <c r="C610" s="139"/>
      <c r="D610" s="139"/>
      <c r="E610" s="139"/>
      <c r="F610" s="139"/>
      <c r="G610" s="139"/>
      <c r="H610" s="222"/>
    </row>
    <row r="611" spans="2:10">
      <c r="B611" s="216"/>
      <c r="C611" s="139"/>
      <c r="D611" s="139"/>
      <c r="E611" s="139"/>
      <c r="F611" s="139"/>
      <c r="G611" s="139"/>
      <c r="H611" s="222"/>
    </row>
    <row r="612" spans="2:10">
      <c r="B612" s="218"/>
      <c r="D612" s="226"/>
    </row>
    <row r="613" spans="2:10">
      <c r="B613" s="439" t="s">
        <v>751</v>
      </c>
      <c r="C613" s="439"/>
      <c r="D613" s="439"/>
      <c r="E613" s="439"/>
      <c r="F613" s="439"/>
      <c r="G613" s="439"/>
      <c r="H613" s="439"/>
      <c r="I613" s="439"/>
      <c r="J613" s="439"/>
    </row>
    <row r="614" spans="2:10">
      <c r="B614" s="439" t="s">
        <v>783</v>
      </c>
      <c r="C614" s="439"/>
      <c r="D614" s="439"/>
      <c r="E614" s="439"/>
      <c r="F614" s="439"/>
      <c r="G614" s="439"/>
      <c r="H614" s="439"/>
      <c r="I614" s="439"/>
      <c r="J614" s="439"/>
    </row>
    <row r="615" spans="2:10">
      <c r="B615" s="230"/>
      <c r="C615" s="230"/>
      <c r="D615" s="230"/>
      <c r="E615" s="230"/>
      <c r="F615" s="230"/>
      <c r="G615" s="230"/>
      <c r="H615" s="230"/>
      <c r="I615" s="230"/>
      <c r="J615" s="230"/>
    </row>
    <row r="616" spans="2:10">
      <c r="B616" s="202"/>
      <c r="C616" s="202" t="s">
        <v>81</v>
      </c>
      <c r="D616" s="202" t="s">
        <v>656</v>
      </c>
      <c r="E616" s="202" t="s">
        <v>83</v>
      </c>
      <c r="F616" s="202" t="s">
        <v>84</v>
      </c>
      <c r="G616" s="202" t="s">
        <v>85</v>
      </c>
      <c r="H616" s="202" t="s">
        <v>657</v>
      </c>
      <c r="I616" s="202" t="s">
        <v>599</v>
      </c>
      <c r="J616" s="202" t="s">
        <v>658</v>
      </c>
    </row>
    <row r="617" spans="2:10">
      <c r="B617" s="218" t="s">
        <v>481</v>
      </c>
      <c r="C617" s="219">
        <v>0.91</v>
      </c>
      <c r="D617" s="219" t="s">
        <v>598</v>
      </c>
      <c r="E617" s="219">
        <v>0</v>
      </c>
      <c r="F617" s="219">
        <v>8.33</v>
      </c>
      <c r="G617" s="219">
        <v>0</v>
      </c>
      <c r="H617" s="220" t="s">
        <v>598</v>
      </c>
      <c r="I617" s="220" t="s">
        <v>598</v>
      </c>
      <c r="J617" s="220" t="s">
        <v>598</v>
      </c>
    </row>
    <row r="618" spans="2:10">
      <c r="B618" s="218" t="s">
        <v>752</v>
      </c>
      <c r="C618" s="219">
        <v>33.619999999999997</v>
      </c>
      <c r="D618" s="219" t="s">
        <v>598</v>
      </c>
      <c r="E618" s="219">
        <v>0</v>
      </c>
      <c r="F618" s="219">
        <v>16.670000000000002</v>
      </c>
      <c r="G618" s="219">
        <v>0</v>
      </c>
      <c r="H618" s="220" t="s">
        <v>598</v>
      </c>
      <c r="I618" s="220" t="s">
        <v>598</v>
      </c>
      <c r="J618" s="220" t="s">
        <v>598</v>
      </c>
    </row>
    <row r="619" spans="2:10">
      <c r="B619" s="218" t="s">
        <v>753</v>
      </c>
      <c r="C619" s="219">
        <v>4.76</v>
      </c>
      <c r="D619" s="219" t="s">
        <v>598</v>
      </c>
      <c r="E619" s="219">
        <v>0</v>
      </c>
      <c r="F619" s="219">
        <v>0</v>
      </c>
      <c r="G619" s="219">
        <v>0</v>
      </c>
      <c r="H619" s="220" t="s">
        <v>598</v>
      </c>
      <c r="I619" s="220" t="s">
        <v>598</v>
      </c>
      <c r="J619" s="220" t="s">
        <v>598</v>
      </c>
    </row>
    <row r="620" spans="2:10">
      <c r="B620" s="218" t="s">
        <v>754</v>
      </c>
      <c r="C620" s="219">
        <v>3.03</v>
      </c>
      <c r="D620" s="219" t="s">
        <v>598</v>
      </c>
      <c r="E620" s="219">
        <v>58.37</v>
      </c>
      <c r="F620" s="219">
        <v>54.17</v>
      </c>
      <c r="G620" s="219">
        <v>0</v>
      </c>
      <c r="H620" s="220" t="s">
        <v>598</v>
      </c>
      <c r="I620" s="220" t="s">
        <v>598</v>
      </c>
      <c r="J620" s="220" t="s">
        <v>598</v>
      </c>
    </row>
    <row r="621" spans="2:10">
      <c r="B621" s="218" t="s">
        <v>471</v>
      </c>
      <c r="C621" s="219">
        <v>18.73</v>
      </c>
      <c r="D621" s="219" t="s">
        <v>598</v>
      </c>
      <c r="E621" s="219">
        <v>0</v>
      </c>
      <c r="F621" s="219">
        <v>8.33</v>
      </c>
      <c r="G621" s="219">
        <v>0</v>
      </c>
      <c r="H621" s="220" t="s">
        <v>598</v>
      </c>
      <c r="I621" s="220" t="s">
        <v>598</v>
      </c>
      <c r="J621" s="220" t="s">
        <v>598</v>
      </c>
    </row>
    <row r="622" spans="2:10">
      <c r="B622" s="218" t="s">
        <v>755</v>
      </c>
      <c r="C622" s="219">
        <v>0</v>
      </c>
      <c r="D622" s="219" t="s">
        <v>598</v>
      </c>
      <c r="E622" s="219">
        <v>0</v>
      </c>
      <c r="F622" s="219">
        <v>0</v>
      </c>
      <c r="G622" s="219">
        <v>0</v>
      </c>
      <c r="H622" s="220" t="s">
        <v>598</v>
      </c>
      <c r="I622" s="220" t="s">
        <v>598</v>
      </c>
      <c r="J622" s="220" t="s">
        <v>598</v>
      </c>
    </row>
    <row r="623" spans="2:10">
      <c r="B623" s="218" t="s">
        <v>475</v>
      </c>
      <c r="C623" s="219">
        <v>3.6</v>
      </c>
      <c r="D623" s="219" t="s">
        <v>598</v>
      </c>
      <c r="E623" s="219">
        <v>0</v>
      </c>
      <c r="F623" s="219">
        <v>4.17</v>
      </c>
      <c r="G623" s="219">
        <v>0</v>
      </c>
      <c r="H623" s="220" t="s">
        <v>598</v>
      </c>
      <c r="I623" s="220" t="s">
        <v>598</v>
      </c>
      <c r="J623" s="220" t="s">
        <v>598</v>
      </c>
    </row>
    <row r="624" spans="2:10">
      <c r="B624" s="218" t="s">
        <v>472</v>
      </c>
      <c r="C624" s="219">
        <v>0.57999999999999996</v>
      </c>
      <c r="D624" s="219" t="s">
        <v>598</v>
      </c>
      <c r="E624" s="219">
        <v>0</v>
      </c>
      <c r="F624" s="219">
        <v>0</v>
      </c>
      <c r="G624" s="219">
        <v>0</v>
      </c>
      <c r="H624" s="220" t="s">
        <v>598</v>
      </c>
      <c r="I624" s="220" t="s">
        <v>598</v>
      </c>
      <c r="J624" s="220" t="s">
        <v>598</v>
      </c>
    </row>
    <row r="625" spans="2:10">
      <c r="B625" s="218" t="s">
        <v>469</v>
      </c>
      <c r="C625" s="219">
        <v>24.02</v>
      </c>
      <c r="D625" s="219" t="s">
        <v>598</v>
      </c>
      <c r="E625" s="219">
        <v>41.63</v>
      </c>
      <c r="F625" s="219">
        <v>4.58</v>
      </c>
      <c r="G625" s="219">
        <v>0</v>
      </c>
      <c r="H625" s="220" t="s">
        <v>598</v>
      </c>
      <c r="I625" s="220" t="s">
        <v>598</v>
      </c>
      <c r="J625" s="220" t="s">
        <v>598</v>
      </c>
    </row>
    <row r="626" spans="2:10">
      <c r="B626" s="218" t="s">
        <v>756</v>
      </c>
      <c r="C626" s="219">
        <v>8.4499999999999993</v>
      </c>
      <c r="D626" s="219" t="s">
        <v>598</v>
      </c>
      <c r="E626" s="219">
        <v>0</v>
      </c>
      <c r="F626" s="219">
        <v>3.75</v>
      </c>
      <c r="G626" s="219">
        <v>0</v>
      </c>
      <c r="H626" s="220" t="s">
        <v>598</v>
      </c>
      <c r="I626" s="220" t="s">
        <v>598</v>
      </c>
      <c r="J626" s="220" t="s">
        <v>598</v>
      </c>
    </row>
    <row r="627" spans="2:10">
      <c r="B627" s="218" t="s">
        <v>757</v>
      </c>
      <c r="C627" s="219">
        <v>2.02</v>
      </c>
      <c r="D627" s="219" t="s">
        <v>598</v>
      </c>
      <c r="E627" s="219">
        <v>0</v>
      </c>
      <c r="F627" s="219">
        <v>0</v>
      </c>
      <c r="G627" s="219">
        <v>0</v>
      </c>
      <c r="H627" s="220" t="s">
        <v>598</v>
      </c>
      <c r="I627" s="220" t="s">
        <v>598</v>
      </c>
      <c r="J627" s="220" t="s">
        <v>598</v>
      </c>
    </row>
    <row r="628" spans="2:10">
      <c r="B628" s="218" t="s">
        <v>479</v>
      </c>
      <c r="C628" s="219">
        <v>0.28000000000000003</v>
      </c>
      <c r="D628" s="219" t="s">
        <v>598</v>
      </c>
      <c r="E628" s="219">
        <v>0</v>
      </c>
      <c r="F628" s="219">
        <v>0</v>
      </c>
      <c r="G628" s="219">
        <v>0</v>
      </c>
      <c r="H628" s="220" t="s">
        <v>598</v>
      </c>
      <c r="I628" s="220" t="s">
        <v>598</v>
      </c>
      <c r="J628" s="220" t="s">
        <v>598</v>
      </c>
    </row>
    <row r="629" spans="2:10">
      <c r="B629" s="218" t="s">
        <v>749</v>
      </c>
      <c r="C629" s="219">
        <v>0</v>
      </c>
      <c r="D629" s="219" t="s">
        <v>598</v>
      </c>
      <c r="E629" s="219">
        <v>0</v>
      </c>
      <c r="F629" s="219">
        <v>0</v>
      </c>
      <c r="G629" s="219">
        <v>0</v>
      </c>
      <c r="H629" s="220" t="s">
        <v>598</v>
      </c>
      <c r="I629" s="220" t="s">
        <v>598</v>
      </c>
      <c r="J629" s="220" t="s">
        <v>598</v>
      </c>
    </row>
    <row r="630" spans="2:10" ht="17.25" thickBot="1">
      <c r="B630" s="245" t="s">
        <v>750</v>
      </c>
      <c r="C630" s="246">
        <v>99.999999999999986</v>
      </c>
      <c r="D630" s="246" t="s">
        <v>598</v>
      </c>
      <c r="E630" s="246">
        <v>100</v>
      </c>
      <c r="F630" s="246">
        <v>100</v>
      </c>
      <c r="G630" s="246">
        <v>0</v>
      </c>
      <c r="H630" s="246" t="s">
        <v>598</v>
      </c>
      <c r="I630" s="246" t="s">
        <v>598</v>
      </c>
      <c r="J630" s="247" t="s">
        <v>598</v>
      </c>
    </row>
    <row r="631" spans="2:10">
      <c r="B631" s="139" t="s">
        <v>694</v>
      </c>
      <c r="C631" s="216"/>
      <c r="D631" s="216"/>
      <c r="E631" s="215"/>
      <c r="F631" s="215"/>
      <c r="G631" s="215"/>
      <c r="H631" s="215"/>
    </row>
    <row r="632" spans="2:10">
      <c r="B632" s="139" t="s">
        <v>1028</v>
      </c>
      <c r="C632" s="139"/>
      <c r="D632" s="139"/>
      <c r="E632" s="139"/>
      <c r="F632" s="139"/>
      <c r="G632" s="139"/>
      <c r="H632" s="222"/>
    </row>
    <row r="634" spans="2:10">
      <c r="B634" s="439" t="s">
        <v>758</v>
      </c>
      <c r="C634" s="439"/>
      <c r="D634" s="439"/>
      <c r="E634" s="439"/>
      <c r="F634" s="439"/>
      <c r="G634" s="439"/>
      <c r="H634" s="439"/>
      <c r="I634" s="439"/>
      <c r="J634" s="439"/>
    </row>
    <row r="635" spans="2:10">
      <c r="B635" s="439" t="s">
        <v>783</v>
      </c>
      <c r="C635" s="439"/>
      <c r="D635" s="439"/>
      <c r="E635" s="439"/>
      <c r="F635" s="439"/>
      <c r="G635" s="439"/>
      <c r="H635" s="439"/>
      <c r="I635" s="439"/>
      <c r="J635" s="439"/>
    </row>
    <row r="636" spans="2:10">
      <c r="B636" s="230"/>
      <c r="C636" s="230"/>
      <c r="D636" s="230"/>
      <c r="E636" s="230"/>
      <c r="F636" s="230"/>
      <c r="G636" s="230"/>
      <c r="H636" s="230"/>
      <c r="I636" s="230"/>
      <c r="J636" s="230"/>
    </row>
    <row r="637" spans="2:10">
      <c r="B637" s="202"/>
      <c r="C637" s="202" t="s">
        <v>81</v>
      </c>
      <c r="D637" s="202" t="s">
        <v>656</v>
      </c>
      <c r="E637" s="202" t="s">
        <v>83</v>
      </c>
      <c r="F637" s="202" t="s">
        <v>84</v>
      </c>
      <c r="G637" s="202" t="s">
        <v>85</v>
      </c>
      <c r="H637" s="202" t="s">
        <v>657</v>
      </c>
      <c r="I637" s="202" t="s">
        <v>599</v>
      </c>
      <c r="J637" s="202" t="s">
        <v>658</v>
      </c>
    </row>
    <row r="638" spans="2:10">
      <c r="B638" s="218" t="s">
        <v>760</v>
      </c>
      <c r="C638" s="219">
        <v>15.59</v>
      </c>
      <c r="D638" s="219" t="s">
        <v>598</v>
      </c>
      <c r="E638" s="219">
        <v>60.87</v>
      </c>
      <c r="F638" s="219">
        <v>42.27</v>
      </c>
      <c r="G638" s="219">
        <v>0</v>
      </c>
      <c r="H638" s="228" t="s">
        <v>598</v>
      </c>
      <c r="I638" s="228" t="s">
        <v>598</v>
      </c>
      <c r="J638" s="228" t="s">
        <v>598</v>
      </c>
    </row>
    <row r="639" spans="2:10">
      <c r="B639" s="218" t="s">
        <v>556</v>
      </c>
      <c r="C639" s="219">
        <v>0.93</v>
      </c>
      <c r="D639" s="219" t="s">
        <v>598</v>
      </c>
      <c r="E639" s="219">
        <v>0</v>
      </c>
      <c r="F639" s="219">
        <v>3.64</v>
      </c>
      <c r="G639" s="219">
        <v>0</v>
      </c>
      <c r="H639" s="228" t="s">
        <v>598</v>
      </c>
      <c r="I639" s="228" t="s">
        <v>598</v>
      </c>
      <c r="J639" s="228" t="s">
        <v>598</v>
      </c>
    </row>
    <row r="640" spans="2:10">
      <c r="B640" s="218" t="s">
        <v>550</v>
      </c>
      <c r="C640" s="219">
        <v>22.45</v>
      </c>
      <c r="D640" s="219" t="s">
        <v>598</v>
      </c>
      <c r="E640" s="219">
        <v>0</v>
      </c>
      <c r="F640" s="219">
        <v>0</v>
      </c>
      <c r="G640" s="219">
        <v>100</v>
      </c>
      <c r="H640" s="228" t="s">
        <v>598</v>
      </c>
      <c r="I640" s="228" t="s">
        <v>598</v>
      </c>
      <c r="J640" s="228" t="s">
        <v>598</v>
      </c>
    </row>
    <row r="641" spans="2:10">
      <c r="B641" s="218" t="s">
        <v>761</v>
      </c>
      <c r="C641" s="219">
        <v>8.27</v>
      </c>
      <c r="D641" s="219" t="s">
        <v>598</v>
      </c>
      <c r="E641" s="219">
        <v>0</v>
      </c>
      <c r="F641" s="219">
        <v>20.18</v>
      </c>
      <c r="G641" s="219">
        <v>0</v>
      </c>
      <c r="H641" s="228" t="s">
        <v>598</v>
      </c>
      <c r="I641" s="228" t="s">
        <v>598</v>
      </c>
      <c r="J641" s="228" t="s">
        <v>598</v>
      </c>
    </row>
    <row r="642" spans="2:10">
      <c r="B642" s="218" t="s">
        <v>548</v>
      </c>
      <c r="C642" s="219">
        <v>34.85</v>
      </c>
      <c r="D642" s="219" t="s">
        <v>598</v>
      </c>
      <c r="E642" s="219">
        <v>8.6999999999999993</v>
      </c>
      <c r="F642" s="219">
        <v>0</v>
      </c>
      <c r="G642" s="219">
        <v>0</v>
      </c>
      <c r="H642" s="228" t="s">
        <v>598</v>
      </c>
      <c r="I642" s="228" t="s">
        <v>598</v>
      </c>
      <c r="J642" s="228" t="s">
        <v>598</v>
      </c>
    </row>
    <row r="643" spans="2:10">
      <c r="B643" s="218" t="s">
        <v>553</v>
      </c>
      <c r="C643" s="219">
        <v>2.19</v>
      </c>
      <c r="D643" s="219" t="s">
        <v>598</v>
      </c>
      <c r="E643" s="219">
        <v>17.39</v>
      </c>
      <c r="F643" s="219">
        <v>0</v>
      </c>
      <c r="G643" s="219">
        <v>0</v>
      </c>
      <c r="H643" s="228" t="s">
        <v>598</v>
      </c>
      <c r="I643" s="228" t="s">
        <v>598</v>
      </c>
      <c r="J643" s="228" t="s">
        <v>598</v>
      </c>
    </row>
    <row r="644" spans="2:10">
      <c r="B644" s="218" t="s">
        <v>557</v>
      </c>
      <c r="C644" s="219">
        <v>7.0000000000000007E-2</v>
      </c>
      <c r="D644" s="219" t="s">
        <v>598</v>
      </c>
      <c r="E644" s="219">
        <v>0</v>
      </c>
      <c r="F644" s="219">
        <v>0</v>
      </c>
      <c r="G644" s="219">
        <v>0</v>
      </c>
      <c r="H644" s="228" t="s">
        <v>598</v>
      </c>
      <c r="I644" s="228" t="s">
        <v>598</v>
      </c>
      <c r="J644" s="228" t="s">
        <v>598</v>
      </c>
    </row>
    <row r="645" spans="2:10">
      <c r="B645" s="218" t="s">
        <v>551</v>
      </c>
      <c r="C645" s="219">
        <v>7</v>
      </c>
      <c r="D645" s="219" t="s">
        <v>598</v>
      </c>
      <c r="E645" s="219">
        <v>0</v>
      </c>
      <c r="F645" s="219">
        <v>14.73</v>
      </c>
      <c r="G645" s="219">
        <v>0</v>
      </c>
      <c r="H645" s="228" t="s">
        <v>598</v>
      </c>
      <c r="I645" s="228" t="s">
        <v>598</v>
      </c>
      <c r="J645" s="228" t="s">
        <v>598</v>
      </c>
    </row>
    <row r="646" spans="2:10">
      <c r="B646" s="218" t="s">
        <v>555</v>
      </c>
      <c r="C646" s="219">
        <v>0.65</v>
      </c>
      <c r="D646" s="219" t="s">
        <v>598</v>
      </c>
      <c r="E646" s="219">
        <v>0</v>
      </c>
      <c r="F646" s="219">
        <v>0</v>
      </c>
      <c r="G646" s="219">
        <v>0</v>
      </c>
      <c r="H646" s="228" t="s">
        <v>598</v>
      </c>
      <c r="I646" s="228" t="s">
        <v>598</v>
      </c>
      <c r="J646" s="228" t="s">
        <v>598</v>
      </c>
    </row>
    <row r="647" spans="2:10">
      <c r="B647" s="218" t="s">
        <v>549</v>
      </c>
      <c r="C647" s="219">
        <v>8</v>
      </c>
      <c r="D647" s="219" t="s">
        <v>598</v>
      </c>
      <c r="E647" s="219">
        <v>13.04</v>
      </c>
      <c r="F647" s="219">
        <v>19.18</v>
      </c>
      <c r="G647" s="219">
        <v>0</v>
      </c>
      <c r="H647" s="228" t="s">
        <v>598</v>
      </c>
      <c r="I647" s="228" t="s">
        <v>598</v>
      </c>
      <c r="J647" s="228" t="s">
        <v>598</v>
      </c>
    </row>
    <row r="648" spans="2:10">
      <c r="B648" s="218" t="s">
        <v>749</v>
      </c>
      <c r="C648" s="219">
        <v>0</v>
      </c>
      <c r="D648" s="219" t="s">
        <v>598</v>
      </c>
      <c r="E648" s="219">
        <v>0</v>
      </c>
      <c r="F648" s="219">
        <v>0</v>
      </c>
      <c r="G648" s="219">
        <v>0</v>
      </c>
      <c r="H648" s="228" t="s">
        <v>598</v>
      </c>
      <c r="I648" s="228" t="s">
        <v>598</v>
      </c>
      <c r="J648" s="228" t="s">
        <v>598</v>
      </c>
    </row>
    <row r="649" spans="2:10" ht="17.25" thickBot="1">
      <c r="B649" s="245" t="s">
        <v>750</v>
      </c>
      <c r="C649" s="246">
        <v>100</v>
      </c>
      <c r="D649" s="246" t="s">
        <v>598</v>
      </c>
      <c r="E649" s="246">
        <v>100</v>
      </c>
      <c r="F649" s="246">
        <v>100</v>
      </c>
      <c r="G649" s="246">
        <v>100</v>
      </c>
      <c r="H649" s="246" t="s">
        <v>598</v>
      </c>
      <c r="I649" s="246" t="s">
        <v>598</v>
      </c>
      <c r="J649" s="247" t="s">
        <v>598</v>
      </c>
    </row>
    <row r="650" spans="2:10">
      <c r="B650" s="139" t="s">
        <v>694</v>
      </c>
      <c r="C650" s="216"/>
      <c r="D650" s="216"/>
      <c r="E650" s="215"/>
      <c r="F650" s="215"/>
      <c r="G650" s="215"/>
      <c r="H650" s="215"/>
      <c r="I650" s="221"/>
      <c r="J650" s="224"/>
    </row>
    <row r="651" spans="2:10">
      <c r="B651" s="139" t="s">
        <v>1028</v>
      </c>
      <c r="C651" s="139"/>
      <c r="D651" s="139"/>
      <c r="E651" s="139"/>
      <c r="F651" s="139"/>
      <c r="G651" s="139"/>
      <c r="H651" s="222"/>
      <c r="I651" s="221"/>
      <c r="J651" s="224"/>
    </row>
    <row r="652" spans="2:10">
      <c r="B652" s="214"/>
      <c r="C652" s="221"/>
      <c r="D652" s="221"/>
      <c r="E652" s="221"/>
      <c r="F652" s="221"/>
      <c r="G652" s="221"/>
      <c r="H652" s="221"/>
      <c r="I652" s="221"/>
      <c r="J652" s="224"/>
    </row>
    <row r="653" spans="2:10">
      <c r="B653" s="214"/>
      <c r="C653" s="221"/>
      <c r="D653" s="221"/>
      <c r="E653" s="221"/>
      <c r="F653" s="221"/>
      <c r="G653" s="221"/>
      <c r="H653" s="221"/>
      <c r="I653" s="221"/>
      <c r="J653" s="224"/>
    </row>
    <row r="654" spans="2:10">
      <c r="B654" s="439" t="s">
        <v>762</v>
      </c>
      <c r="C654" s="439"/>
      <c r="D654" s="439"/>
      <c r="E654" s="439"/>
      <c r="F654" s="439"/>
      <c r="G654" s="439"/>
      <c r="H654" s="439"/>
      <c r="I654" s="439"/>
      <c r="J654" s="439"/>
    </row>
    <row r="655" spans="2:10">
      <c r="B655" s="439" t="s">
        <v>783</v>
      </c>
      <c r="C655" s="439"/>
      <c r="D655" s="439"/>
      <c r="E655" s="439"/>
      <c r="F655" s="439"/>
      <c r="G655" s="439"/>
      <c r="H655" s="439"/>
      <c r="I655" s="439"/>
      <c r="J655" s="439"/>
    </row>
    <row r="656" spans="2:10">
      <c r="B656" s="230"/>
      <c r="C656" s="230"/>
      <c r="D656" s="230"/>
      <c r="E656" s="230"/>
      <c r="F656" s="230"/>
      <c r="G656" s="230"/>
      <c r="H656" s="230"/>
      <c r="I656" s="230"/>
      <c r="J656" s="230"/>
    </row>
    <row r="657" spans="2:10">
      <c r="B657" s="202"/>
      <c r="C657" s="202" t="s">
        <v>81</v>
      </c>
      <c r="D657" s="202" t="s">
        <v>656</v>
      </c>
      <c r="E657" s="202" t="s">
        <v>83</v>
      </c>
      <c r="F657" s="202" t="s">
        <v>84</v>
      </c>
      <c r="G657" s="202" t="s">
        <v>85</v>
      </c>
      <c r="H657" s="202" t="s">
        <v>657</v>
      </c>
      <c r="I657" s="202" t="s">
        <v>599</v>
      </c>
      <c r="J657" s="202" t="s">
        <v>658</v>
      </c>
    </row>
    <row r="658" spans="2:10">
      <c r="B658" s="218" t="s">
        <v>519</v>
      </c>
      <c r="C658" s="219">
        <v>18.579999999999998</v>
      </c>
      <c r="D658" s="219" t="s">
        <v>598</v>
      </c>
      <c r="E658" s="219">
        <v>29.49</v>
      </c>
      <c r="F658" s="219">
        <v>9.36</v>
      </c>
      <c r="G658" s="219">
        <v>0</v>
      </c>
      <c r="H658" s="254" t="s">
        <v>598</v>
      </c>
      <c r="I658" s="254" t="s">
        <v>598</v>
      </c>
      <c r="J658" s="254" t="s">
        <v>598</v>
      </c>
    </row>
    <row r="659" spans="2:10">
      <c r="B659" s="218" t="s">
        <v>529</v>
      </c>
      <c r="C659" s="219">
        <v>1.92</v>
      </c>
      <c r="D659" s="219" t="s">
        <v>598</v>
      </c>
      <c r="E659" s="219">
        <v>0.85</v>
      </c>
      <c r="F659" s="219">
        <v>4.09</v>
      </c>
      <c r="G659" s="219">
        <v>0</v>
      </c>
      <c r="H659" s="254" t="s">
        <v>598</v>
      </c>
      <c r="I659" s="254" t="s">
        <v>598</v>
      </c>
      <c r="J659" s="254" t="s">
        <v>598</v>
      </c>
    </row>
    <row r="660" spans="2:10">
      <c r="B660" s="218" t="s">
        <v>763</v>
      </c>
      <c r="C660" s="219">
        <v>3.67</v>
      </c>
      <c r="D660" s="219" t="s">
        <v>598</v>
      </c>
      <c r="E660" s="219">
        <v>0</v>
      </c>
      <c r="F660" s="219">
        <v>1.17</v>
      </c>
      <c r="G660" s="219">
        <v>0</v>
      </c>
      <c r="H660" s="254" t="s">
        <v>598</v>
      </c>
      <c r="I660" s="254" t="s">
        <v>598</v>
      </c>
      <c r="J660" s="254" t="s">
        <v>598</v>
      </c>
    </row>
    <row r="661" spans="2:10">
      <c r="B661" s="218" t="s">
        <v>505</v>
      </c>
      <c r="C661" s="219">
        <v>0</v>
      </c>
      <c r="D661" s="219" t="s">
        <v>598</v>
      </c>
      <c r="E661" s="219">
        <v>0</v>
      </c>
      <c r="F661" s="219">
        <v>0</v>
      </c>
      <c r="G661" s="219">
        <v>0</v>
      </c>
      <c r="H661" s="254" t="s">
        <v>598</v>
      </c>
      <c r="I661" s="254" t="s">
        <v>598</v>
      </c>
      <c r="J661" s="254" t="s">
        <v>598</v>
      </c>
    </row>
    <row r="662" spans="2:10">
      <c r="B662" s="218" t="s">
        <v>764</v>
      </c>
      <c r="C662" s="219">
        <v>0.27</v>
      </c>
      <c r="D662" s="219" t="s">
        <v>598</v>
      </c>
      <c r="E662" s="219">
        <v>0</v>
      </c>
      <c r="F662" s="219">
        <v>0</v>
      </c>
      <c r="G662" s="219">
        <v>0</v>
      </c>
      <c r="H662" s="254" t="s">
        <v>598</v>
      </c>
      <c r="I662" s="254" t="s">
        <v>598</v>
      </c>
      <c r="J662" s="254" t="s">
        <v>598</v>
      </c>
    </row>
    <row r="663" spans="2:10">
      <c r="B663" s="218" t="s">
        <v>765</v>
      </c>
      <c r="C663" s="219">
        <v>0.89</v>
      </c>
      <c r="D663" s="219" t="s">
        <v>598</v>
      </c>
      <c r="E663" s="219">
        <v>4.7</v>
      </c>
      <c r="F663" s="219">
        <v>4.09</v>
      </c>
      <c r="G663" s="219">
        <v>0</v>
      </c>
      <c r="H663" s="254" t="s">
        <v>598</v>
      </c>
      <c r="I663" s="254" t="s">
        <v>598</v>
      </c>
      <c r="J663" s="254" t="s">
        <v>598</v>
      </c>
    </row>
    <row r="664" spans="2:10">
      <c r="B664" s="218" t="s">
        <v>766</v>
      </c>
      <c r="C664" s="219">
        <v>0</v>
      </c>
      <c r="D664" s="219" t="s">
        <v>598</v>
      </c>
      <c r="E664" s="219">
        <v>0</v>
      </c>
      <c r="F664" s="219">
        <v>0</v>
      </c>
      <c r="G664" s="219">
        <v>0</v>
      </c>
      <c r="H664" s="254" t="s">
        <v>598</v>
      </c>
      <c r="I664" s="254" t="s">
        <v>598</v>
      </c>
      <c r="J664" s="254" t="s">
        <v>598</v>
      </c>
    </row>
    <row r="665" spans="2:10">
      <c r="B665" s="218" t="s">
        <v>522</v>
      </c>
      <c r="C665" s="219">
        <v>27.95</v>
      </c>
      <c r="D665" s="219" t="s">
        <v>598</v>
      </c>
      <c r="E665" s="219">
        <v>5.56</v>
      </c>
      <c r="F665" s="219">
        <v>49.71</v>
      </c>
      <c r="G665" s="219">
        <v>100</v>
      </c>
      <c r="H665" s="254" t="s">
        <v>598</v>
      </c>
      <c r="I665" s="254" t="s">
        <v>598</v>
      </c>
      <c r="J665" s="254" t="s">
        <v>598</v>
      </c>
    </row>
    <row r="666" spans="2:10">
      <c r="B666" s="218" t="s">
        <v>533</v>
      </c>
      <c r="C666" s="219">
        <v>0.21</v>
      </c>
      <c r="D666" s="219" t="s">
        <v>598</v>
      </c>
      <c r="E666" s="219">
        <v>0</v>
      </c>
      <c r="F666" s="219">
        <v>0</v>
      </c>
      <c r="G666" s="219">
        <v>0</v>
      </c>
      <c r="H666" s="254" t="s">
        <v>598</v>
      </c>
      <c r="I666" s="254" t="s">
        <v>598</v>
      </c>
      <c r="J666" s="254" t="s">
        <v>598</v>
      </c>
    </row>
    <row r="667" spans="2:10">
      <c r="B667" s="218" t="s">
        <v>521</v>
      </c>
      <c r="C667" s="219">
        <v>13.66</v>
      </c>
      <c r="D667" s="219" t="s">
        <v>598</v>
      </c>
      <c r="E667" s="219">
        <v>17.09</v>
      </c>
      <c r="F667" s="219">
        <v>8.77</v>
      </c>
      <c r="G667" s="219">
        <v>0</v>
      </c>
      <c r="H667" s="254" t="s">
        <v>598</v>
      </c>
      <c r="I667" s="254" t="s">
        <v>598</v>
      </c>
      <c r="J667" s="254" t="s">
        <v>598</v>
      </c>
    </row>
    <row r="668" spans="2:10">
      <c r="B668" s="218" t="s">
        <v>534</v>
      </c>
      <c r="C668" s="219">
        <v>0.14000000000000001</v>
      </c>
      <c r="D668" s="219" t="s">
        <v>598</v>
      </c>
      <c r="E668" s="219">
        <v>0</v>
      </c>
      <c r="F668" s="219">
        <v>0</v>
      </c>
      <c r="G668" s="219">
        <v>0</v>
      </c>
      <c r="H668" s="254" t="s">
        <v>598</v>
      </c>
      <c r="I668" s="254" t="s">
        <v>598</v>
      </c>
      <c r="J668" s="254" t="s">
        <v>598</v>
      </c>
    </row>
    <row r="669" spans="2:10">
      <c r="B669" s="218" t="s">
        <v>524</v>
      </c>
      <c r="C669" s="219">
        <v>3.58</v>
      </c>
      <c r="D669" s="219" t="s">
        <v>598</v>
      </c>
      <c r="E669" s="219">
        <v>5.56</v>
      </c>
      <c r="F669" s="219">
        <v>1.17</v>
      </c>
      <c r="G669" s="219">
        <v>0</v>
      </c>
      <c r="H669" s="254" t="s">
        <v>598</v>
      </c>
      <c r="I669" s="254" t="s">
        <v>598</v>
      </c>
      <c r="J669" s="254" t="s">
        <v>598</v>
      </c>
    </row>
    <row r="670" spans="2:10">
      <c r="B670" s="218" t="s">
        <v>767</v>
      </c>
      <c r="C670" s="219">
        <v>0.19</v>
      </c>
      <c r="D670" s="219" t="s">
        <v>598</v>
      </c>
      <c r="E670" s="219">
        <v>0</v>
      </c>
      <c r="F670" s="219">
        <v>0</v>
      </c>
      <c r="G670" s="219">
        <v>0</v>
      </c>
      <c r="H670" s="254" t="s">
        <v>598</v>
      </c>
      <c r="I670" s="254" t="s">
        <v>598</v>
      </c>
      <c r="J670" s="254" t="s">
        <v>598</v>
      </c>
    </row>
    <row r="671" spans="2:10">
      <c r="B671" s="218" t="s">
        <v>768</v>
      </c>
      <c r="C671" s="219">
        <v>8.1</v>
      </c>
      <c r="D671" s="219" t="s">
        <v>598</v>
      </c>
      <c r="E671" s="219">
        <v>8.1199999999999992</v>
      </c>
      <c r="F671" s="219">
        <v>3.52</v>
      </c>
      <c r="G671" s="219">
        <v>0</v>
      </c>
      <c r="H671" s="254" t="s">
        <v>598</v>
      </c>
      <c r="I671" s="254" t="s">
        <v>598</v>
      </c>
      <c r="J671" s="254" t="s">
        <v>598</v>
      </c>
    </row>
    <row r="672" spans="2:10">
      <c r="B672" s="218" t="s">
        <v>528</v>
      </c>
      <c r="C672" s="219">
        <v>0.31</v>
      </c>
      <c r="D672" s="219" t="s">
        <v>598</v>
      </c>
      <c r="E672" s="219">
        <v>0.85</v>
      </c>
      <c r="F672" s="219">
        <v>0</v>
      </c>
      <c r="G672" s="219">
        <v>0</v>
      </c>
      <c r="H672" s="254" t="s">
        <v>598</v>
      </c>
      <c r="I672" s="254" t="s">
        <v>598</v>
      </c>
      <c r="J672" s="254" t="s">
        <v>598</v>
      </c>
    </row>
    <row r="673" spans="2:10">
      <c r="B673" s="218" t="s">
        <v>523</v>
      </c>
      <c r="C673" s="219">
        <v>8.51</v>
      </c>
      <c r="D673" s="219" t="s">
        <v>598</v>
      </c>
      <c r="E673" s="219">
        <v>5.56</v>
      </c>
      <c r="F673" s="219">
        <v>8.19</v>
      </c>
      <c r="G673" s="219">
        <v>0</v>
      </c>
      <c r="H673" s="254" t="s">
        <v>598</v>
      </c>
      <c r="I673" s="254" t="s">
        <v>598</v>
      </c>
      <c r="J673" s="254" t="s">
        <v>598</v>
      </c>
    </row>
    <row r="674" spans="2:10">
      <c r="B674" s="218" t="s">
        <v>585</v>
      </c>
      <c r="C674" s="219">
        <v>0</v>
      </c>
      <c r="D674" s="219" t="s">
        <v>598</v>
      </c>
      <c r="E674" s="219">
        <v>0</v>
      </c>
      <c r="F674" s="219">
        <v>0</v>
      </c>
      <c r="G674" s="219">
        <v>0</v>
      </c>
      <c r="H674" s="254" t="s">
        <v>598</v>
      </c>
      <c r="I674" s="254" t="s">
        <v>598</v>
      </c>
      <c r="J674" s="254" t="s">
        <v>598</v>
      </c>
    </row>
    <row r="675" spans="2:10">
      <c r="B675" s="218" t="s">
        <v>537</v>
      </c>
      <c r="C675" s="219">
        <v>0.49</v>
      </c>
      <c r="D675" s="219" t="s">
        <v>598</v>
      </c>
      <c r="E675" s="219">
        <v>0</v>
      </c>
      <c r="F675" s="219">
        <v>0</v>
      </c>
      <c r="G675" s="219">
        <v>0</v>
      </c>
      <c r="H675" s="254" t="s">
        <v>598</v>
      </c>
      <c r="I675" s="254" t="s">
        <v>598</v>
      </c>
      <c r="J675" s="254" t="s">
        <v>598</v>
      </c>
    </row>
    <row r="676" spans="2:10">
      <c r="B676" s="218" t="s">
        <v>769</v>
      </c>
      <c r="C676" s="219">
        <v>0.19</v>
      </c>
      <c r="D676" s="219" t="s">
        <v>598</v>
      </c>
      <c r="E676" s="219">
        <v>0</v>
      </c>
      <c r="F676" s="219">
        <v>0</v>
      </c>
      <c r="G676" s="219">
        <v>0</v>
      </c>
      <c r="H676" s="254" t="s">
        <v>598</v>
      </c>
      <c r="I676" s="254" t="s">
        <v>598</v>
      </c>
      <c r="J676" s="254" t="s">
        <v>598</v>
      </c>
    </row>
    <row r="677" spans="2:10">
      <c r="B677" s="218" t="s">
        <v>532</v>
      </c>
      <c r="C677" s="219">
        <v>0.49</v>
      </c>
      <c r="D677" s="219" t="s">
        <v>598</v>
      </c>
      <c r="E677" s="219">
        <v>4.7</v>
      </c>
      <c r="F677" s="219">
        <v>0</v>
      </c>
      <c r="G677" s="219">
        <v>0</v>
      </c>
      <c r="H677" s="254" t="s">
        <v>598</v>
      </c>
      <c r="I677" s="254" t="s">
        <v>598</v>
      </c>
      <c r="J677" s="254" t="s">
        <v>598</v>
      </c>
    </row>
    <row r="678" spans="2:10">
      <c r="B678" s="218" t="s">
        <v>494</v>
      </c>
      <c r="C678" s="219">
        <v>0.21</v>
      </c>
      <c r="D678" s="219" t="s">
        <v>598</v>
      </c>
      <c r="E678" s="219">
        <v>0.86</v>
      </c>
      <c r="F678" s="219">
        <v>0</v>
      </c>
      <c r="G678" s="219">
        <v>0</v>
      </c>
      <c r="H678" s="254" t="s">
        <v>598</v>
      </c>
      <c r="I678" s="254" t="s">
        <v>598</v>
      </c>
      <c r="J678" s="254" t="s">
        <v>598</v>
      </c>
    </row>
    <row r="679" spans="2:10">
      <c r="B679" s="218" t="s">
        <v>531</v>
      </c>
      <c r="C679" s="219">
        <v>0.21</v>
      </c>
      <c r="D679" s="219" t="s">
        <v>598</v>
      </c>
      <c r="E679" s="219">
        <v>0</v>
      </c>
      <c r="F679" s="219">
        <v>0</v>
      </c>
      <c r="G679" s="219">
        <v>0</v>
      </c>
      <c r="H679" s="254" t="s">
        <v>598</v>
      </c>
      <c r="I679" s="254" t="s">
        <v>598</v>
      </c>
      <c r="J679" s="254" t="s">
        <v>598</v>
      </c>
    </row>
    <row r="680" spans="2:10">
      <c r="B680" s="218" t="s">
        <v>499</v>
      </c>
      <c r="C680" s="219">
        <v>0.54</v>
      </c>
      <c r="D680" s="219" t="s">
        <v>598</v>
      </c>
      <c r="E680" s="219">
        <v>0</v>
      </c>
      <c r="F680" s="219">
        <v>0</v>
      </c>
      <c r="G680" s="219">
        <v>0</v>
      </c>
      <c r="H680" s="254" t="s">
        <v>598</v>
      </c>
      <c r="I680" s="254" t="s">
        <v>598</v>
      </c>
      <c r="J680" s="254" t="s">
        <v>598</v>
      </c>
    </row>
    <row r="681" spans="2:10">
      <c r="B681" s="218" t="s">
        <v>493</v>
      </c>
      <c r="C681" s="219">
        <v>2.99</v>
      </c>
      <c r="D681" s="219" t="s">
        <v>598</v>
      </c>
      <c r="E681" s="219">
        <v>3.42</v>
      </c>
      <c r="F681" s="219">
        <v>0</v>
      </c>
      <c r="G681" s="219">
        <v>0</v>
      </c>
      <c r="H681" s="254" t="s">
        <v>598</v>
      </c>
      <c r="I681" s="254" t="s">
        <v>598</v>
      </c>
      <c r="J681" s="254" t="s">
        <v>598</v>
      </c>
    </row>
    <row r="682" spans="2:10">
      <c r="B682" s="218" t="s">
        <v>526</v>
      </c>
      <c r="C682" s="219">
        <v>2.25</v>
      </c>
      <c r="D682" s="219" t="s">
        <v>598</v>
      </c>
      <c r="E682" s="219">
        <v>7.26</v>
      </c>
      <c r="F682" s="219">
        <v>3.51</v>
      </c>
      <c r="G682" s="219">
        <v>0</v>
      </c>
      <c r="H682" s="254" t="s">
        <v>598</v>
      </c>
      <c r="I682" s="254" t="s">
        <v>598</v>
      </c>
      <c r="J682" s="254" t="s">
        <v>598</v>
      </c>
    </row>
    <row r="683" spans="2:10">
      <c r="B683" s="218" t="s">
        <v>525</v>
      </c>
      <c r="C683" s="219">
        <v>4.59</v>
      </c>
      <c r="D683" s="219" t="s">
        <v>598</v>
      </c>
      <c r="E683" s="219">
        <v>5.98</v>
      </c>
      <c r="F683" s="219">
        <v>5.26</v>
      </c>
      <c r="G683" s="219">
        <v>0</v>
      </c>
      <c r="H683" s="254" t="s">
        <v>598</v>
      </c>
      <c r="I683" s="254" t="s">
        <v>598</v>
      </c>
      <c r="J683" s="254" t="s">
        <v>598</v>
      </c>
    </row>
    <row r="684" spans="2:10">
      <c r="B684" s="218" t="s">
        <v>770</v>
      </c>
      <c r="C684" s="219">
        <v>0.02</v>
      </c>
      <c r="D684" s="219" t="s">
        <v>598</v>
      </c>
      <c r="E684" s="219">
        <v>0</v>
      </c>
      <c r="F684" s="219">
        <v>0</v>
      </c>
      <c r="G684" s="219">
        <v>0</v>
      </c>
      <c r="H684" s="254" t="s">
        <v>598</v>
      </c>
      <c r="I684" s="254" t="s">
        <v>598</v>
      </c>
      <c r="J684" s="254" t="s">
        <v>598</v>
      </c>
    </row>
    <row r="685" spans="2:10">
      <c r="B685" s="218" t="s">
        <v>500</v>
      </c>
      <c r="C685" s="219">
        <v>0.04</v>
      </c>
      <c r="D685" s="219" t="s">
        <v>598</v>
      </c>
      <c r="E685" s="219">
        <v>0</v>
      </c>
      <c r="F685" s="219">
        <v>0</v>
      </c>
      <c r="G685" s="219">
        <v>0</v>
      </c>
      <c r="H685" s="254" t="s">
        <v>598</v>
      </c>
      <c r="I685" s="254" t="s">
        <v>598</v>
      </c>
      <c r="J685" s="254" t="s">
        <v>598</v>
      </c>
    </row>
    <row r="686" spans="2:10">
      <c r="B686" s="218" t="s">
        <v>506</v>
      </c>
      <c r="C686" s="219">
        <v>0</v>
      </c>
      <c r="D686" s="219" t="s">
        <v>598</v>
      </c>
      <c r="E686" s="219">
        <v>0</v>
      </c>
      <c r="F686" s="219">
        <v>0</v>
      </c>
      <c r="G686" s="219">
        <v>0</v>
      </c>
      <c r="H686" s="254" t="s">
        <v>598</v>
      </c>
      <c r="I686" s="254" t="s">
        <v>598</v>
      </c>
      <c r="J686" s="254" t="s">
        <v>598</v>
      </c>
    </row>
    <row r="687" spans="2:10">
      <c r="B687" s="218" t="s">
        <v>749</v>
      </c>
      <c r="C687" s="219">
        <v>0</v>
      </c>
      <c r="D687" s="219" t="s">
        <v>598</v>
      </c>
      <c r="E687" s="219">
        <v>0</v>
      </c>
      <c r="F687" s="219">
        <v>1.1599999999999999</v>
      </c>
      <c r="G687" s="219">
        <v>0</v>
      </c>
      <c r="H687" s="254" t="s">
        <v>598</v>
      </c>
      <c r="I687" s="254" t="s">
        <v>598</v>
      </c>
      <c r="J687" s="254" t="s">
        <v>598</v>
      </c>
    </row>
    <row r="688" spans="2:10" ht="17.25" thickBot="1">
      <c r="B688" s="245" t="s">
        <v>759</v>
      </c>
      <c r="C688" s="246">
        <v>99.999999999999986</v>
      </c>
      <c r="D688" s="246" t="s">
        <v>598</v>
      </c>
      <c r="E688" s="246">
        <v>100.00000000000001</v>
      </c>
      <c r="F688" s="246">
        <v>100</v>
      </c>
      <c r="G688" s="246">
        <v>100</v>
      </c>
      <c r="H688" s="246" t="s">
        <v>598</v>
      </c>
      <c r="I688" s="246" t="s">
        <v>598</v>
      </c>
      <c r="J688" s="247" t="s">
        <v>598</v>
      </c>
    </row>
    <row r="689" spans="2:10">
      <c r="B689" s="139" t="s">
        <v>694</v>
      </c>
      <c r="C689" s="216"/>
      <c r="D689" s="216"/>
      <c r="E689" s="215"/>
      <c r="F689" s="215"/>
      <c r="G689" s="215"/>
      <c r="H689" s="215"/>
    </row>
    <row r="690" spans="2:10">
      <c r="B690" s="139" t="s">
        <v>1028</v>
      </c>
      <c r="C690" s="139"/>
      <c r="D690" s="139"/>
      <c r="E690" s="139"/>
      <c r="F690" s="139"/>
      <c r="G690" s="139"/>
      <c r="H690" s="222"/>
    </row>
    <row r="693" spans="2:10">
      <c r="B693" s="439" t="s">
        <v>771</v>
      </c>
      <c r="C693" s="439"/>
      <c r="D693" s="439"/>
      <c r="E693" s="439"/>
      <c r="F693" s="439"/>
      <c r="G693" s="439"/>
      <c r="H693" s="439"/>
      <c r="I693" s="439"/>
      <c r="J693" s="439"/>
    </row>
    <row r="694" spans="2:10">
      <c r="B694" s="439" t="s">
        <v>783</v>
      </c>
      <c r="C694" s="439"/>
      <c r="D694" s="439"/>
      <c r="E694" s="439"/>
      <c r="F694" s="439"/>
      <c r="G694" s="439"/>
      <c r="H694" s="439"/>
      <c r="I694" s="439"/>
      <c r="J694" s="439"/>
    </row>
    <row r="695" spans="2:10">
      <c r="B695" s="230"/>
      <c r="C695" s="230"/>
      <c r="D695" s="230"/>
      <c r="E695" s="230"/>
      <c r="F695" s="230"/>
      <c r="G695" s="230"/>
      <c r="H695" s="230"/>
      <c r="I695" s="230"/>
      <c r="J695" s="230"/>
    </row>
    <row r="696" spans="2:10">
      <c r="B696" s="202"/>
      <c r="C696" s="202" t="s">
        <v>81</v>
      </c>
      <c r="D696" s="202" t="s">
        <v>656</v>
      </c>
      <c r="E696" s="202" t="s">
        <v>83</v>
      </c>
      <c r="F696" s="202" t="s">
        <v>84</v>
      </c>
      <c r="G696" s="202" t="s">
        <v>85</v>
      </c>
      <c r="H696" s="202" t="s">
        <v>657</v>
      </c>
      <c r="I696" s="202" t="s">
        <v>599</v>
      </c>
      <c r="J696" s="202" t="s">
        <v>658</v>
      </c>
    </row>
    <row r="697" spans="2:10">
      <c r="B697" s="218" t="s">
        <v>772</v>
      </c>
      <c r="C697" s="219">
        <v>0.08</v>
      </c>
      <c r="D697" s="219" t="s">
        <v>598</v>
      </c>
      <c r="E697" s="219">
        <v>0</v>
      </c>
      <c r="F697" s="219">
        <v>0</v>
      </c>
      <c r="G697" s="219">
        <v>0</v>
      </c>
      <c r="H697" s="228" t="s">
        <v>598</v>
      </c>
      <c r="I697" s="228" t="s">
        <v>598</v>
      </c>
      <c r="J697" s="228" t="s">
        <v>598</v>
      </c>
    </row>
    <row r="698" spans="2:10">
      <c r="B698" s="218" t="s">
        <v>773</v>
      </c>
      <c r="C698" s="219">
        <v>19.38</v>
      </c>
      <c r="D698" s="219" t="s">
        <v>598</v>
      </c>
      <c r="E698" s="219">
        <v>0</v>
      </c>
      <c r="F698" s="219">
        <v>35.71</v>
      </c>
      <c r="G698" s="219">
        <v>0</v>
      </c>
      <c r="H698" s="228" t="s">
        <v>598</v>
      </c>
      <c r="I698" s="228" t="s">
        <v>598</v>
      </c>
      <c r="J698" s="228" t="s">
        <v>598</v>
      </c>
    </row>
    <row r="699" spans="2:10">
      <c r="B699" s="218" t="s">
        <v>774</v>
      </c>
      <c r="C699" s="219">
        <v>12.3</v>
      </c>
      <c r="D699" s="219" t="s">
        <v>598</v>
      </c>
      <c r="E699" s="219">
        <v>0</v>
      </c>
      <c r="F699" s="219">
        <v>14.29</v>
      </c>
      <c r="G699" s="219">
        <v>0</v>
      </c>
      <c r="H699" s="228" t="s">
        <v>598</v>
      </c>
      <c r="I699" s="228" t="s">
        <v>598</v>
      </c>
      <c r="J699" s="228" t="s">
        <v>598</v>
      </c>
    </row>
    <row r="700" spans="2:10">
      <c r="B700" s="218" t="s">
        <v>775</v>
      </c>
      <c r="C700" s="219">
        <v>0</v>
      </c>
      <c r="D700" s="219" t="s">
        <v>598</v>
      </c>
      <c r="E700" s="219">
        <v>0</v>
      </c>
      <c r="F700" s="219">
        <v>14.29</v>
      </c>
      <c r="G700" s="219">
        <v>0</v>
      </c>
      <c r="H700" s="228" t="s">
        <v>598</v>
      </c>
      <c r="I700" s="228" t="s">
        <v>598</v>
      </c>
      <c r="J700" s="228" t="s">
        <v>598</v>
      </c>
    </row>
    <row r="701" spans="2:10">
      <c r="B701" s="218" t="s">
        <v>436</v>
      </c>
      <c r="C701" s="219">
        <v>0.54</v>
      </c>
      <c r="D701" s="219" t="s">
        <v>598</v>
      </c>
      <c r="E701" s="219">
        <v>0</v>
      </c>
      <c r="F701" s="219">
        <v>0</v>
      </c>
      <c r="G701" s="219">
        <v>0</v>
      </c>
      <c r="H701" s="228" t="s">
        <v>598</v>
      </c>
      <c r="I701" s="228" t="s">
        <v>598</v>
      </c>
      <c r="J701" s="228" t="s">
        <v>598</v>
      </c>
    </row>
    <row r="702" spans="2:10">
      <c r="B702" s="218" t="s">
        <v>443</v>
      </c>
      <c r="C702" s="219">
        <v>0.33</v>
      </c>
      <c r="D702" s="219" t="s">
        <v>598</v>
      </c>
      <c r="E702" s="219">
        <v>0</v>
      </c>
      <c r="F702" s="219">
        <v>0</v>
      </c>
      <c r="G702" s="219">
        <v>0</v>
      </c>
      <c r="H702" s="228" t="s">
        <v>598</v>
      </c>
      <c r="I702" s="228" t="s">
        <v>598</v>
      </c>
      <c r="J702" s="228" t="s">
        <v>598</v>
      </c>
    </row>
    <row r="703" spans="2:10">
      <c r="B703" s="218" t="s">
        <v>776</v>
      </c>
      <c r="C703" s="219">
        <v>10.59</v>
      </c>
      <c r="D703" s="219" t="s">
        <v>598</v>
      </c>
      <c r="E703" s="219">
        <v>0</v>
      </c>
      <c r="F703" s="219">
        <v>28.57</v>
      </c>
      <c r="G703" s="219">
        <v>0</v>
      </c>
      <c r="H703" s="228" t="s">
        <v>598</v>
      </c>
      <c r="I703" s="228" t="s">
        <v>598</v>
      </c>
      <c r="J703" s="228" t="s">
        <v>598</v>
      </c>
    </row>
    <row r="704" spans="2:10">
      <c r="B704" s="218" t="s">
        <v>435</v>
      </c>
      <c r="C704" s="219">
        <v>4.29</v>
      </c>
      <c r="D704" s="219" t="s">
        <v>598</v>
      </c>
      <c r="E704" s="219">
        <v>0</v>
      </c>
      <c r="F704" s="219">
        <v>0</v>
      </c>
      <c r="G704" s="219">
        <v>0</v>
      </c>
      <c r="H704" s="228" t="s">
        <v>598</v>
      </c>
      <c r="I704" s="228" t="s">
        <v>598</v>
      </c>
      <c r="J704" s="228" t="s">
        <v>598</v>
      </c>
    </row>
    <row r="705" spans="2:10">
      <c r="B705" s="218" t="s">
        <v>431</v>
      </c>
      <c r="C705" s="219">
        <v>36.47</v>
      </c>
      <c r="D705" s="219" t="s">
        <v>598</v>
      </c>
      <c r="E705" s="219">
        <v>100</v>
      </c>
      <c r="F705" s="219">
        <v>7.14</v>
      </c>
      <c r="G705" s="219">
        <v>0</v>
      </c>
      <c r="H705" s="228" t="s">
        <v>598</v>
      </c>
      <c r="I705" s="228" t="s">
        <v>598</v>
      </c>
      <c r="J705" s="228" t="s">
        <v>598</v>
      </c>
    </row>
    <row r="706" spans="2:10">
      <c r="B706" s="218" t="s">
        <v>777</v>
      </c>
      <c r="C706" s="219">
        <v>0</v>
      </c>
      <c r="D706" s="219" t="s">
        <v>598</v>
      </c>
      <c r="E706" s="219">
        <v>0</v>
      </c>
      <c r="F706" s="219">
        <v>0</v>
      </c>
      <c r="G706" s="219">
        <v>0</v>
      </c>
      <c r="H706" s="228" t="s">
        <v>598</v>
      </c>
      <c r="I706" s="228" t="s">
        <v>598</v>
      </c>
      <c r="J706" s="228" t="s">
        <v>598</v>
      </c>
    </row>
    <row r="707" spans="2:10">
      <c r="B707" s="218" t="s">
        <v>441</v>
      </c>
      <c r="C707" s="219">
        <v>0</v>
      </c>
      <c r="D707" s="219" t="s">
        <v>598</v>
      </c>
      <c r="E707" s="219">
        <v>0</v>
      </c>
      <c r="F707" s="219">
        <v>0</v>
      </c>
      <c r="G707" s="219">
        <v>0</v>
      </c>
      <c r="H707" s="228" t="s">
        <v>598</v>
      </c>
      <c r="I707" s="228" t="s">
        <v>598</v>
      </c>
      <c r="J707" s="228" t="s">
        <v>598</v>
      </c>
    </row>
    <row r="708" spans="2:10">
      <c r="B708" s="218" t="s">
        <v>438</v>
      </c>
      <c r="C708" s="219">
        <v>5.88</v>
      </c>
      <c r="D708" s="219" t="s">
        <v>598</v>
      </c>
      <c r="E708" s="219">
        <v>0</v>
      </c>
      <c r="F708" s="219">
        <v>0</v>
      </c>
      <c r="G708" s="219">
        <v>0</v>
      </c>
      <c r="H708" s="228" t="s">
        <v>598</v>
      </c>
      <c r="I708" s="228" t="s">
        <v>598</v>
      </c>
      <c r="J708" s="228" t="s">
        <v>598</v>
      </c>
    </row>
    <row r="709" spans="2:10">
      <c r="B709" s="218" t="s">
        <v>437</v>
      </c>
      <c r="C709" s="219">
        <v>1.67</v>
      </c>
      <c r="D709" s="219" t="s">
        <v>598</v>
      </c>
      <c r="E709" s="219">
        <v>0</v>
      </c>
      <c r="F709" s="219">
        <v>0</v>
      </c>
      <c r="G709" s="219">
        <v>0</v>
      </c>
      <c r="H709" s="228" t="s">
        <v>598</v>
      </c>
      <c r="I709" s="228" t="s">
        <v>598</v>
      </c>
      <c r="J709" s="228" t="s">
        <v>598</v>
      </c>
    </row>
    <row r="710" spans="2:10">
      <c r="B710" s="218" t="s">
        <v>434</v>
      </c>
      <c r="C710" s="219">
        <v>4.42</v>
      </c>
      <c r="D710" s="219" t="s">
        <v>598</v>
      </c>
      <c r="E710" s="219">
        <v>0</v>
      </c>
      <c r="F710" s="219">
        <v>0</v>
      </c>
      <c r="G710" s="219">
        <v>0</v>
      </c>
      <c r="H710" s="228" t="s">
        <v>598</v>
      </c>
      <c r="I710" s="228" t="s">
        <v>598</v>
      </c>
      <c r="J710" s="228" t="s">
        <v>598</v>
      </c>
    </row>
    <row r="711" spans="2:10">
      <c r="B711" s="218" t="s">
        <v>496</v>
      </c>
      <c r="C711" s="219">
        <v>2.17</v>
      </c>
      <c r="D711" s="219" t="s">
        <v>598</v>
      </c>
      <c r="E711" s="219">
        <v>0</v>
      </c>
      <c r="F711" s="219">
        <v>0</v>
      </c>
      <c r="G711" s="219">
        <v>0</v>
      </c>
      <c r="H711" s="228" t="s">
        <v>598</v>
      </c>
      <c r="I711" s="228" t="s">
        <v>598</v>
      </c>
      <c r="J711" s="228" t="s">
        <v>598</v>
      </c>
    </row>
    <row r="712" spans="2:10">
      <c r="B712" s="218" t="s">
        <v>450</v>
      </c>
      <c r="C712" s="219">
        <v>1.88</v>
      </c>
      <c r="D712" s="219" t="s">
        <v>598</v>
      </c>
      <c r="E712" s="219">
        <v>0</v>
      </c>
      <c r="F712" s="219">
        <v>0</v>
      </c>
      <c r="G712" s="219">
        <v>0</v>
      </c>
      <c r="H712" s="228" t="s">
        <v>598</v>
      </c>
      <c r="I712" s="228" t="s">
        <v>598</v>
      </c>
      <c r="J712" s="228" t="s">
        <v>598</v>
      </c>
    </row>
    <row r="713" spans="2:10">
      <c r="B713" s="218" t="s">
        <v>749</v>
      </c>
      <c r="C713" s="219">
        <v>0</v>
      </c>
      <c r="D713" s="219" t="s">
        <v>598</v>
      </c>
      <c r="E713" s="219">
        <v>0</v>
      </c>
      <c r="F713" s="219">
        <v>0</v>
      </c>
      <c r="G713" s="219">
        <v>0</v>
      </c>
      <c r="H713" s="228" t="s">
        <v>598</v>
      </c>
      <c r="I713" s="228" t="s">
        <v>598</v>
      </c>
      <c r="J713" s="228" t="s">
        <v>598</v>
      </c>
    </row>
    <row r="714" spans="2:10" ht="17.25" thickBot="1">
      <c r="B714" s="245" t="s">
        <v>595</v>
      </c>
      <c r="C714" s="246">
        <v>99.999999999999986</v>
      </c>
      <c r="D714" s="246" t="s">
        <v>598</v>
      </c>
      <c r="E714" s="246">
        <v>100.00000000000001</v>
      </c>
      <c r="F714" s="246">
        <v>100</v>
      </c>
      <c r="G714" s="246">
        <v>100</v>
      </c>
      <c r="H714" s="246" t="s">
        <v>598</v>
      </c>
      <c r="I714" s="246" t="s">
        <v>598</v>
      </c>
      <c r="J714" s="247" t="s">
        <v>598</v>
      </c>
    </row>
    <row r="715" spans="2:10">
      <c r="B715" s="139" t="s">
        <v>694</v>
      </c>
      <c r="C715" s="216"/>
      <c r="D715" s="216"/>
      <c r="E715" s="215"/>
      <c r="F715" s="215"/>
      <c r="G715" s="215"/>
      <c r="H715" s="215"/>
    </row>
    <row r="716" spans="2:10">
      <c r="B716" s="139" t="s">
        <v>1028</v>
      </c>
      <c r="C716" s="139"/>
      <c r="D716" s="139"/>
      <c r="E716" s="139"/>
      <c r="F716" s="139"/>
      <c r="G716" s="139"/>
      <c r="H716" s="222"/>
    </row>
    <row r="717" spans="2:10">
      <c r="B717" s="216"/>
      <c r="C717" s="139"/>
      <c r="D717" s="139"/>
      <c r="E717" s="139"/>
      <c r="F717" s="139"/>
      <c r="G717" s="139"/>
      <c r="H717" s="222"/>
    </row>
    <row r="718" spans="2:10">
      <c r="B718" s="216"/>
      <c r="C718" s="139"/>
      <c r="D718" s="139"/>
      <c r="E718" s="139"/>
      <c r="F718" s="139"/>
      <c r="G718" s="139"/>
      <c r="H718" s="222"/>
    </row>
    <row r="719" spans="2:10">
      <c r="B719" s="439" t="s">
        <v>778</v>
      </c>
      <c r="C719" s="439"/>
      <c r="D719" s="439"/>
      <c r="E719" s="439"/>
      <c r="F719" s="439"/>
      <c r="G719" s="439"/>
      <c r="H719" s="439"/>
      <c r="I719" s="439"/>
      <c r="J719" s="439"/>
    </row>
    <row r="720" spans="2:10">
      <c r="B720" s="439" t="s">
        <v>783</v>
      </c>
      <c r="C720" s="439"/>
      <c r="D720" s="439"/>
      <c r="E720" s="439"/>
      <c r="F720" s="439"/>
      <c r="G720" s="439"/>
      <c r="H720" s="439"/>
      <c r="I720" s="439"/>
      <c r="J720" s="439"/>
    </row>
    <row r="721" spans="2:10">
      <c r="B721" s="250"/>
      <c r="C721" s="250"/>
      <c r="D721" s="250"/>
      <c r="E721" s="250"/>
      <c r="F721" s="250"/>
      <c r="G721" s="250"/>
      <c r="H721" s="250"/>
      <c r="I721" s="250"/>
      <c r="J721" s="250"/>
    </row>
    <row r="722" spans="2:10">
      <c r="B722" s="202"/>
      <c r="C722" s="202" t="s">
        <v>81</v>
      </c>
      <c r="D722" s="202" t="s">
        <v>656</v>
      </c>
      <c r="E722" s="202" t="s">
        <v>83</v>
      </c>
      <c r="F722" s="202" t="s">
        <v>84</v>
      </c>
      <c r="G722" s="202" t="s">
        <v>85</v>
      </c>
      <c r="H722" s="202" t="s">
        <v>657</v>
      </c>
      <c r="I722" s="202" t="s">
        <v>599</v>
      </c>
      <c r="J722" s="202" t="s">
        <v>658</v>
      </c>
    </row>
    <row r="723" spans="2:10">
      <c r="B723" s="218" t="s">
        <v>400</v>
      </c>
      <c r="C723" s="219">
        <v>17.39</v>
      </c>
      <c r="D723" s="219" t="s">
        <v>598</v>
      </c>
      <c r="E723" s="219">
        <v>0</v>
      </c>
      <c r="F723" s="219">
        <v>42.86</v>
      </c>
      <c r="G723" s="219">
        <v>0</v>
      </c>
      <c r="H723" s="254" t="s">
        <v>598</v>
      </c>
      <c r="I723" s="254" t="s">
        <v>598</v>
      </c>
      <c r="J723" s="254" t="s">
        <v>598</v>
      </c>
    </row>
    <row r="724" spans="2:10">
      <c r="B724" s="218" t="s">
        <v>779</v>
      </c>
      <c r="C724" s="219">
        <v>0</v>
      </c>
      <c r="D724" s="219" t="s">
        <v>598</v>
      </c>
      <c r="E724" s="219">
        <v>0</v>
      </c>
      <c r="F724" s="219">
        <v>0</v>
      </c>
      <c r="G724" s="219">
        <v>0</v>
      </c>
      <c r="H724" s="254" t="s">
        <v>598</v>
      </c>
      <c r="I724" s="254" t="s">
        <v>598</v>
      </c>
      <c r="J724" s="254" t="s">
        <v>598</v>
      </c>
    </row>
    <row r="725" spans="2:10">
      <c r="B725" s="218" t="s">
        <v>402</v>
      </c>
      <c r="C725" s="219">
        <v>10.87</v>
      </c>
      <c r="D725" s="219" t="s">
        <v>598</v>
      </c>
      <c r="E725" s="219">
        <v>0</v>
      </c>
      <c r="F725" s="219">
        <v>0</v>
      </c>
      <c r="G725" s="219">
        <v>0</v>
      </c>
      <c r="H725" s="254" t="s">
        <v>598</v>
      </c>
      <c r="I725" s="254" t="s">
        <v>598</v>
      </c>
      <c r="J725" s="254" t="s">
        <v>598</v>
      </c>
    </row>
    <row r="726" spans="2:10">
      <c r="B726" s="218" t="s">
        <v>398</v>
      </c>
      <c r="C726" s="219">
        <v>63.04</v>
      </c>
      <c r="D726" s="219" t="s">
        <v>598</v>
      </c>
      <c r="E726" s="219">
        <v>0</v>
      </c>
      <c r="F726" s="219">
        <v>57.14</v>
      </c>
      <c r="G726" s="219">
        <v>0</v>
      </c>
      <c r="H726" s="254" t="s">
        <v>598</v>
      </c>
      <c r="I726" s="254" t="s">
        <v>598</v>
      </c>
      <c r="J726" s="254" t="s">
        <v>598</v>
      </c>
    </row>
    <row r="727" spans="2:10">
      <c r="B727" s="218" t="s">
        <v>780</v>
      </c>
      <c r="C727" s="219">
        <v>0</v>
      </c>
      <c r="D727" s="219" t="s">
        <v>598</v>
      </c>
      <c r="E727" s="219">
        <v>0</v>
      </c>
      <c r="F727" s="219">
        <v>0</v>
      </c>
      <c r="G727" s="219">
        <v>0</v>
      </c>
      <c r="H727" s="254" t="s">
        <v>598</v>
      </c>
      <c r="I727" s="254" t="s">
        <v>598</v>
      </c>
      <c r="J727" s="254" t="s">
        <v>598</v>
      </c>
    </row>
    <row r="728" spans="2:10">
      <c r="B728" s="218" t="s">
        <v>406</v>
      </c>
      <c r="C728" s="219">
        <v>8.6999999999999993</v>
      </c>
      <c r="D728" s="219" t="s">
        <v>598</v>
      </c>
      <c r="E728" s="219">
        <v>0</v>
      </c>
      <c r="F728" s="219">
        <v>0</v>
      </c>
      <c r="G728" s="219">
        <v>0</v>
      </c>
      <c r="H728" s="254" t="s">
        <v>598</v>
      </c>
      <c r="I728" s="254" t="s">
        <v>598</v>
      </c>
      <c r="J728" s="254" t="s">
        <v>598</v>
      </c>
    </row>
    <row r="729" spans="2:10">
      <c r="B729" s="218" t="s">
        <v>749</v>
      </c>
      <c r="C729" s="219">
        <v>0</v>
      </c>
      <c r="D729" s="219" t="s">
        <v>598</v>
      </c>
      <c r="E729" s="219">
        <v>0</v>
      </c>
      <c r="F729" s="219">
        <v>0</v>
      </c>
      <c r="G729" s="219">
        <v>0</v>
      </c>
      <c r="H729" s="254" t="s">
        <v>598</v>
      </c>
      <c r="I729" s="254" t="s">
        <v>598</v>
      </c>
      <c r="J729" s="254" t="s">
        <v>598</v>
      </c>
    </row>
    <row r="730" spans="2:10" ht="17.25" thickBot="1">
      <c r="B730" s="245" t="s">
        <v>595</v>
      </c>
      <c r="C730" s="246">
        <v>0</v>
      </c>
      <c r="D730" s="246" t="s">
        <v>598</v>
      </c>
      <c r="E730" s="246">
        <v>0</v>
      </c>
      <c r="F730" s="246">
        <v>100</v>
      </c>
      <c r="G730" s="246">
        <v>0</v>
      </c>
      <c r="H730" s="246" t="s">
        <v>598</v>
      </c>
      <c r="I730" s="246" t="s">
        <v>598</v>
      </c>
      <c r="J730" s="247" t="s">
        <v>598</v>
      </c>
    </row>
    <row r="731" spans="2:10">
      <c r="B731" s="139" t="s">
        <v>694</v>
      </c>
      <c r="C731" s="216"/>
      <c r="D731" s="216"/>
      <c r="E731" s="215"/>
      <c r="F731" s="215"/>
      <c r="G731" s="215"/>
      <c r="H731" s="215"/>
    </row>
    <row r="732" spans="2:10">
      <c r="B732" s="139" t="s">
        <v>1028</v>
      </c>
      <c r="C732" s="139"/>
      <c r="D732" s="139"/>
      <c r="E732" s="139"/>
      <c r="F732" s="139"/>
      <c r="G732" s="139"/>
      <c r="H732" s="222"/>
    </row>
    <row r="733" spans="2:10">
      <c r="B733" s="216"/>
      <c r="C733" s="139"/>
      <c r="D733" s="139"/>
      <c r="E733" s="139"/>
      <c r="F733" s="139"/>
      <c r="G733" s="139"/>
      <c r="H733" s="222"/>
    </row>
    <row r="735" spans="2:10">
      <c r="B735" s="439" t="s">
        <v>781</v>
      </c>
      <c r="C735" s="439"/>
      <c r="D735" s="439"/>
      <c r="E735" s="439"/>
      <c r="F735" s="439"/>
      <c r="G735" s="439"/>
      <c r="H735" s="439"/>
      <c r="I735" s="439"/>
      <c r="J735" s="439"/>
    </row>
    <row r="736" spans="2:10">
      <c r="B736" s="439" t="s">
        <v>783</v>
      </c>
      <c r="C736" s="439"/>
      <c r="D736" s="439"/>
      <c r="E736" s="439"/>
      <c r="F736" s="439"/>
      <c r="G736" s="439"/>
      <c r="H736" s="439"/>
      <c r="I736" s="439"/>
      <c r="J736" s="439"/>
    </row>
    <row r="737" spans="2:10">
      <c r="B737" s="230"/>
      <c r="C737" s="230"/>
      <c r="D737" s="230"/>
      <c r="E737" s="230"/>
      <c r="F737" s="230"/>
      <c r="G737" s="230"/>
      <c r="H737" s="230"/>
      <c r="I737" s="230"/>
      <c r="J737" s="230"/>
    </row>
    <row r="738" spans="2:10">
      <c r="B738" s="202"/>
      <c r="C738" s="202" t="s">
        <v>81</v>
      </c>
      <c r="D738" s="202" t="s">
        <v>656</v>
      </c>
      <c r="E738" s="202" t="s">
        <v>83</v>
      </c>
      <c r="F738" s="202" t="s">
        <v>84</v>
      </c>
      <c r="G738" s="202" t="s">
        <v>85</v>
      </c>
      <c r="H738" s="202" t="s">
        <v>657</v>
      </c>
      <c r="I738" s="202" t="s">
        <v>599</v>
      </c>
      <c r="J738" s="202" t="s">
        <v>658</v>
      </c>
    </row>
    <row r="739" spans="2:10">
      <c r="B739" s="218" t="s">
        <v>542</v>
      </c>
      <c r="C739" s="219">
        <v>62.5</v>
      </c>
      <c r="D739" s="219" t="s">
        <v>598</v>
      </c>
      <c r="E739" s="219">
        <v>22.22</v>
      </c>
      <c r="F739" s="219">
        <v>54.55</v>
      </c>
      <c r="G739" s="219">
        <v>0</v>
      </c>
      <c r="H739" s="254" t="s">
        <v>598</v>
      </c>
      <c r="I739" s="254" t="s">
        <v>598</v>
      </c>
      <c r="J739" s="254" t="s">
        <v>598</v>
      </c>
    </row>
    <row r="740" spans="2:10">
      <c r="B740" s="218" t="s">
        <v>543</v>
      </c>
      <c r="C740" s="219">
        <v>37.5</v>
      </c>
      <c r="D740" s="219" t="s">
        <v>598</v>
      </c>
      <c r="E740" s="219">
        <v>77.78</v>
      </c>
      <c r="F740" s="219">
        <v>45.45</v>
      </c>
      <c r="G740" s="219">
        <v>0</v>
      </c>
      <c r="H740" s="254" t="s">
        <v>598</v>
      </c>
      <c r="I740" s="254" t="s">
        <v>598</v>
      </c>
      <c r="J740" s="254" t="s">
        <v>598</v>
      </c>
    </row>
    <row r="741" spans="2:10">
      <c r="B741" s="218" t="s">
        <v>749</v>
      </c>
      <c r="C741" s="219">
        <v>0</v>
      </c>
      <c r="D741" s="219" t="s">
        <v>598</v>
      </c>
      <c r="E741" s="219">
        <v>0</v>
      </c>
      <c r="F741" s="219">
        <v>0</v>
      </c>
      <c r="G741" s="219">
        <v>0</v>
      </c>
      <c r="H741" s="254" t="s">
        <v>598</v>
      </c>
      <c r="I741" s="254" t="s">
        <v>598</v>
      </c>
      <c r="J741" s="254" t="s">
        <v>598</v>
      </c>
    </row>
    <row r="742" spans="2:10" ht="17.25" thickBot="1">
      <c r="B742" s="245" t="s">
        <v>750</v>
      </c>
      <c r="C742" s="246">
        <v>100</v>
      </c>
      <c r="D742" s="246" t="s">
        <v>598</v>
      </c>
      <c r="E742" s="246">
        <v>100</v>
      </c>
      <c r="F742" s="246">
        <v>100</v>
      </c>
      <c r="G742" s="246">
        <v>0</v>
      </c>
      <c r="H742" s="246" t="s">
        <v>598</v>
      </c>
      <c r="I742" s="246" t="s">
        <v>598</v>
      </c>
      <c r="J742" s="247" t="s">
        <v>598</v>
      </c>
    </row>
    <row r="743" spans="2:10">
      <c r="B743" s="139" t="s">
        <v>694</v>
      </c>
      <c r="C743" s="216"/>
      <c r="D743" s="216"/>
      <c r="E743" s="215"/>
      <c r="F743" s="215"/>
      <c r="G743" s="215"/>
      <c r="H743" s="215"/>
    </row>
    <row r="744" spans="2:10">
      <c r="B744" s="139" t="s">
        <v>1028</v>
      </c>
      <c r="C744" s="139"/>
      <c r="D744" s="139"/>
      <c r="E744" s="139"/>
      <c r="F744" s="139"/>
      <c r="G744" s="139"/>
      <c r="H744" s="222"/>
    </row>
  </sheetData>
  <sheetProtection algorithmName="SHA-512" hashValue="i74HnahEn3bqx4m354ONdG7TXxr77rsdbs8j4BQDWRlDb6vmPIYYmk3Rctq6BLAy2pk6lIgxWanvKz0E0C9iBg==" saltValue="2CrxKPLQHRk47lPj5d/snA==" spinCount="100000" sheet="1" objects="1" scenarios="1"/>
  <mergeCells count="59">
    <mergeCell ref="B27:J27"/>
    <mergeCell ref="B28:J28"/>
    <mergeCell ref="B30:J30"/>
    <mergeCell ref="B40:J40"/>
    <mergeCell ref="B83:J83"/>
    <mergeCell ref="B81:J81"/>
    <mergeCell ref="B80:J80"/>
    <mergeCell ref="B55:J55"/>
    <mergeCell ref="B57:J57"/>
    <mergeCell ref="B66:J66"/>
    <mergeCell ref="B7:J7"/>
    <mergeCell ref="B8:J8"/>
    <mergeCell ref="B10:H10"/>
    <mergeCell ref="B11:J11"/>
    <mergeCell ref="B17:J17"/>
    <mergeCell ref="B9:J9"/>
    <mergeCell ref="B110:P110"/>
    <mergeCell ref="B112:B139"/>
    <mergeCell ref="B93:J93"/>
    <mergeCell ref="B255:B260"/>
    <mergeCell ref="B261:B273"/>
    <mergeCell ref="B108:J108"/>
    <mergeCell ref="B439:B448"/>
    <mergeCell ref="B286:B323"/>
    <mergeCell ref="B324:B326"/>
    <mergeCell ref="B327:B365"/>
    <mergeCell ref="B366:B388"/>
    <mergeCell ref="B389:B415"/>
    <mergeCell ref="B416:B438"/>
    <mergeCell ref="B736:J736"/>
    <mergeCell ref="B514:J514"/>
    <mergeCell ref="B530:J530"/>
    <mergeCell ref="B614:J614"/>
    <mergeCell ref="B591:J591"/>
    <mergeCell ref="B634:J634"/>
    <mergeCell ref="B654:J654"/>
    <mergeCell ref="B693:J693"/>
    <mergeCell ref="B719:J719"/>
    <mergeCell ref="B735:J735"/>
    <mergeCell ref="B635:J635"/>
    <mergeCell ref="B655:J655"/>
    <mergeCell ref="B694:J694"/>
    <mergeCell ref="B720:J720"/>
    <mergeCell ref="B471:J471"/>
    <mergeCell ref="B529:J529"/>
    <mergeCell ref="B590:J590"/>
    <mergeCell ref="B613:J613"/>
    <mergeCell ref="B1:O1"/>
    <mergeCell ref="B3:O3"/>
    <mergeCell ref="B54:J54"/>
    <mergeCell ref="B474:J474"/>
    <mergeCell ref="B449:B450"/>
    <mergeCell ref="B451:B463"/>
    <mergeCell ref="B140:B142"/>
    <mergeCell ref="B143:B181"/>
    <mergeCell ref="B182:B205"/>
    <mergeCell ref="B206:B231"/>
    <mergeCell ref="B232:B254"/>
    <mergeCell ref="B284:P28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O30"/>
  <sheetViews>
    <sheetView workbookViewId="0">
      <selection activeCell="L21" sqref="L21"/>
    </sheetView>
  </sheetViews>
  <sheetFormatPr baseColWidth="10" defaultRowHeight="16.5"/>
  <cols>
    <col min="1" max="1" width="8.85546875" style="67" customWidth="1"/>
    <col min="2" max="2" width="24" style="67" customWidth="1"/>
    <col min="3" max="9" width="11.42578125" style="67"/>
    <col min="10" max="10" width="23.140625" style="67" customWidth="1"/>
    <col min="11" max="11" width="11.42578125" style="67"/>
    <col min="12" max="12" width="13.140625" style="67" bestFit="1" customWidth="1"/>
    <col min="13" max="16384" width="11.42578125" style="67"/>
  </cols>
  <sheetData>
    <row r="1" spans="1:15" ht="19.5">
      <c r="A1" s="448" t="s">
        <v>111</v>
      </c>
      <c r="B1" s="448"/>
      <c r="C1" s="448"/>
      <c r="D1" s="448"/>
      <c r="E1" s="448"/>
      <c r="F1" s="448"/>
      <c r="G1" s="448"/>
      <c r="H1" s="448"/>
      <c r="I1" s="448"/>
      <c r="J1" s="448"/>
      <c r="K1" s="255"/>
      <c r="L1" s="255"/>
      <c r="M1" s="255"/>
      <c r="N1" s="255"/>
      <c r="O1" s="255"/>
    </row>
    <row r="3" spans="1:15">
      <c r="B3" s="201"/>
    </row>
    <row r="5" spans="1:15" ht="15" customHeight="1">
      <c r="B5" s="416" t="s">
        <v>116</v>
      </c>
      <c r="C5" s="416"/>
      <c r="D5" s="416"/>
      <c r="E5" s="416"/>
      <c r="F5" s="416"/>
      <c r="G5" s="416"/>
      <c r="H5" s="416"/>
      <c r="I5" s="416"/>
      <c r="J5" s="416"/>
      <c r="K5" s="256"/>
      <c r="L5" s="256"/>
    </row>
    <row r="6" spans="1:15" ht="15" customHeight="1">
      <c r="B6" s="416">
        <v>2014</v>
      </c>
      <c r="C6" s="416"/>
      <c r="D6" s="416"/>
      <c r="E6" s="416"/>
      <c r="F6" s="416"/>
      <c r="G6" s="416"/>
      <c r="H6" s="416"/>
      <c r="I6" s="416"/>
      <c r="J6" s="416"/>
      <c r="K6" s="256"/>
      <c r="L6" s="256"/>
    </row>
    <row r="7" spans="1:15"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</row>
    <row r="8" spans="1:15">
      <c r="B8" s="446" t="s">
        <v>79</v>
      </c>
      <c r="C8" s="446"/>
      <c r="D8" s="446"/>
      <c r="E8" s="446"/>
      <c r="F8" s="446"/>
      <c r="G8" s="446"/>
      <c r="H8" s="446"/>
      <c r="I8" s="446"/>
      <c r="J8" s="446"/>
      <c r="K8" s="257"/>
      <c r="L8" s="257"/>
    </row>
    <row r="9" spans="1:15" ht="15.75" customHeight="1">
      <c r="B9" s="202" t="s">
        <v>112</v>
      </c>
      <c r="C9" s="202" t="s">
        <v>81</v>
      </c>
      <c r="D9" s="202" t="s">
        <v>82</v>
      </c>
      <c r="E9" s="202" t="s">
        <v>83</v>
      </c>
      <c r="F9" s="202" t="s">
        <v>84</v>
      </c>
      <c r="G9" s="202" t="s">
        <v>85</v>
      </c>
      <c r="H9" s="202" t="s">
        <v>61</v>
      </c>
      <c r="I9" s="202" t="s">
        <v>373</v>
      </c>
      <c r="J9" s="202" t="s">
        <v>376</v>
      </c>
      <c r="K9" s="203"/>
    </row>
    <row r="10" spans="1:15" ht="18.75" customHeight="1">
      <c r="B10" s="210" t="s">
        <v>379</v>
      </c>
      <c r="C10" s="206">
        <v>26.32</v>
      </c>
      <c r="D10" s="206">
        <v>17.05</v>
      </c>
      <c r="E10" s="206">
        <v>1.17</v>
      </c>
      <c r="F10" s="206">
        <v>11.1</v>
      </c>
      <c r="G10" s="206">
        <v>4.28</v>
      </c>
      <c r="H10" s="206">
        <v>8.11</v>
      </c>
      <c r="I10" s="206">
        <v>4.58</v>
      </c>
      <c r="J10" s="206">
        <v>3.45</v>
      </c>
    </row>
    <row r="11" spans="1:15" ht="18.75" customHeight="1">
      <c r="B11" s="204" t="s">
        <v>380</v>
      </c>
      <c r="C11" s="206">
        <v>41.16</v>
      </c>
      <c r="D11" s="206">
        <v>53.48</v>
      </c>
      <c r="E11" s="206">
        <v>85.08</v>
      </c>
      <c r="F11" s="206">
        <v>57.55</v>
      </c>
      <c r="G11" s="206">
        <v>80.53</v>
      </c>
      <c r="H11" s="206">
        <v>37.04</v>
      </c>
      <c r="I11" s="206">
        <v>40.67</v>
      </c>
      <c r="J11" s="206">
        <v>51.85</v>
      </c>
    </row>
    <row r="12" spans="1:15" ht="15" customHeight="1">
      <c r="B12" s="204" t="s">
        <v>378</v>
      </c>
      <c r="C12" s="206">
        <v>12.28</v>
      </c>
      <c r="D12" s="206">
        <v>25.76</v>
      </c>
      <c r="E12" s="206">
        <v>5.97</v>
      </c>
      <c r="F12" s="206">
        <v>20.95</v>
      </c>
      <c r="G12" s="206">
        <v>7.12</v>
      </c>
      <c r="H12" s="206">
        <v>30.02</v>
      </c>
      <c r="I12" s="206">
        <v>31.71</v>
      </c>
      <c r="J12" s="206">
        <v>14.26</v>
      </c>
    </row>
    <row r="13" spans="1:15">
      <c r="B13" s="258" t="s">
        <v>113</v>
      </c>
      <c r="C13" s="206">
        <v>7.89</v>
      </c>
      <c r="D13" s="206">
        <v>2.59</v>
      </c>
      <c r="E13" s="206">
        <v>5.67</v>
      </c>
      <c r="F13" s="206">
        <v>6.3</v>
      </c>
      <c r="G13" s="206">
        <v>5.43</v>
      </c>
      <c r="H13" s="206">
        <v>6.3</v>
      </c>
      <c r="I13" s="206">
        <v>2.37</v>
      </c>
      <c r="J13" s="206">
        <v>20.56</v>
      </c>
    </row>
    <row r="14" spans="1:15">
      <c r="B14" s="204" t="s">
        <v>117</v>
      </c>
      <c r="C14" s="206">
        <v>8.9</v>
      </c>
      <c r="D14" s="206">
        <v>1.01</v>
      </c>
      <c r="E14" s="206">
        <v>1.89</v>
      </c>
      <c r="F14" s="206">
        <v>2.97</v>
      </c>
      <c r="G14" s="206">
        <v>1.59</v>
      </c>
      <c r="H14" s="206">
        <v>6.17</v>
      </c>
      <c r="I14" s="206">
        <v>10.78</v>
      </c>
      <c r="J14" s="206">
        <v>2.34</v>
      </c>
    </row>
    <row r="15" spans="1:15" ht="15.75" customHeight="1">
      <c r="B15" s="204" t="s">
        <v>114</v>
      </c>
      <c r="C15" s="206">
        <v>3.45</v>
      </c>
      <c r="D15" s="206">
        <v>0.11</v>
      </c>
      <c r="E15" s="206">
        <v>0.22</v>
      </c>
      <c r="F15" s="206">
        <v>1.1299999999999999</v>
      </c>
      <c r="G15" s="206">
        <v>1.05</v>
      </c>
      <c r="H15" s="206">
        <v>12.36</v>
      </c>
      <c r="I15" s="206">
        <v>9.89</v>
      </c>
      <c r="J15" s="206">
        <v>7.54</v>
      </c>
    </row>
    <row r="16" spans="1:15">
      <c r="B16" s="259" t="s">
        <v>115</v>
      </c>
      <c r="C16" s="260">
        <v>100</v>
      </c>
      <c r="D16" s="260">
        <v>100.00000000000001</v>
      </c>
      <c r="E16" s="260">
        <v>100</v>
      </c>
      <c r="F16" s="260">
        <v>99.999999999999986</v>
      </c>
      <c r="G16" s="260">
        <v>100.00000000000001</v>
      </c>
      <c r="H16" s="260">
        <v>100</v>
      </c>
      <c r="I16" s="260">
        <v>100.00000000000001</v>
      </c>
      <c r="J16" s="260">
        <v>100.00000000000001</v>
      </c>
    </row>
    <row r="17" spans="2:12">
      <c r="B17" s="139"/>
      <c r="C17" s="139"/>
      <c r="D17" s="139"/>
      <c r="E17" s="139"/>
      <c r="F17" s="139"/>
      <c r="G17" s="139"/>
    </row>
    <row r="18" spans="2:12">
      <c r="B18" s="446" t="s">
        <v>89</v>
      </c>
      <c r="C18" s="446"/>
      <c r="D18" s="446"/>
      <c r="E18" s="446"/>
      <c r="F18" s="446"/>
      <c r="G18" s="446"/>
      <c r="H18" s="446"/>
      <c r="I18" s="446"/>
      <c r="J18" s="446"/>
      <c r="K18" s="257"/>
      <c r="L18" s="257"/>
    </row>
    <row r="19" spans="2:12">
      <c r="B19" s="202" t="s">
        <v>112</v>
      </c>
      <c r="C19" s="202" t="s">
        <v>81</v>
      </c>
      <c r="D19" s="202" t="s">
        <v>82</v>
      </c>
      <c r="E19" s="202" t="s">
        <v>83</v>
      </c>
      <c r="F19" s="202" t="s">
        <v>84</v>
      </c>
      <c r="G19" s="202" t="s">
        <v>85</v>
      </c>
      <c r="H19" s="202" t="s">
        <v>61</v>
      </c>
      <c r="I19" s="202" t="s">
        <v>599</v>
      </c>
      <c r="J19" s="202" t="s">
        <v>376</v>
      </c>
    </row>
    <row r="20" spans="2:12">
      <c r="B20" s="210" t="s">
        <v>379</v>
      </c>
      <c r="C20" s="206">
        <v>27.8</v>
      </c>
      <c r="D20" s="206">
        <v>10.77</v>
      </c>
      <c r="E20" s="206">
        <v>35.450000000000003</v>
      </c>
      <c r="F20" s="206">
        <v>26.56</v>
      </c>
      <c r="G20" s="206">
        <v>27.27</v>
      </c>
      <c r="H20" s="206">
        <v>3.35</v>
      </c>
      <c r="I20" s="206" t="s">
        <v>598</v>
      </c>
      <c r="J20" s="206">
        <v>11.25</v>
      </c>
    </row>
    <row r="21" spans="2:12">
      <c r="B21" s="204" t="s">
        <v>380</v>
      </c>
      <c r="C21" s="206">
        <v>38.6</v>
      </c>
      <c r="D21" s="206">
        <v>58.02</v>
      </c>
      <c r="E21" s="206">
        <v>40.049999999999997</v>
      </c>
      <c r="F21" s="206">
        <v>55.46</v>
      </c>
      <c r="G21" s="206">
        <v>54.54</v>
      </c>
      <c r="H21" s="206">
        <v>51.83</v>
      </c>
      <c r="I21" s="206" t="s">
        <v>598</v>
      </c>
      <c r="J21" s="206">
        <v>65.75</v>
      </c>
    </row>
    <row r="22" spans="2:12">
      <c r="B22" s="204" t="s">
        <v>378</v>
      </c>
      <c r="C22" s="206">
        <v>22</v>
      </c>
      <c r="D22" s="206">
        <v>25.9</v>
      </c>
      <c r="E22" s="206">
        <v>23.45</v>
      </c>
      <c r="F22" s="206">
        <v>12.5</v>
      </c>
      <c r="G22" s="206">
        <v>7.38</v>
      </c>
      <c r="H22" s="206">
        <v>35.659999999999997</v>
      </c>
      <c r="I22" s="206" t="s">
        <v>598</v>
      </c>
      <c r="J22" s="206">
        <v>9.8699999999999992</v>
      </c>
    </row>
    <row r="23" spans="2:12">
      <c r="B23" s="258" t="s">
        <v>113</v>
      </c>
      <c r="C23" s="206">
        <v>6.2</v>
      </c>
      <c r="D23" s="206">
        <v>3.11</v>
      </c>
      <c r="E23" s="206">
        <v>0</v>
      </c>
      <c r="F23" s="206">
        <v>2.34</v>
      </c>
      <c r="G23" s="206">
        <v>9.02</v>
      </c>
      <c r="H23" s="206">
        <v>5.67</v>
      </c>
      <c r="I23" s="206" t="s">
        <v>598</v>
      </c>
      <c r="J23" s="206">
        <v>12.35</v>
      </c>
    </row>
    <row r="24" spans="2:12">
      <c r="B24" s="204" t="s">
        <v>117</v>
      </c>
      <c r="C24" s="206">
        <v>3.8</v>
      </c>
      <c r="D24" s="206">
        <v>2.1</v>
      </c>
      <c r="E24" s="206">
        <v>0</v>
      </c>
      <c r="F24" s="206">
        <v>2.36</v>
      </c>
      <c r="G24" s="206">
        <v>0.56000000000000005</v>
      </c>
      <c r="H24" s="206">
        <v>1.1200000000000001</v>
      </c>
      <c r="I24" s="206" t="s">
        <v>598</v>
      </c>
      <c r="J24" s="206">
        <v>0.55000000000000004</v>
      </c>
    </row>
    <row r="25" spans="2:12">
      <c r="B25" s="204" t="s">
        <v>114</v>
      </c>
      <c r="C25" s="206">
        <v>1.6</v>
      </c>
      <c r="D25" s="206">
        <v>0.1</v>
      </c>
      <c r="E25" s="206">
        <v>1.05</v>
      </c>
      <c r="F25" s="206">
        <v>0.78</v>
      </c>
      <c r="G25" s="206">
        <v>1.23</v>
      </c>
      <c r="H25" s="206">
        <v>2.37</v>
      </c>
      <c r="I25" s="206" t="s">
        <v>598</v>
      </c>
      <c r="J25" s="206">
        <v>0.23</v>
      </c>
    </row>
    <row r="26" spans="2:12">
      <c r="B26" s="259" t="s">
        <v>115</v>
      </c>
      <c r="C26" s="260">
        <v>100</v>
      </c>
      <c r="D26" s="260">
        <v>99.999999999999986</v>
      </c>
      <c r="E26" s="260">
        <v>100</v>
      </c>
      <c r="F26" s="260">
        <v>100</v>
      </c>
      <c r="G26" s="260">
        <v>100</v>
      </c>
      <c r="H26" s="260">
        <v>100.00000000000001</v>
      </c>
      <c r="I26" s="260" t="s">
        <v>598</v>
      </c>
      <c r="J26" s="260">
        <v>100</v>
      </c>
    </row>
    <row r="27" spans="2:12">
      <c r="B27" s="131" t="s">
        <v>348</v>
      </c>
      <c r="C27" s="111"/>
      <c r="D27" s="111"/>
      <c r="L27" s="144"/>
    </row>
    <row r="30" spans="2:12">
      <c r="L30" s="144"/>
    </row>
  </sheetData>
  <sheetProtection algorithmName="SHA-512" hashValue="3ESdZyasgbGt9RVsj4nJ5yfdU58Ffv0OsI833ePVwMM+xFqHb56jqKWzBLIBxWyWO0HprpA6WOkPBwRwO40b4Q==" saltValue="fpllELJsGU8zIw43olsQvQ==" spinCount="100000" sheet="1" objects="1" scenarios="1"/>
  <mergeCells count="5">
    <mergeCell ref="A1:J1"/>
    <mergeCell ref="B18:J18"/>
    <mergeCell ref="B8:J8"/>
    <mergeCell ref="B5:J5"/>
    <mergeCell ref="B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INDICE</vt:lpstr>
      <vt:lpstr>1.1.1 ESTABLECIMIENTOSDEHOSPEDA</vt:lpstr>
      <vt:lpstr>1.1.2 UNIDADES RENTABLES</vt:lpstr>
      <vt:lpstr>1.1.3 PORCENTAJE DE OCUPACIÓN H</vt:lpstr>
      <vt:lpstr>1.2 SERVICIOS TUR COMPLEMENTARI</vt:lpstr>
      <vt:lpstr>2.1AFLUENCIA</vt:lpstr>
      <vt:lpstr>2.2 DERRAMA</vt:lpstr>
      <vt:lpstr>2.3.1 DETERMINANTES SOCIOLÓGICO</vt:lpstr>
      <vt:lpstr>2.3.2 DE LA COMPAÑIA DEL VISITA</vt:lpstr>
      <vt:lpstr>2.3.3 DETERMINANTES ECONÓMICOS</vt:lpstr>
      <vt:lpstr>2.4 RESPECTO DEL VIAJE </vt:lpstr>
      <vt:lpstr> 2.5 MEDIO Y SATISFACCIÓN</vt:lpstr>
      <vt:lpstr>3.MEDIOS DE TRANSPORTE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veronica.hernandez</dc:creator>
  <cp:lastModifiedBy>tania.gallegos</cp:lastModifiedBy>
  <cp:lastPrinted>2015-04-23T16:29:50Z</cp:lastPrinted>
  <dcterms:created xsi:type="dcterms:W3CDTF">2014-03-06T20:33:47Z</dcterms:created>
  <dcterms:modified xsi:type="dcterms:W3CDTF">2015-04-23T16:29:55Z</dcterms:modified>
</cp:coreProperties>
</file>