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areri\Dropbox\Estadísticas SSPyVN\Proyecto Web\Archivos Para Pagina WEB\"/>
    </mc:Choice>
  </mc:AlternateContent>
  <bookViews>
    <workbookView xWindow="0" yWindow="0" windowWidth="20490" windowHeight="7455"/>
  </bookViews>
  <sheets>
    <sheet name="2016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</calcChain>
</file>

<file path=xl/sharedStrings.xml><?xml version="1.0" encoding="utf-8"?>
<sst xmlns="http://schemas.openxmlformats.org/spreadsheetml/2006/main" count="186" uniqueCount="33">
  <si>
    <t>Ushuaia</t>
  </si>
  <si>
    <t>4to trimestre</t>
  </si>
  <si>
    <t>Terminal Zárate</t>
  </si>
  <si>
    <t>Santa Fe</t>
  </si>
  <si>
    <t>San Antonio Este</t>
  </si>
  <si>
    <t>Rosario - Muelle ENAPRO</t>
  </si>
  <si>
    <t>Molca</t>
  </si>
  <si>
    <t>Mar del Plata</t>
  </si>
  <si>
    <t>Madryn</t>
  </si>
  <si>
    <t>La Plata</t>
  </si>
  <si>
    <t>Formosa</t>
  </si>
  <si>
    <t>Dock Sud</t>
  </si>
  <si>
    <t>Deseado</t>
  </si>
  <si>
    <t>Corrientes</t>
  </si>
  <si>
    <t>Concepción del Uruguay</t>
  </si>
  <si>
    <t>Buenos Aires</t>
  </si>
  <si>
    <t>Bahía Blanca</t>
  </si>
  <si>
    <t>3er trimestre</t>
  </si>
  <si>
    <t>2do trimestre</t>
  </si>
  <si>
    <t>1er trimestre</t>
  </si>
  <si>
    <t>Euroamerica</t>
  </si>
  <si>
    <t>TEUs Totales</t>
  </si>
  <si>
    <t>Descarga TEUs</t>
  </si>
  <si>
    <t>Carga TEUs</t>
  </si>
  <si>
    <t>Puerto</t>
  </si>
  <si>
    <t>Trimestre</t>
  </si>
  <si>
    <t>Provincia</t>
  </si>
  <si>
    <t>Chubut</t>
  </si>
  <si>
    <t>Ciudad Bs As</t>
  </si>
  <si>
    <t>Entre Ríos</t>
  </si>
  <si>
    <t>Río Negro</t>
  </si>
  <si>
    <t>Santa Cruz</t>
  </si>
  <si>
    <t>Tierra del 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</si>
</sst>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WEB2016" displayName="CWEB2016" ref="A1:F61" totalsRowShown="0">
  <autoFilter ref="A1:F61"/>
  <tableColumns count="6">
    <tableColumn id="1" name="Trimestre"/>
    <tableColumn id="2" name="Provincia"/>
    <tableColumn id="3" name="Puerto"/>
    <tableColumn id="4" name="Carga TEUs" dataDxfId="2"/>
    <tableColumn id="5" name="Descarga TEUs" dataDxfId="1"/>
    <tableColumn id="6" name="TEUs Totales" dataDxfId="0">
      <calculatedColumnFormula>SUM(CWEB2016[[#This Row],[Carga TEUs]:[Descarga TEUs]])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D8" sqref="D8"/>
    </sheetView>
  </sheetViews>
  <sheetFormatPr baseColWidth="10" defaultRowHeight="15" x14ac:dyDescent="0.25"/>
  <cols>
    <col min="1" max="1" width="13" bestFit="1" customWidth="1"/>
    <col min="2" max="2" width="15.28515625" bestFit="1" customWidth="1"/>
    <col min="3" max="3" width="23.5703125" bestFit="1" customWidth="1"/>
    <col min="4" max="5" width="17.140625" customWidth="1"/>
  </cols>
  <sheetData>
    <row r="1" spans="1:6" x14ac:dyDescent="0.25">
      <c r="A1" t="s">
        <v>25</v>
      </c>
      <c r="B1" t="s">
        <v>26</v>
      </c>
      <c r="C1" t="s">
        <v>24</v>
      </c>
      <c r="D1" t="s">
        <v>23</v>
      </c>
      <c r="E1" t="s">
        <v>22</v>
      </c>
      <c r="F1" t="s">
        <v>21</v>
      </c>
    </row>
    <row r="2" spans="1:6" x14ac:dyDescent="0.25">
      <c r="A2" t="s">
        <v>19</v>
      </c>
      <c r="B2" t="s">
        <v>15</v>
      </c>
      <c r="C2" t="s">
        <v>16</v>
      </c>
      <c r="D2" s="1">
        <v>3664</v>
      </c>
      <c r="E2" s="1">
        <v>3943</v>
      </c>
      <c r="F2" s="1">
        <f>SUM(CWEB2016[[#This Row],[Carga TEUs]:[Descarga TEUs]])</f>
        <v>7607</v>
      </c>
    </row>
    <row r="3" spans="1:6" x14ac:dyDescent="0.25">
      <c r="A3" t="s">
        <v>19</v>
      </c>
      <c r="B3" t="s">
        <v>15</v>
      </c>
      <c r="C3" t="s">
        <v>11</v>
      </c>
      <c r="D3" s="1">
        <v>52067</v>
      </c>
      <c r="E3" s="1">
        <v>52299</v>
      </c>
      <c r="F3" s="1">
        <f>SUM(CWEB2016[[#This Row],[Carga TEUs]:[Descarga TEUs]])</f>
        <v>104366</v>
      </c>
    </row>
    <row r="4" spans="1:6" x14ac:dyDescent="0.25">
      <c r="A4" t="s">
        <v>19</v>
      </c>
      <c r="B4" t="s">
        <v>15</v>
      </c>
      <c r="C4" t="s">
        <v>20</v>
      </c>
      <c r="D4" s="1">
        <v>4</v>
      </c>
      <c r="E4" s="1">
        <v>0</v>
      </c>
      <c r="F4" s="1">
        <f>SUM(CWEB2016[[#This Row],[Carga TEUs]:[Descarga TEUs]])</f>
        <v>4</v>
      </c>
    </row>
    <row r="5" spans="1:6" x14ac:dyDescent="0.25">
      <c r="A5" t="s">
        <v>19</v>
      </c>
      <c r="B5" t="s">
        <v>15</v>
      </c>
      <c r="C5" t="s">
        <v>9</v>
      </c>
      <c r="D5" s="1">
        <v>0</v>
      </c>
      <c r="E5" s="1">
        <v>0</v>
      </c>
      <c r="F5" s="1">
        <f>SUM(CWEB2016[[#This Row],[Carga TEUs]:[Descarga TEUs]])</f>
        <v>0</v>
      </c>
    </row>
    <row r="6" spans="1:6" x14ac:dyDescent="0.25">
      <c r="A6" t="s">
        <v>19</v>
      </c>
      <c r="B6" t="s">
        <v>15</v>
      </c>
      <c r="C6" t="s">
        <v>7</v>
      </c>
      <c r="D6" s="1">
        <v>1516</v>
      </c>
      <c r="E6" s="1">
        <v>0</v>
      </c>
      <c r="F6" s="1">
        <f>SUM(CWEB2016[[#This Row],[Carga TEUs]:[Descarga TEUs]])</f>
        <v>1516</v>
      </c>
    </row>
    <row r="7" spans="1:6" x14ac:dyDescent="0.25">
      <c r="A7" t="s">
        <v>19</v>
      </c>
      <c r="B7" t="s">
        <v>15</v>
      </c>
      <c r="C7" t="s">
        <v>2</v>
      </c>
      <c r="D7" s="1">
        <v>15620</v>
      </c>
      <c r="E7" s="1">
        <v>12447</v>
      </c>
      <c r="F7" s="1">
        <f>SUM(CWEB2016[[#This Row],[Carga TEUs]:[Descarga TEUs]])</f>
        <v>28067</v>
      </c>
    </row>
    <row r="8" spans="1:6" x14ac:dyDescent="0.25">
      <c r="A8" t="s">
        <v>19</v>
      </c>
      <c r="B8" t="s">
        <v>27</v>
      </c>
      <c r="C8" t="s">
        <v>8</v>
      </c>
      <c r="D8" s="1">
        <v>3840</v>
      </c>
      <c r="E8" s="1">
        <v>3126</v>
      </c>
      <c r="F8" s="1">
        <f>SUM(CWEB2016[[#This Row],[Carga TEUs]:[Descarga TEUs]])</f>
        <v>6966</v>
      </c>
    </row>
    <row r="9" spans="1:6" x14ac:dyDescent="0.25">
      <c r="A9" t="s">
        <v>19</v>
      </c>
      <c r="B9" t="s">
        <v>28</v>
      </c>
      <c r="C9" t="s">
        <v>15</v>
      </c>
      <c r="D9" s="1">
        <v>107023</v>
      </c>
      <c r="E9" s="1">
        <v>101249</v>
      </c>
      <c r="F9" s="1">
        <f>SUM(CWEB2016[[#This Row],[Carga TEUs]:[Descarga TEUs]])</f>
        <v>208272</v>
      </c>
    </row>
    <row r="10" spans="1:6" x14ac:dyDescent="0.25">
      <c r="A10" t="s">
        <v>19</v>
      </c>
      <c r="B10" t="s">
        <v>13</v>
      </c>
      <c r="C10" t="s">
        <v>13</v>
      </c>
      <c r="D10" s="1">
        <v>58</v>
      </c>
      <c r="E10" s="1">
        <v>0</v>
      </c>
      <c r="F10" s="1">
        <f>SUM(CWEB2016[[#This Row],[Carga TEUs]:[Descarga TEUs]])</f>
        <v>58</v>
      </c>
    </row>
    <row r="11" spans="1:6" x14ac:dyDescent="0.25">
      <c r="A11" t="s">
        <v>19</v>
      </c>
      <c r="B11" t="s">
        <v>29</v>
      </c>
      <c r="C11" t="s">
        <v>14</v>
      </c>
      <c r="D11" s="1">
        <v>0</v>
      </c>
      <c r="E11" s="1">
        <v>0</v>
      </c>
      <c r="F11" s="1">
        <f>SUM(CWEB2016[[#This Row],[Carga TEUs]:[Descarga TEUs]])</f>
        <v>0</v>
      </c>
    </row>
    <row r="12" spans="1:6" x14ac:dyDescent="0.25">
      <c r="A12" t="s">
        <v>19</v>
      </c>
      <c r="B12" t="s">
        <v>10</v>
      </c>
      <c r="C12" t="s">
        <v>10</v>
      </c>
      <c r="D12" s="1">
        <v>0</v>
      </c>
      <c r="E12" s="1">
        <v>15</v>
      </c>
      <c r="F12" s="1">
        <f>SUM(CWEB2016[[#This Row],[Carga TEUs]:[Descarga TEUs]])</f>
        <v>15</v>
      </c>
    </row>
    <row r="13" spans="1:6" x14ac:dyDescent="0.25">
      <c r="A13" t="s">
        <v>19</v>
      </c>
      <c r="B13" t="s">
        <v>30</v>
      </c>
      <c r="C13" t="s">
        <v>4</v>
      </c>
      <c r="D13" s="1">
        <v>5904</v>
      </c>
      <c r="E13" s="1">
        <v>8464</v>
      </c>
      <c r="F13" s="1">
        <f>SUM(CWEB2016[[#This Row],[Carga TEUs]:[Descarga TEUs]])</f>
        <v>14368</v>
      </c>
    </row>
    <row r="14" spans="1:6" x14ac:dyDescent="0.25">
      <c r="A14" t="s">
        <v>19</v>
      </c>
      <c r="B14" t="s">
        <v>31</v>
      </c>
      <c r="C14" t="s">
        <v>12</v>
      </c>
      <c r="D14" s="1">
        <v>1606</v>
      </c>
      <c r="E14" s="1">
        <v>319</v>
      </c>
      <c r="F14" s="1">
        <f>SUM(CWEB2016[[#This Row],[Carga TEUs]:[Descarga TEUs]])</f>
        <v>1925</v>
      </c>
    </row>
    <row r="15" spans="1:6" x14ac:dyDescent="0.25">
      <c r="A15" t="s">
        <v>19</v>
      </c>
      <c r="B15" t="s">
        <v>3</v>
      </c>
      <c r="C15" t="s">
        <v>5</v>
      </c>
      <c r="D15" s="1">
        <v>5414</v>
      </c>
      <c r="E15" s="1">
        <v>5764</v>
      </c>
      <c r="F15" s="1">
        <f>SUM(CWEB2016[[#This Row],[Carga TEUs]:[Descarga TEUs]])</f>
        <v>11178</v>
      </c>
    </row>
    <row r="16" spans="1:6" x14ac:dyDescent="0.25">
      <c r="A16" t="s">
        <v>19</v>
      </c>
      <c r="B16" t="s">
        <v>3</v>
      </c>
      <c r="C16" t="s">
        <v>3</v>
      </c>
      <c r="D16" s="1">
        <v>0</v>
      </c>
      <c r="E16" s="1">
        <v>0</v>
      </c>
      <c r="F16" s="1">
        <f>SUM(CWEB2016[[#This Row],[Carga TEUs]:[Descarga TEUs]])</f>
        <v>0</v>
      </c>
    </row>
    <row r="17" spans="1:6" x14ac:dyDescent="0.25">
      <c r="A17" t="s">
        <v>19</v>
      </c>
      <c r="B17" t="s">
        <v>32</v>
      </c>
      <c r="C17" t="s">
        <v>0</v>
      </c>
      <c r="D17" s="1">
        <v>7611</v>
      </c>
      <c r="E17" s="1">
        <v>8262</v>
      </c>
      <c r="F17" s="1">
        <f>SUM(CWEB2016[[#This Row],[Carga TEUs]:[Descarga TEUs]])</f>
        <v>15873</v>
      </c>
    </row>
    <row r="18" spans="1:6" x14ac:dyDescent="0.25">
      <c r="A18" t="s">
        <v>18</v>
      </c>
      <c r="B18" t="s">
        <v>15</v>
      </c>
      <c r="C18" t="s">
        <v>16</v>
      </c>
      <c r="D18" s="1">
        <v>3894</v>
      </c>
      <c r="E18" s="1">
        <v>3914</v>
      </c>
      <c r="F18" s="1">
        <f>SUM(CWEB2016[[#This Row],[Carga TEUs]:[Descarga TEUs]])</f>
        <v>7808</v>
      </c>
    </row>
    <row r="19" spans="1:6" x14ac:dyDescent="0.25">
      <c r="A19" t="s">
        <v>18</v>
      </c>
      <c r="B19" t="s">
        <v>15</v>
      </c>
      <c r="C19" t="s">
        <v>11</v>
      </c>
      <c r="D19" s="1">
        <v>54102</v>
      </c>
      <c r="E19" s="1">
        <v>59583</v>
      </c>
      <c r="F19" s="1">
        <f>SUM(CWEB2016[[#This Row],[Carga TEUs]:[Descarga TEUs]])</f>
        <v>113685</v>
      </c>
    </row>
    <row r="20" spans="1:6" x14ac:dyDescent="0.25">
      <c r="A20" t="s">
        <v>18</v>
      </c>
      <c r="B20" t="s">
        <v>15</v>
      </c>
      <c r="C20" t="s">
        <v>9</v>
      </c>
      <c r="D20" s="1">
        <v>0</v>
      </c>
      <c r="E20" s="1">
        <v>0</v>
      </c>
      <c r="F20" s="1">
        <f>SUM(CWEB2016[[#This Row],[Carga TEUs]:[Descarga TEUs]])</f>
        <v>0</v>
      </c>
    </row>
    <row r="21" spans="1:6" x14ac:dyDescent="0.25">
      <c r="A21" t="s">
        <v>18</v>
      </c>
      <c r="B21" t="s">
        <v>15</v>
      </c>
      <c r="C21" t="s">
        <v>7</v>
      </c>
      <c r="D21" s="1">
        <v>2149</v>
      </c>
      <c r="E21" s="1">
        <v>1</v>
      </c>
      <c r="F21" s="1">
        <f>SUM(CWEB2016[[#This Row],[Carga TEUs]:[Descarga TEUs]])</f>
        <v>2150</v>
      </c>
    </row>
    <row r="22" spans="1:6" x14ac:dyDescent="0.25">
      <c r="A22" t="s">
        <v>18</v>
      </c>
      <c r="B22" t="s">
        <v>15</v>
      </c>
      <c r="C22" t="s">
        <v>2</v>
      </c>
      <c r="D22" s="1">
        <v>15745</v>
      </c>
      <c r="E22" s="1">
        <v>15168</v>
      </c>
      <c r="F22" s="1">
        <f>SUM(CWEB2016[[#This Row],[Carga TEUs]:[Descarga TEUs]])</f>
        <v>30913</v>
      </c>
    </row>
    <row r="23" spans="1:6" x14ac:dyDescent="0.25">
      <c r="A23" t="s">
        <v>18</v>
      </c>
      <c r="B23" t="s">
        <v>27</v>
      </c>
      <c r="C23" t="s">
        <v>8</v>
      </c>
      <c r="D23" s="1">
        <v>3610</v>
      </c>
      <c r="E23" s="1">
        <v>3585</v>
      </c>
      <c r="F23" s="1">
        <f>SUM(CWEB2016[[#This Row],[Carga TEUs]:[Descarga TEUs]])</f>
        <v>7195</v>
      </c>
    </row>
    <row r="24" spans="1:6" x14ac:dyDescent="0.25">
      <c r="A24" t="s">
        <v>18</v>
      </c>
      <c r="B24" t="s">
        <v>28</v>
      </c>
      <c r="C24" t="s">
        <v>15</v>
      </c>
      <c r="D24" s="1">
        <v>111558</v>
      </c>
      <c r="E24" s="1">
        <v>105114</v>
      </c>
      <c r="F24" s="1">
        <f>SUM(CWEB2016[[#This Row],[Carga TEUs]:[Descarga TEUs]])</f>
        <v>216672</v>
      </c>
    </row>
    <row r="25" spans="1:6" x14ac:dyDescent="0.25">
      <c r="A25" t="s">
        <v>18</v>
      </c>
      <c r="B25" t="s">
        <v>29</v>
      </c>
      <c r="C25" t="s">
        <v>14</v>
      </c>
      <c r="D25" s="1">
        <v>15</v>
      </c>
      <c r="E25" s="1">
        <v>0</v>
      </c>
      <c r="F25" s="1">
        <f>SUM(CWEB2016[[#This Row],[Carga TEUs]:[Descarga TEUs]])</f>
        <v>15</v>
      </c>
    </row>
    <row r="26" spans="1:6" x14ac:dyDescent="0.25">
      <c r="A26" t="s">
        <v>18</v>
      </c>
      <c r="B26" t="s">
        <v>10</v>
      </c>
      <c r="C26" t="s">
        <v>10</v>
      </c>
      <c r="D26" s="1">
        <v>52</v>
      </c>
      <c r="E26" s="1">
        <v>40</v>
      </c>
      <c r="F26" s="1">
        <f>SUM(CWEB2016[[#This Row],[Carga TEUs]:[Descarga TEUs]])</f>
        <v>92</v>
      </c>
    </row>
    <row r="27" spans="1:6" x14ac:dyDescent="0.25">
      <c r="A27" t="s">
        <v>18</v>
      </c>
      <c r="B27" t="s">
        <v>30</v>
      </c>
      <c r="C27" t="s">
        <v>4</v>
      </c>
      <c r="D27" s="1">
        <v>5789</v>
      </c>
      <c r="E27" s="1">
        <v>3209</v>
      </c>
      <c r="F27" s="1">
        <f>SUM(CWEB2016[[#This Row],[Carga TEUs]:[Descarga TEUs]])</f>
        <v>8998</v>
      </c>
    </row>
    <row r="28" spans="1:6" x14ac:dyDescent="0.25">
      <c r="A28" t="s">
        <v>18</v>
      </c>
      <c r="B28" t="s">
        <v>31</v>
      </c>
      <c r="C28" t="s">
        <v>12</v>
      </c>
      <c r="D28" s="1">
        <v>1619</v>
      </c>
      <c r="E28" s="1">
        <v>100</v>
      </c>
      <c r="F28" s="1">
        <f>SUM(CWEB2016[[#This Row],[Carga TEUs]:[Descarga TEUs]])</f>
        <v>1719</v>
      </c>
    </row>
    <row r="29" spans="1:6" x14ac:dyDescent="0.25">
      <c r="A29" t="s">
        <v>18</v>
      </c>
      <c r="B29" t="s">
        <v>3</v>
      </c>
      <c r="C29" t="s">
        <v>5</v>
      </c>
      <c r="D29" s="1">
        <v>7870</v>
      </c>
      <c r="E29" s="1">
        <v>9413</v>
      </c>
      <c r="F29" s="1">
        <f>SUM(CWEB2016[[#This Row],[Carga TEUs]:[Descarga TEUs]])</f>
        <v>17283</v>
      </c>
    </row>
    <row r="30" spans="1:6" x14ac:dyDescent="0.25">
      <c r="A30" t="s">
        <v>18</v>
      </c>
      <c r="B30" t="s">
        <v>3</v>
      </c>
      <c r="C30" t="s">
        <v>3</v>
      </c>
      <c r="D30" s="1">
        <v>190</v>
      </c>
      <c r="E30" s="1">
        <v>320</v>
      </c>
      <c r="F30" s="1">
        <f>SUM(CWEB2016[[#This Row],[Carga TEUs]:[Descarga TEUs]])</f>
        <v>510</v>
      </c>
    </row>
    <row r="31" spans="1:6" x14ac:dyDescent="0.25">
      <c r="A31" t="s">
        <v>18</v>
      </c>
      <c r="B31" t="s">
        <v>32</v>
      </c>
      <c r="C31" t="s">
        <v>0</v>
      </c>
      <c r="D31" s="1">
        <v>9334</v>
      </c>
      <c r="E31" s="1">
        <v>7203</v>
      </c>
      <c r="F31" s="1">
        <f>SUM(CWEB2016[[#This Row],[Carga TEUs]:[Descarga TEUs]])</f>
        <v>16537</v>
      </c>
    </row>
    <row r="32" spans="1:6" x14ac:dyDescent="0.25">
      <c r="A32" t="s">
        <v>17</v>
      </c>
      <c r="B32" t="s">
        <v>15</v>
      </c>
      <c r="C32" t="s">
        <v>16</v>
      </c>
      <c r="D32" s="1">
        <v>5745</v>
      </c>
      <c r="E32" s="1">
        <v>3559</v>
      </c>
      <c r="F32" s="1">
        <f>SUM(CWEB2016[[#This Row],[Carga TEUs]:[Descarga TEUs]])</f>
        <v>9304</v>
      </c>
    </row>
    <row r="33" spans="1:6" x14ac:dyDescent="0.25">
      <c r="A33" t="s">
        <v>17</v>
      </c>
      <c r="B33" t="s">
        <v>15</v>
      </c>
      <c r="C33" t="s">
        <v>11</v>
      </c>
      <c r="D33" s="1">
        <v>58701</v>
      </c>
      <c r="E33" s="1">
        <v>58912</v>
      </c>
      <c r="F33" s="1">
        <f>SUM(CWEB2016[[#This Row],[Carga TEUs]:[Descarga TEUs]])</f>
        <v>117613</v>
      </c>
    </row>
    <row r="34" spans="1:6" x14ac:dyDescent="0.25">
      <c r="A34" t="s">
        <v>17</v>
      </c>
      <c r="B34" t="s">
        <v>15</v>
      </c>
      <c r="C34" t="s">
        <v>9</v>
      </c>
      <c r="D34" s="1">
        <v>0</v>
      </c>
      <c r="E34" s="1">
        <v>0</v>
      </c>
      <c r="F34" s="1">
        <f>SUM(CWEB2016[[#This Row],[Carga TEUs]:[Descarga TEUs]])</f>
        <v>0</v>
      </c>
    </row>
    <row r="35" spans="1:6" x14ac:dyDescent="0.25">
      <c r="A35" t="s">
        <v>17</v>
      </c>
      <c r="B35" t="s">
        <v>15</v>
      </c>
      <c r="C35" t="s">
        <v>7</v>
      </c>
      <c r="D35" s="1">
        <v>1787</v>
      </c>
      <c r="E35" s="1">
        <v>47</v>
      </c>
      <c r="F35" s="1">
        <f>SUM(CWEB2016[[#This Row],[Carga TEUs]:[Descarga TEUs]])</f>
        <v>1834</v>
      </c>
    </row>
    <row r="36" spans="1:6" x14ac:dyDescent="0.25">
      <c r="A36" t="s">
        <v>17</v>
      </c>
      <c r="B36" t="s">
        <v>15</v>
      </c>
      <c r="C36" t="s">
        <v>2</v>
      </c>
      <c r="D36" s="1">
        <v>20015</v>
      </c>
      <c r="E36" s="1">
        <v>16161</v>
      </c>
      <c r="F36" s="1">
        <f>SUM(CWEB2016[[#This Row],[Carga TEUs]:[Descarga TEUs]])</f>
        <v>36176</v>
      </c>
    </row>
    <row r="37" spans="1:6" x14ac:dyDescent="0.25">
      <c r="A37" t="s">
        <v>17</v>
      </c>
      <c r="B37" t="s">
        <v>27</v>
      </c>
      <c r="C37" t="s">
        <v>8</v>
      </c>
      <c r="D37" s="1">
        <v>3719</v>
      </c>
      <c r="E37" s="1">
        <v>3214</v>
      </c>
      <c r="F37" s="1">
        <f>SUM(CWEB2016[[#This Row],[Carga TEUs]:[Descarga TEUs]])</f>
        <v>6933</v>
      </c>
    </row>
    <row r="38" spans="1:6" x14ac:dyDescent="0.25">
      <c r="A38" t="s">
        <v>17</v>
      </c>
      <c r="B38" t="s">
        <v>28</v>
      </c>
      <c r="C38" t="s">
        <v>15</v>
      </c>
      <c r="D38" s="1">
        <v>115477</v>
      </c>
      <c r="E38" s="1">
        <v>112784</v>
      </c>
      <c r="F38" s="1">
        <f>SUM(CWEB2016[[#This Row],[Carga TEUs]:[Descarga TEUs]])</f>
        <v>228261</v>
      </c>
    </row>
    <row r="39" spans="1:6" x14ac:dyDescent="0.25">
      <c r="A39" t="s">
        <v>17</v>
      </c>
      <c r="B39" t="s">
        <v>13</v>
      </c>
      <c r="C39" t="s">
        <v>13</v>
      </c>
      <c r="D39" s="1">
        <v>112</v>
      </c>
      <c r="E39" s="1">
        <v>0</v>
      </c>
      <c r="F39" s="1">
        <f>SUM(CWEB2016[[#This Row],[Carga TEUs]:[Descarga TEUs]])</f>
        <v>112</v>
      </c>
    </row>
    <row r="40" spans="1:6" x14ac:dyDescent="0.25">
      <c r="A40" t="s">
        <v>17</v>
      </c>
      <c r="B40" t="s">
        <v>29</v>
      </c>
      <c r="C40" t="s">
        <v>14</v>
      </c>
      <c r="D40" s="1">
        <v>113</v>
      </c>
      <c r="E40" s="1">
        <v>0</v>
      </c>
      <c r="F40" s="1">
        <f>SUM(CWEB2016[[#This Row],[Carga TEUs]:[Descarga TEUs]])</f>
        <v>113</v>
      </c>
    </row>
    <row r="41" spans="1:6" x14ac:dyDescent="0.25">
      <c r="A41" t="s">
        <v>17</v>
      </c>
      <c r="B41" t="s">
        <v>10</v>
      </c>
      <c r="C41" t="s">
        <v>10</v>
      </c>
      <c r="D41" s="1">
        <v>0</v>
      </c>
      <c r="E41" s="1">
        <v>0</v>
      </c>
      <c r="F41" s="1">
        <f>SUM(CWEB2016[[#This Row],[Carga TEUs]:[Descarga TEUs]])</f>
        <v>0</v>
      </c>
    </row>
    <row r="42" spans="1:6" x14ac:dyDescent="0.25">
      <c r="A42" t="s">
        <v>17</v>
      </c>
      <c r="B42" t="s">
        <v>31</v>
      </c>
      <c r="C42" t="s">
        <v>12</v>
      </c>
      <c r="D42" s="1">
        <v>2474</v>
      </c>
      <c r="E42" s="1">
        <v>216</v>
      </c>
      <c r="F42" s="1">
        <f>SUM(CWEB2016[[#This Row],[Carga TEUs]:[Descarga TEUs]])</f>
        <v>2690</v>
      </c>
    </row>
    <row r="43" spans="1:6" x14ac:dyDescent="0.25">
      <c r="A43" t="s">
        <v>17</v>
      </c>
      <c r="B43" t="s">
        <v>3</v>
      </c>
      <c r="C43" t="s">
        <v>5</v>
      </c>
      <c r="D43" s="1">
        <v>7238</v>
      </c>
      <c r="E43" s="1">
        <v>7765</v>
      </c>
      <c r="F43" s="1">
        <f>SUM(CWEB2016[[#This Row],[Carga TEUs]:[Descarga TEUs]])</f>
        <v>15003</v>
      </c>
    </row>
    <row r="44" spans="1:6" x14ac:dyDescent="0.25">
      <c r="A44" t="s">
        <v>17</v>
      </c>
      <c r="B44" t="s">
        <v>3</v>
      </c>
      <c r="C44" t="s">
        <v>3</v>
      </c>
      <c r="D44" s="1">
        <v>144</v>
      </c>
      <c r="E44" s="1">
        <v>124</v>
      </c>
      <c r="F44" s="1">
        <f>SUM(CWEB2016[[#This Row],[Carga TEUs]:[Descarga TEUs]])</f>
        <v>268</v>
      </c>
    </row>
    <row r="45" spans="1:6" x14ac:dyDescent="0.25">
      <c r="A45" t="s">
        <v>17</v>
      </c>
      <c r="B45" t="s">
        <v>32</v>
      </c>
      <c r="C45" t="s">
        <v>0</v>
      </c>
      <c r="D45" s="1">
        <v>8007</v>
      </c>
      <c r="E45" s="1">
        <v>6580</v>
      </c>
      <c r="F45" s="1">
        <f>SUM(CWEB2016[[#This Row],[Carga TEUs]:[Descarga TEUs]])</f>
        <v>14587</v>
      </c>
    </row>
    <row r="46" spans="1:6" x14ac:dyDescent="0.25">
      <c r="A46" t="s">
        <v>1</v>
      </c>
      <c r="B46" t="s">
        <v>15</v>
      </c>
      <c r="C46" t="s">
        <v>16</v>
      </c>
      <c r="D46" s="1">
        <v>4536</v>
      </c>
      <c r="E46" s="1">
        <v>4763</v>
      </c>
      <c r="F46" s="1">
        <f>SUM(CWEB2016[[#This Row],[Carga TEUs]:[Descarga TEUs]])</f>
        <v>9299</v>
      </c>
    </row>
    <row r="47" spans="1:6" x14ac:dyDescent="0.25">
      <c r="A47" t="s">
        <v>1</v>
      </c>
      <c r="B47" t="s">
        <v>15</v>
      </c>
      <c r="C47" t="s">
        <v>11</v>
      </c>
      <c r="D47" s="1">
        <v>55576</v>
      </c>
      <c r="E47" s="1">
        <v>52266</v>
      </c>
      <c r="F47" s="1">
        <f>SUM(CWEB2016[[#This Row],[Carga TEUs]:[Descarga TEUs]])</f>
        <v>107842</v>
      </c>
    </row>
    <row r="48" spans="1:6" x14ac:dyDescent="0.25">
      <c r="A48" t="s">
        <v>1</v>
      </c>
      <c r="B48" t="s">
        <v>15</v>
      </c>
      <c r="C48" t="s">
        <v>9</v>
      </c>
      <c r="D48" s="1">
        <v>0</v>
      </c>
      <c r="E48" s="1">
        <v>0</v>
      </c>
      <c r="F48" s="1">
        <f>SUM(CWEB2016[[#This Row],[Carga TEUs]:[Descarga TEUs]])</f>
        <v>0</v>
      </c>
    </row>
    <row r="49" spans="1:6" x14ac:dyDescent="0.25">
      <c r="A49" t="s">
        <v>1</v>
      </c>
      <c r="B49" t="s">
        <v>15</v>
      </c>
      <c r="C49" t="s">
        <v>7</v>
      </c>
      <c r="D49" s="1">
        <v>1453</v>
      </c>
      <c r="E49" s="1">
        <v>39</v>
      </c>
      <c r="F49" s="1">
        <f>SUM(CWEB2016[[#This Row],[Carga TEUs]:[Descarga TEUs]])</f>
        <v>1492</v>
      </c>
    </row>
    <row r="50" spans="1:6" x14ac:dyDescent="0.25">
      <c r="A50" t="s">
        <v>1</v>
      </c>
      <c r="B50" t="s">
        <v>15</v>
      </c>
      <c r="C50" t="s">
        <v>6</v>
      </c>
      <c r="D50" s="1">
        <v>0</v>
      </c>
      <c r="E50" s="1">
        <v>100</v>
      </c>
      <c r="F50" s="1">
        <f>SUM(CWEB2016[[#This Row],[Carga TEUs]:[Descarga TEUs]])</f>
        <v>100</v>
      </c>
    </row>
    <row r="51" spans="1:6" x14ac:dyDescent="0.25">
      <c r="A51" t="s">
        <v>1</v>
      </c>
      <c r="B51" t="s">
        <v>15</v>
      </c>
      <c r="C51" t="s">
        <v>2</v>
      </c>
      <c r="D51" s="1">
        <v>14984</v>
      </c>
      <c r="E51" s="1">
        <v>12756</v>
      </c>
      <c r="F51" s="1">
        <f>SUM(CWEB2016[[#This Row],[Carga TEUs]:[Descarga TEUs]])</f>
        <v>27740</v>
      </c>
    </row>
    <row r="52" spans="1:6" x14ac:dyDescent="0.25">
      <c r="A52" t="s">
        <v>1</v>
      </c>
      <c r="B52" t="s">
        <v>27</v>
      </c>
      <c r="C52" t="s">
        <v>8</v>
      </c>
      <c r="D52" s="1">
        <v>3479</v>
      </c>
      <c r="E52" s="1">
        <v>3189</v>
      </c>
      <c r="F52" s="1">
        <f>SUM(CWEB2016[[#This Row],[Carga TEUs]:[Descarga TEUs]])</f>
        <v>6668</v>
      </c>
    </row>
    <row r="53" spans="1:6" x14ac:dyDescent="0.25">
      <c r="A53" t="s">
        <v>1</v>
      </c>
      <c r="B53" t="s">
        <v>28</v>
      </c>
      <c r="C53" t="s">
        <v>15</v>
      </c>
      <c r="D53" s="1">
        <v>107711</v>
      </c>
      <c r="E53" s="1">
        <v>101144</v>
      </c>
      <c r="F53" s="1">
        <f>SUM(CWEB2016[[#This Row],[Carga TEUs]:[Descarga TEUs]])</f>
        <v>208855</v>
      </c>
    </row>
    <row r="54" spans="1:6" x14ac:dyDescent="0.25">
      <c r="A54" t="s">
        <v>1</v>
      </c>
      <c r="B54" t="s">
        <v>13</v>
      </c>
      <c r="C54" t="s">
        <v>13</v>
      </c>
      <c r="D54" s="1">
        <v>241</v>
      </c>
      <c r="E54" s="1">
        <v>0</v>
      </c>
      <c r="F54" s="1">
        <f>SUM(CWEB2016[[#This Row],[Carga TEUs]:[Descarga TEUs]])</f>
        <v>241</v>
      </c>
    </row>
    <row r="55" spans="1:6" x14ac:dyDescent="0.25">
      <c r="A55" t="s">
        <v>1</v>
      </c>
      <c r="B55" t="s">
        <v>29</v>
      </c>
      <c r="C55" t="s">
        <v>14</v>
      </c>
      <c r="D55" s="1">
        <v>12</v>
      </c>
      <c r="E55" s="1">
        <v>0</v>
      </c>
      <c r="F55" s="1">
        <f>SUM(CWEB2016[[#This Row],[Carga TEUs]:[Descarga TEUs]])</f>
        <v>12</v>
      </c>
    </row>
    <row r="56" spans="1:6" x14ac:dyDescent="0.25">
      <c r="A56" t="s">
        <v>1</v>
      </c>
      <c r="B56" t="s">
        <v>10</v>
      </c>
      <c r="C56" t="s">
        <v>10</v>
      </c>
      <c r="D56" s="1">
        <v>0</v>
      </c>
      <c r="E56" s="1">
        <v>0</v>
      </c>
      <c r="F56" s="1">
        <f>SUM(CWEB2016[[#This Row],[Carga TEUs]:[Descarga TEUs]])</f>
        <v>0</v>
      </c>
    </row>
    <row r="57" spans="1:6" x14ac:dyDescent="0.25">
      <c r="A57" t="s">
        <v>1</v>
      </c>
      <c r="B57" t="s">
        <v>30</v>
      </c>
      <c r="C57" t="s">
        <v>4</v>
      </c>
      <c r="D57" s="1">
        <v>622</v>
      </c>
      <c r="E57" s="1">
        <v>878</v>
      </c>
      <c r="F57" s="1">
        <f>SUM(CWEB2016[[#This Row],[Carga TEUs]:[Descarga TEUs]])</f>
        <v>1500</v>
      </c>
    </row>
    <row r="58" spans="1:6" x14ac:dyDescent="0.25">
      <c r="A58" t="s">
        <v>1</v>
      </c>
      <c r="B58" t="s">
        <v>31</v>
      </c>
      <c r="C58" t="s">
        <v>12</v>
      </c>
      <c r="D58" s="1">
        <v>1723</v>
      </c>
      <c r="E58" s="1">
        <v>129</v>
      </c>
      <c r="F58" s="1">
        <f>SUM(CWEB2016[[#This Row],[Carga TEUs]:[Descarga TEUs]])</f>
        <v>1852</v>
      </c>
    </row>
    <row r="59" spans="1:6" x14ac:dyDescent="0.25">
      <c r="A59" t="s">
        <v>1</v>
      </c>
      <c r="B59" t="s">
        <v>3</v>
      </c>
      <c r="C59" t="s">
        <v>5</v>
      </c>
      <c r="D59" s="1">
        <v>7621</v>
      </c>
      <c r="E59" s="1">
        <v>6793</v>
      </c>
      <c r="F59" s="1">
        <f>SUM(CWEB2016[[#This Row],[Carga TEUs]:[Descarga TEUs]])</f>
        <v>14414</v>
      </c>
    </row>
    <row r="60" spans="1:6" x14ac:dyDescent="0.25">
      <c r="A60" t="s">
        <v>1</v>
      </c>
      <c r="B60" t="s">
        <v>3</v>
      </c>
      <c r="C60" t="s">
        <v>3</v>
      </c>
      <c r="D60" s="1">
        <v>76</v>
      </c>
      <c r="E60" s="1">
        <v>0</v>
      </c>
      <c r="F60" s="1">
        <f>SUM(CWEB2016[[#This Row],[Carga TEUs]:[Descarga TEUs]])</f>
        <v>76</v>
      </c>
    </row>
    <row r="61" spans="1:6" x14ac:dyDescent="0.25">
      <c r="A61" t="s">
        <v>1</v>
      </c>
      <c r="B61" t="s">
        <v>32</v>
      </c>
      <c r="C61" t="s">
        <v>0</v>
      </c>
      <c r="D61" s="1">
        <v>8615</v>
      </c>
      <c r="E61" s="1">
        <v>5535</v>
      </c>
      <c r="F61" s="1">
        <f>SUM(CWEB2016[[#This Row],[Carga TEUs]:[Descarga TEUs]])</f>
        <v>14150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Cisneros Poggio</dc:creator>
  <cp:lastModifiedBy>Nicolas Esteban Careri</cp:lastModifiedBy>
  <dcterms:created xsi:type="dcterms:W3CDTF">2018-05-22T21:15:57Z</dcterms:created>
  <dcterms:modified xsi:type="dcterms:W3CDTF">2018-07-19T16:10:42Z</dcterms:modified>
</cp:coreProperties>
</file>