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isneros\Dropbox\Estadísticas SSPyVN\Proyecto Web\Archivos Para Pagina WEB\"/>
    </mc:Choice>
  </mc:AlternateContent>
  <bookViews>
    <workbookView xWindow="0" yWindow="0" windowWidth="20490" windowHeight="7455"/>
  </bookViews>
  <sheets>
    <sheet name="2018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F13" i="4" l="1"/>
  <c r="F14" i="4"/>
  <c r="F15" i="4"/>
  <c r="F16" i="4"/>
  <c r="F17" i="4"/>
  <c r="F18" i="4"/>
  <c r="F19" i="4"/>
  <c r="F20" i="4"/>
  <c r="F21" i="4"/>
  <c r="F11" i="4" l="1"/>
  <c r="F12" i="4"/>
  <c r="F2" i="4" l="1"/>
  <c r="F3" i="4"/>
  <c r="F4" i="4"/>
  <c r="F5" i="4"/>
  <c r="F6" i="4"/>
  <c r="F7" i="4"/>
  <c r="F8" i="4"/>
  <c r="F9" i="4"/>
  <c r="F10" i="4"/>
</calcChain>
</file>

<file path=xl/sharedStrings.xml><?xml version="1.0" encoding="utf-8"?>
<sst xmlns="http://schemas.openxmlformats.org/spreadsheetml/2006/main" count="69" uniqueCount="27">
  <si>
    <t>Trimestre</t>
  </si>
  <si>
    <t>Puerto</t>
  </si>
  <si>
    <t>1er trimestre</t>
  </si>
  <si>
    <t>Buenos Aires</t>
  </si>
  <si>
    <t>Corrientes</t>
  </si>
  <si>
    <t>Deseado</t>
  </si>
  <si>
    <t>Dock Sud</t>
  </si>
  <si>
    <t>Madryn</t>
  </si>
  <si>
    <t>Mar del Plata</t>
  </si>
  <si>
    <t>Rosario - Muelle ENAPRO</t>
  </si>
  <si>
    <t>San Antonio Este</t>
  </si>
  <si>
    <t>Santa Fe</t>
  </si>
  <si>
    <t>Terminal Zárate</t>
  </si>
  <si>
    <t>Ushuaia</t>
  </si>
  <si>
    <t>Carga TEUs</t>
  </si>
  <si>
    <t>Descarga TEUs</t>
  </si>
  <si>
    <t>TEUs Totales</t>
  </si>
  <si>
    <t>Provincia</t>
  </si>
  <si>
    <t>Chubut</t>
  </si>
  <si>
    <t>Río Negro</t>
  </si>
  <si>
    <t>Santa Cruz</t>
  </si>
  <si>
    <t>Tierra del Fuego</t>
  </si>
  <si>
    <t xml:space="preserve">Bahía Blanca </t>
  </si>
  <si>
    <t>Exolgan</t>
  </si>
  <si>
    <t>2do trimestre</t>
  </si>
  <si>
    <t>San Pedro</t>
  </si>
  <si>
    <t>Ciudad Bs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</si>
</sst>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WEB2018" displayName="CWEB2018" ref="A1:F22" totalsRowShown="0">
  <autoFilter ref="A1:F22"/>
  <tableColumns count="6">
    <tableColumn id="1" name="Trimestre"/>
    <tableColumn id="2" name="Provincia"/>
    <tableColumn id="3" name="Puerto"/>
    <tableColumn id="4" name="Carga TEUs" dataDxfId="2"/>
    <tableColumn id="5" name="Descarga TEUs" dataDxfId="1"/>
    <tableColumn id="6" name="TEUs Totales" dataDxfId="0">
      <calculatedColumnFormula>SUM(CWEB2018[[#This Row],[Carga TEUs]:[Descarga TEUs]])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4" workbookViewId="0">
      <selection activeCell="C17" sqref="C17"/>
    </sheetView>
  </sheetViews>
  <sheetFormatPr baseColWidth="10" defaultRowHeight="15" x14ac:dyDescent="0.25"/>
  <cols>
    <col min="1" max="1" width="13" bestFit="1" customWidth="1"/>
    <col min="2" max="2" width="15.28515625" bestFit="1" customWidth="1"/>
    <col min="3" max="3" width="23.5703125" bestFit="1" customWidth="1"/>
    <col min="4" max="5" width="17.140625" customWidth="1"/>
  </cols>
  <sheetData>
    <row r="1" spans="1:6" x14ac:dyDescent="0.25">
      <c r="A1" t="s">
        <v>0</v>
      </c>
      <c r="B1" t="s">
        <v>17</v>
      </c>
      <c r="C1" t="s">
        <v>1</v>
      </c>
      <c r="D1" t="s">
        <v>14</v>
      </c>
      <c r="E1" t="s">
        <v>15</v>
      </c>
      <c r="F1" t="s">
        <v>16</v>
      </c>
    </row>
    <row r="2" spans="1:6" x14ac:dyDescent="0.25">
      <c r="A2" t="s">
        <v>2</v>
      </c>
      <c r="B2" t="s">
        <v>3</v>
      </c>
      <c r="C2" t="s">
        <v>6</v>
      </c>
      <c r="D2" s="1">
        <v>77826</v>
      </c>
      <c r="E2" s="1">
        <v>73093</v>
      </c>
      <c r="F2" s="1">
        <f>SUM(CWEB2018[[#This Row],[Carga TEUs]:[Descarga TEUs]])</f>
        <v>150919</v>
      </c>
    </row>
    <row r="3" spans="1:6" x14ac:dyDescent="0.25">
      <c r="A3" t="s">
        <v>2</v>
      </c>
      <c r="B3" t="s">
        <v>3</v>
      </c>
      <c r="C3" t="s">
        <v>8</v>
      </c>
      <c r="D3" s="1">
        <v>1500</v>
      </c>
      <c r="E3" s="1">
        <v>340</v>
      </c>
      <c r="F3" s="1">
        <f>SUM(CWEB2018[[#This Row],[Carga TEUs]:[Descarga TEUs]])</f>
        <v>1840</v>
      </c>
    </row>
    <row r="4" spans="1:6" x14ac:dyDescent="0.25">
      <c r="A4" t="s">
        <v>2</v>
      </c>
      <c r="B4" t="s">
        <v>3</v>
      </c>
      <c r="C4" t="s">
        <v>12</v>
      </c>
      <c r="D4" s="1">
        <v>13891</v>
      </c>
      <c r="E4" s="1">
        <v>14403</v>
      </c>
      <c r="F4" s="1">
        <f>SUM(CWEB2018[[#This Row],[Carga TEUs]:[Descarga TEUs]])</f>
        <v>28294</v>
      </c>
    </row>
    <row r="5" spans="1:6" x14ac:dyDescent="0.25">
      <c r="A5" t="s">
        <v>2</v>
      </c>
      <c r="B5" t="s">
        <v>18</v>
      </c>
      <c r="C5" t="s">
        <v>7</v>
      </c>
      <c r="D5" s="1">
        <v>10588</v>
      </c>
      <c r="E5" s="1">
        <v>1097</v>
      </c>
      <c r="F5" s="1">
        <f>SUM(CWEB2018[[#This Row],[Carga TEUs]:[Descarga TEUs]])</f>
        <v>11685</v>
      </c>
    </row>
    <row r="6" spans="1:6" x14ac:dyDescent="0.25">
      <c r="A6" t="s">
        <v>2</v>
      </c>
      <c r="B6" t="s">
        <v>4</v>
      </c>
      <c r="C6" t="s">
        <v>4</v>
      </c>
      <c r="D6" s="1">
        <v>376</v>
      </c>
      <c r="E6" s="1">
        <v>380</v>
      </c>
      <c r="F6" s="1">
        <f>SUM(CWEB2018[[#This Row],[Carga TEUs]:[Descarga TEUs]])</f>
        <v>756</v>
      </c>
    </row>
    <row r="7" spans="1:6" x14ac:dyDescent="0.25">
      <c r="A7" t="s">
        <v>2</v>
      </c>
      <c r="B7" t="s">
        <v>19</v>
      </c>
      <c r="C7" t="s">
        <v>10</v>
      </c>
      <c r="D7" s="1">
        <v>8008</v>
      </c>
      <c r="E7" s="1">
        <v>9784</v>
      </c>
      <c r="F7" s="1">
        <f>SUM(CWEB2018[[#This Row],[Carga TEUs]:[Descarga TEUs]])</f>
        <v>17792</v>
      </c>
    </row>
    <row r="8" spans="1:6" x14ac:dyDescent="0.25">
      <c r="A8" t="s">
        <v>2</v>
      </c>
      <c r="B8" t="s">
        <v>20</v>
      </c>
      <c r="C8" t="s">
        <v>5</v>
      </c>
      <c r="D8" s="1">
        <v>1965</v>
      </c>
      <c r="E8" s="1">
        <v>1761</v>
      </c>
      <c r="F8" s="1">
        <f>SUM(CWEB2018[[#This Row],[Carga TEUs]:[Descarga TEUs]])</f>
        <v>3726</v>
      </c>
    </row>
    <row r="9" spans="1:6" x14ac:dyDescent="0.25">
      <c r="A9" t="s">
        <v>2</v>
      </c>
      <c r="B9" t="s">
        <v>11</v>
      </c>
      <c r="C9" t="s">
        <v>9</v>
      </c>
      <c r="D9" s="1">
        <v>9010</v>
      </c>
      <c r="E9" s="1">
        <v>9655</v>
      </c>
      <c r="F9" s="1">
        <f>SUM(CWEB2018[[#This Row],[Carga TEUs]:[Descarga TEUs]])</f>
        <v>18665</v>
      </c>
    </row>
    <row r="10" spans="1:6" x14ac:dyDescent="0.25">
      <c r="A10" t="s">
        <v>2</v>
      </c>
      <c r="B10" t="s">
        <v>21</v>
      </c>
      <c r="C10" t="s">
        <v>13</v>
      </c>
      <c r="D10" s="1">
        <v>6191</v>
      </c>
      <c r="E10" s="1">
        <v>8013</v>
      </c>
      <c r="F10" s="1">
        <f>SUM(CWEB2018[[#This Row],[Carga TEUs]:[Descarga TEUs]])</f>
        <v>14204</v>
      </c>
    </row>
    <row r="11" spans="1:6" x14ac:dyDescent="0.25">
      <c r="A11" t="s">
        <v>2</v>
      </c>
      <c r="B11" t="s">
        <v>3</v>
      </c>
      <c r="C11" t="s">
        <v>22</v>
      </c>
      <c r="D11" s="1">
        <v>4611</v>
      </c>
      <c r="E11" s="1">
        <v>3747</v>
      </c>
      <c r="F11" s="1">
        <f>SUM(CWEB2018[[#This Row],[Carga TEUs]:[Descarga TEUs]])</f>
        <v>8358</v>
      </c>
    </row>
    <row r="12" spans="1:6" x14ac:dyDescent="0.25">
      <c r="A12" t="s">
        <v>2</v>
      </c>
      <c r="B12" t="s">
        <v>26</v>
      </c>
      <c r="C12" t="s">
        <v>3</v>
      </c>
      <c r="D12" s="1">
        <v>127000</v>
      </c>
      <c r="E12" s="1">
        <v>123800</v>
      </c>
      <c r="F12" s="1">
        <f>SUM(CWEB2018[[#This Row],[Carga TEUs]:[Descarga TEUs]])</f>
        <v>250800</v>
      </c>
    </row>
    <row r="13" spans="1:6" x14ac:dyDescent="0.25">
      <c r="A13" t="s">
        <v>24</v>
      </c>
      <c r="B13" t="s">
        <v>3</v>
      </c>
      <c r="C13" t="s">
        <v>8</v>
      </c>
      <c r="D13" s="1">
        <v>2822</v>
      </c>
      <c r="E13" s="1">
        <v>175</v>
      </c>
      <c r="F13" s="1">
        <f>SUM(CWEB2018[[#This Row],[Carga TEUs]:[Descarga TEUs]])</f>
        <v>2997</v>
      </c>
    </row>
    <row r="14" spans="1:6" x14ac:dyDescent="0.25">
      <c r="A14" t="s">
        <v>24</v>
      </c>
      <c r="B14" t="s">
        <v>3</v>
      </c>
      <c r="C14" t="s">
        <v>25</v>
      </c>
      <c r="D14" s="1">
        <v>556</v>
      </c>
      <c r="E14" s="1">
        <v>0</v>
      </c>
      <c r="F14" s="1">
        <f>SUM(CWEB2018[[#This Row],[Carga TEUs]:[Descarga TEUs]])</f>
        <v>556</v>
      </c>
    </row>
    <row r="15" spans="1:6" x14ac:dyDescent="0.25">
      <c r="A15" t="s">
        <v>24</v>
      </c>
      <c r="B15" t="s">
        <v>3</v>
      </c>
      <c r="C15" t="s">
        <v>12</v>
      </c>
      <c r="D15" s="1">
        <v>11635</v>
      </c>
      <c r="E15" s="1">
        <v>12685</v>
      </c>
      <c r="F15" s="1">
        <f>SUM(CWEB2018[[#This Row],[Carga TEUs]:[Descarga TEUs]])</f>
        <v>24320</v>
      </c>
    </row>
    <row r="16" spans="1:6" x14ac:dyDescent="0.25">
      <c r="A16" t="s">
        <v>24</v>
      </c>
      <c r="B16" t="s">
        <v>3</v>
      </c>
      <c r="C16" t="s">
        <v>23</v>
      </c>
      <c r="D16" s="1">
        <v>74100</v>
      </c>
      <c r="E16" s="1">
        <v>75087</v>
      </c>
      <c r="F16" s="1">
        <f>SUM(CWEB2018[[#This Row],[Carga TEUs]:[Descarga TEUs]])</f>
        <v>149187</v>
      </c>
    </row>
    <row r="17" spans="1:11" x14ac:dyDescent="0.25">
      <c r="A17" t="s">
        <v>24</v>
      </c>
      <c r="B17" t="s">
        <v>18</v>
      </c>
      <c r="C17" t="s">
        <v>7</v>
      </c>
      <c r="D17" s="1">
        <v>2414</v>
      </c>
      <c r="E17" s="1">
        <v>277</v>
      </c>
      <c r="F17" s="1">
        <f>SUM(CWEB2018[[#This Row],[Carga TEUs]:[Descarga TEUs]])</f>
        <v>2691</v>
      </c>
    </row>
    <row r="18" spans="1:11" x14ac:dyDescent="0.25">
      <c r="A18" t="s">
        <v>24</v>
      </c>
      <c r="B18" t="s">
        <v>19</v>
      </c>
      <c r="C18" t="s">
        <v>10</v>
      </c>
      <c r="D18" s="1">
        <v>6237</v>
      </c>
      <c r="E18" s="1">
        <v>4792</v>
      </c>
      <c r="F18" s="1">
        <f>SUM(CWEB2018[[#This Row],[Carga TEUs]:[Descarga TEUs]])</f>
        <v>11029</v>
      </c>
    </row>
    <row r="19" spans="1:11" x14ac:dyDescent="0.25">
      <c r="A19" t="s">
        <v>24</v>
      </c>
      <c r="B19" t="s">
        <v>20</v>
      </c>
      <c r="C19" t="s">
        <v>5</v>
      </c>
      <c r="D19" s="1">
        <v>1973</v>
      </c>
      <c r="E19" s="1">
        <v>2076</v>
      </c>
      <c r="F19" s="1">
        <f>SUM(CWEB2018[[#This Row],[Carga TEUs]:[Descarga TEUs]])</f>
        <v>4049</v>
      </c>
    </row>
    <row r="20" spans="1:11" x14ac:dyDescent="0.25">
      <c r="A20" t="s">
        <v>24</v>
      </c>
      <c r="B20" t="s">
        <v>11</v>
      </c>
      <c r="C20" t="s">
        <v>9</v>
      </c>
      <c r="D20" s="1">
        <v>10362</v>
      </c>
      <c r="E20" s="1">
        <v>9402</v>
      </c>
      <c r="F20" s="1">
        <f>SUM(CWEB2018[[#This Row],[Carga TEUs]:[Descarga TEUs]])</f>
        <v>19764</v>
      </c>
    </row>
    <row r="21" spans="1:11" x14ac:dyDescent="0.25">
      <c r="A21" t="s">
        <v>24</v>
      </c>
      <c r="B21" t="s">
        <v>21</v>
      </c>
      <c r="C21" t="s">
        <v>13</v>
      </c>
      <c r="D21" s="1">
        <v>7635</v>
      </c>
      <c r="E21" s="1">
        <v>9111</v>
      </c>
      <c r="F21" s="1">
        <f>SUM(CWEB2018[[#This Row],[Carga TEUs]:[Descarga TEUs]])</f>
        <v>16746</v>
      </c>
    </row>
    <row r="22" spans="1:11" x14ac:dyDescent="0.25">
      <c r="A22" t="s">
        <v>24</v>
      </c>
      <c r="B22" t="s">
        <v>26</v>
      </c>
      <c r="C22" t="s">
        <v>3</v>
      </c>
      <c r="D22" s="1">
        <v>86500</v>
      </c>
      <c r="E22" s="1">
        <v>80200</v>
      </c>
      <c r="F22" s="1">
        <f>SUM(CWEB2018[[#This Row],[Carga TEUs]:[Descarga TEUs]])</f>
        <v>166700</v>
      </c>
    </row>
    <row r="23" spans="1:11" x14ac:dyDescent="0.25">
      <c r="D23" s="1"/>
      <c r="E23" s="1"/>
      <c r="F23" s="1"/>
    </row>
    <row r="24" spans="1:11" x14ac:dyDescent="0.25">
      <c r="D24" s="1"/>
      <c r="E24" s="1"/>
      <c r="F24" s="1"/>
    </row>
    <row r="25" spans="1:11" x14ac:dyDescent="0.25">
      <c r="D25" s="1"/>
      <c r="E25" s="1"/>
      <c r="F25" s="1"/>
    </row>
    <row r="26" spans="1:11" x14ac:dyDescent="0.25">
      <c r="D26" s="1"/>
      <c r="E26" s="1"/>
      <c r="F26" s="1"/>
    </row>
    <row r="27" spans="1:11" x14ac:dyDescent="0.25">
      <c r="D27" s="1"/>
      <c r="E27" s="1"/>
      <c r="F27" s="1"/>
    </row>
    <row r="28" spans="1:11" x14ac:dyDescent="0.25">
      <c r="D28" s="1"/>
      <c r="E28" s="1"/>
      <c r="F28" s="1"/>
    </row>
    <row r="29" spans="1:11" x14ac:dyDescent="0.25">
      <c r="D29" s="1"/>
      <c r="E29" s="1"/>
      <c r="F29" s="1"/>
    </row>
    <row r="30" spans="1:11" x14ac:dyDescent="0.25">
      <c r="D30" s="1"/>
      <c r="E30" s="1"/>
      <c r="F30" s="1"/>
      <c r="J30" s="2"/>
      <c r="K30" s="2"/>
    </row>
    <row r="31" spans="1:11" x14ac:dyDescent="0.25">
      <c r="D31" s="1"/>
      <c r="E31" s="1"/>
      <c r="F31" s="1"/>
      <c r="J31" s="2"/>
      <c r="K31" s="2"/>
    </row>
    <row r="32" spans="1:11" x14ac:dyDescent="0.25">
      <c r="D32" s="1"/>
      <c r="E32" s="1"/>
      <c r="F32" s="1"/>
      <c r="J32" s="2"/>
      <c r="K32" s="2"/>
    </row>
    <row r="33" spans="4:11" x14ac:dyDescent="0.25">
      <c r="D33" s="1"/>
      <c r="E33" s="1"/>
      <c r="F33" s="1"/>
      <c r="J33" s="2"/>
      <c r="K33" s="2"/>
    </row>
    <row r="34" spans="4:11" x14ac:dyDescent="0.25">
      <c r="D34" s="1"/>
      <c r="E34" s="1"/>
      <c r="F34" s="1"/>
      <c r="J34" s="3"/>
      <c r="K34" s="3"/>
    </row>
    <row r="35" spans="4:11" x14ac:dyDescent="0.25">
      <c r="D35" s="1"/>
      <c r="E35" s="1"/>
      <c r="F35" s="1"/>
      <c r="J35" s="3"/>
      <c r="K35" s="3"/>
    </row>
    <row r="36" spans="4:11" x14ac:dyDescent="0.25">
      <c r="D36" s="1"/>
      <c r="E36" s="1"/>
      <c r="F36" s="1"/>
      <c r="J36" s="3"/>
      <c r="K36" s="3"/>
    </row>
    <row r="37" spans="4:11" x14ac:dyDescent="0.25">
      <c r="D37" s="1"/>
      <c r="E37" s="1"/>
      <c r="F37" s="1"/>
      <c r="J37" s="3"/>
      <c r="K37" s="3"/>
    </row>
    <row r="38" spans="4:11" x14ac:dyDescent="0.25">
      <c r="D38" s="1"/>
      <c r="E38" s="1"/>
      <c r="F38" s="1"/>
      <c r="J38" s="3"/>
      <c r="K38" s="3"/>
    </row>
    <row r="39" spans="4:11" x14ac:dyDescent="0.25">
      <c r="D39" s="1"/>
      <c r="E39" s="1"/>
      <c r="F39" s="1"/>
      <c r="J39" s="3"/>
      <c r="K39" s="3"/>
    </row>
    <row r="40" spans="4:11" x14ac:dyDescent="0.25">
      <c r="D40" s="1"/>
      <c r="E40" s="1"/>
      <c r="F40" s="1"/>
      <c r="J40" s="3"/>
      <c r="K40" s="3"/>
    </row>
    <row r="41" spans="4:11" x14ac:dyDescent="0.25">
      <c r="D41" s="1"/>
      <c r="E41" s="1"/>
      <c r="F41" s="1"/>
      <c r="J41" s="3"/>
      <c r="K41" s="3"/>
    </row>
    <row r="42" spans="4:11" x14ac:dyDescent="0.25">
      <c r="D42" s="1"/>
      <c r="E42" s="1"/>
      <c r="F42" s="1"/>
      <c r="J42" s="3"/>
      <c r="K42" s="3"/>
    </row>
    <row r="43" spans="4:11" x14ac:dyDescent="0.25">
      <c r="D43" s="1"/>
      <c r="E43" s="1"/>
      <c r="F43" s="1"/>
      <c r="J43" s="3"/>
      <c r="K43" s="3"/>
    </row>
    <row r="44" spans="4:11" x14ac:dyDescent="0.25">
      <c r="D44" s="1"/>
      <c r="E44" s="1"/>
      <c r="F44" s="1"/>
      <c r="J44" s="2"/>
      <c r="K44" s="2"/>
    </row>
    <row r="45" spans="4:11" x14ac:dyDescent="0.25">
      <c r="D45" s="1"/>
      <c r="E45" s="1"/>
      <c r="F45" s="1"/>
      <c r="J45" s="3"/>
      <c r="K45" s="3"/>
    </row>
    <row r="46" spans="4:11" x14ac:dyDescent="0.25">
      <c r="D46" s="1"/>
      <c r="E46" s="1"/>
      <c r="F46" s="1"/>
      <c r="J46" s="3"/>
      <c r="K46" s="3"/>
    </row>
    <row r="47" spans="4:11" x14ac:dyDescent="0.25">
      <c r="D47" s="1"/>
      <c r="E47" s="1"/>
      <c r="F47" s="1"/>
      <c r="J47" s="3"/>
      <c r="K47" s="3"/>
    </row>
    <row r="48" spans="4:11" x14ac:dyDescent="0.25">
      <c r="D48" s="1"/>
      <c r="E48" s="1"/>
      <c r="F48" s="1"/>
      <c r="J48" s="3"/>
      <c r="K48" s="3"/>
    </row>
    <row r="49" spans="4:11" x14ac:dyDescent="0.25">
      <c r="D49" s="1"/>
      <c r="E49" s="1"/>
      <c r="F49" s="1"/>
      <c r="J49" s="3"/>
      <c r="K49" s="3"/>
    </row>
    <row r="50" spans="4:11" x14ac:dyDescent="0.25">
      <c r="D50" s="1"/>
      <c r="E50" s="1"/>
      <c r="F50" s="1"/>
      <c r="J50" s="3"/>
      <c r="K50" s="3"/>
    </row>
    <row r="51" spans="4:11" x14ac:dyDescent="0.25">
      <c r="D51" s="1"/>
      <c r="E51" s="1"/>
      <c r="F51" s="1"/>
      <c r="J51" s="3"/>
      <c r="K51" s="3"/>
    </row>
    <row r="52" spans="4:11" x14ac:dyDescent="0.25">
      <c r="J52" s="2"/>
      <c r="K52" s="2"/>
    </row>
    <row r="53" spans="4:11" x14ac:dyDescent="0.25">
      <c r="J53" s="2"/>
      <c r="K5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Cisneros Poggio</dc:creator>
  <cp:lastModifiedBy>Agustin Cisneros Poggio</cp:lastModifiedBy>
  <dcterms:created xsi:type="dcterms:W3CDTF">2018-05-22T20:28:09Z</dcterms:created>
  <dcterms:modified xsi:type="dcterms:W3CDTF">2018-09-03T20:27:27Z</dcterms:modified>
</cp:coreProperties>
</file>