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vey994\OneDrive\Рабочий стол\Робот\"/>
    </mc:Choice>
  </mc:AlternateContent>
  <xr:revisionPtr revIDLastSave="0" documentId="13_ncr:1_{535DDAF4-ADF2-4A61-8A24-EF0A180663F3}" xr6:coauthVersionLast="47" xr6:coauthVersionMax="47" xr10:uidLastSave="{00000000-0000-0000-0000-000000000000}"/>
  <bookViews>
    <workbookView xWindow="-120" yWindow="-120" windowWidth="38640" windowHeight="21240" xr2:uid="{BF93C2C9-BB85-4438-9D75-DCFFEFA578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<sst xmlns="http://schemas.openxmlformats.org/spreadsheetml/2006/main" count="91" uniqueCount="59">
  <si>
    <t>Наименование</t>
  </si>
  <si>
    <t>Ссылка/магазин</t>
  </si>
  <si>
    <t>Мотор-редуктор 12V</t>
  </si>
  <si>
    <t>Драйвер моторов</t>
  </si>
  <si>
    <t>Труба алюминиевая 8мм</t>
  </si>
  <si>
    <t>Orange pi3/Raspberry pi4</t>
  </si>
  <si>
    <t>Аккумуляторы 18650 высокотоковые</t>
  </si>
  <si>
    <t>Плата BMS 12V для аккумуляторов</t>
  </si>
  <si>
    <t>Зарядное устройство CCCV 12V</t>
  </si>
  <si>
    <t>Веб камера</t>
  </si>
  <si>
    <t>Радиомодуль LoRa 0,1Вт 455 MHz</t>
  </si>
  <si>
    <t>WIFI роутер (главное с Антеннами, попроще)</t>
  </si>
  <si>
    <t>Пластик PETG, 1Кг</t>
  </si>
  <si>
    <t>Подшипник 8 на 16 на 4</t>
  </si>
  <si>
    <t>Лист пвх низского давления 1000 на 1000мм</t>
  </si>
  <si>
    <t>Импульсный преобразователь напряжения 5В 5А</t>
  </si>
  <si>
    <t>Сервопривод MG945, 180 Град</t>
  </si>
  <si>
    <t>Arduino nano</t>
  </si>
  <si>
    <t>Гироскоп mpu6050</t>
  </si>
  <si>
    <t>Тактовая кнопка</t>
  </si>
  <si>
    <t>XY джойстик</t>
  </si>
  <si>
    <t>Ультразвуковой дальномер</t>
  </si>
  <si>
    <t>Светодиод 1Вт белый</t>
  </si>
  <si>
    <t>Светодиод 1Вт красный</t>
  </si>
  <si>
    <t>Количество, шт</t>
  </si>
  <si>
    <t>Резина для протекторов</t>
  </si>
  <si>
    <t>Стоимость</t>
  </si>
  <si>
    <t>В наличии</t>
  </si>
  <si>
    <t>Винт М3 25мм</t>
  </si>
  <si>
    <t>Гайка М3</t>
  </si>
  <si>
    <t>нет</t>
  </si>
  <si>
    <t>да</t>
  </si>
  <si>
    <t>https://aliexpress.ru/item/1005003481448116.html?sku_id=12000025981405801&amp;spm=a2g2w.productlist.search_results.2.120d6dc9nHB6DV</t>
  </si>
  <si>
    <t>https://www.ozon.ru/product/rezina-listovaya-10mm-250-250mm-1287602695/?asb=cYTmZ8vB2qbPS9q0qp27u9lNtI77etFO0sth7fHoyTs%253D&amp;asb2=r8oYsSblEFrbQHD4DBv2-zmayHsKbLk2nGGNUFriSzSmF7Yt6QfcHkH6S4CJrLM_427uVg6d3l0fKsQLx2bweg&amp;avtc=1&amp;avte=2&amp;avts=1708946704&amp;keywords=резина</t>
  </si>
  <si>
    <t>https://sd70.ru/shop/goods/vspenennyiy_pvh_list_5mm_1h1_m_belyiy-10025734</t>
  </si>
  <si>
    <t>https://aliexpress.ru/item/32511028751.html?sku_id=12000027083097707&amp;spm=a2g2w.productlist.search_results.7.7c245a0aNXSjKd</t>
  </si>
  <si>
    <t>Полевой транзистор IRF530</t>
  </si>
  <si>
    <t>https://www.ozon.ru/product/podshipnik-mr688-zz-8-16-4-mm-komplekt-10-sht-rossiya-1265410032/?asb=Wfy%252FZw9aqR9D%252FdTrHANsyXek4rTfu3f22H4fWQh1tAk%253D&amp;asb2=HF68ZxlfLYy7Tr5DXrZt6v00bPB_5_s3pw2aY3gpyvfpVTT-_tF8In8j4XAA2RMrdsebpMqUgbxDCqDY7o_IEw&amp;avtc=1&amp;avte=2&amp;avts=1708944820&amp;from_sku=1265410032&amp;from_url=https%253A%252F%252Fwww.ozon.ru%252Fsearch%252F%253Ftext%253D%2525D0%2525BF%2525D0%2525BE%2525D0%2525B4%2525D1%252588%2525D0%2525B8%2525D0%2525BF%2525D0%2525BD%2525D0%2525B8%2525D0%2525BA%2525D0%2525B8%252B8%25252A16%25252A4%2526from_global%253Dtrue&amp;keywords=подшипники%2B8%2A16%2A4&amp;oos_search=false</t>
  </si>
  <si>
    <t>https://stroyparkdiy.ru/good/15727101</t>
  </si>
  <si>
    <t>Итого</t>
  </si>
  <si>
    <t>всего</t>
  </si>
  <si>
    <t>https://www.ozon.ru/product/plastik-dlya-3d-printera-petg-syntech-1-75-mm-seryy-1-kg-288805461/?advert=GgCcA7kdtJcNTs17iY-UdxbJsSt55AM-NPSqY1cxbqlPhNRTJWNJOU0PSq-4f2sk5hVaxZP2RVxT0ALq4y_QHGBJ5SS12cgZQ83uLxTNAi9IgXqbV-n5By0i8zDTVQJiN1jDaO3N4XEY_ZSOIWArscTlGdGHu0M4G44TfmSfoK6C_auKhcVzBsiLME6P_HL2-Zd7wGdtcjS4yXPtWQV7ieFsDSIF6iUed-Umen68hoRop2pz_DfnMPJm9RN0GfqtC1DU1zzy-Lyt5XqDtgRpCmlOn3bE5Iv7ikI-wbGY5OJAy5ndL1ZITkK7p-y2AZVRNT-lwT0sNysJeb_I4YdlyIGyaqj75Q&amp;avtc=1&amp;avte=4&amp;avts=1709215437&amp;keywords=petg+пластик+для+3d+принтера</t>
  </si>
  <si>
    <t>https://aliexpress.ru/item/1005005437166978.html?sku_id=12000033079785440&amp;spm=a2g2w.productlist.search_results.7.350f67c3fq9Er1</t>
  </si>
  <si>
    <t>https://aliexpress.ru/item/4001272933123.html?sku_id=12000037292069031&amp;spm=a2g2w.productlist.search_results.0.14992040Tcvr0p</t>
  </si>
  <si>
    <t>----</t>
  </si>
  <si>
    <t>https://aliexpress.ru/item/1005002116186778.html?sku_id=12000018793722276&amp;spm=a2g2w.productlist.search_results.1.18f92cbbQIz1OY</t>
  </si>
  <si>
    <t>------</t>
  </si>
  <si>
    <t>-----</t>
  </si>
  <si>
    <t>https://www.stroysa.tomsk.ru/catalog/metrika/vint_din_7985_polusfera_polnaya_rezba_m3kh25_18sht/</t>
  </si>
  <si>
    <t>https://www.stroysa.tomsk.ru/catalog/metrika/gayka_din_934_m3_up_50sht/</t>
  </si>
  <si>
    <t>Профильная труба, алюминий, 15 на 15</t>
  </si>
  <si>
    <t>https://stroyparkdiy.ru/good/15727501</t>
  </si>
  <si>
    <t>https://www.avito.ru/tomsk/tovary_dlya_kompyutera/wifi_router_asus_rt_n12_3671496420</t>
  </si>
  <si>
    <t>https://aliexpress.ru/item/33027728926.html?sku_id=67261941211&amp;spm=a2g2w.productlist.search_results.4.6ebb5033Z9atN9</t>
  </si>
  <si>
    <t>https://aliexpress.ru/item/1005005492815689.html?sku_id=12000033296146897&amp;spm=a2g2w.productlist.search_results.8.13c262b2nZ8Fm2</t>
  </si>
  <si>
    <t>https://aliexpress.ru/item/32807221477.html?sku_id=67021946324&amp;spm=a2g2w.productlist.search_results.17.5c9f2c66fvBWvH</t>
  </si>
  <si>
    <t>https://aliexpress.ru/item/33006706534.html?sku_id=12000029396632988&amp;spm=a2g2w.productlist.search_results.14.6e2932bbPdnJ1v</t>
  </si>
  <si>
    <t>https://aliexpress.ru/item/32971572938.html?sku_id=12000027085189956&amp;spm=a2g2w.productlist.search_results.19.11d93c43t2CCgi</t>
  </si>
  <si>
    <t>Антенна 868MHz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</si>
</sst>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oysa.tomsk.ru/catalog/metrika/gayka_din_934_m3_up_50sht/" TargetMode="External"/><Relationship Id="rId13" Type="http://schemas.openxmlformats.org/officeDocument/2006/relationships/hyperlink" Target="https://aliexpress.ru/item/32807221477.html?sku_id=67021946324&amp;spm=a2g2w.productlist.search_results.17.5c9f2c66fvBWvH" TargetMode="External"/><Relationship Id="rId3" Type="http://schemas.openxmlformats.org/officeDocument/2006/relationships/hyperlink" Target="https://aliexpress.ru/item/32511028751.html?sku_id=12000027083097707&amp;spm=a2g2w.productlist.search_results.7.7c245a0aNXSjKd" TargetMode="External"/><Relationship Id="rId7" Type="http://schemas.openxmlformats.org/officeDocument/2006/relationships/hyperlink" Target="https://www.stroysa.tomsk.ru/catalog/metrika/vint_din_7985_polusfera_polnaya_rezba_m3kh25_18sht/" TargetMode="External"/><Relationship Id="rId12" Type="http://schemas.openxmlformats.org/officeDocument/2006/relationships/hyperlink" Target="https://aliexpress.ru/item/1005005492815689.html?sku_id=12000033296146897&amp;spm=a2g2w.productlist.search_results.8.13c262b2nZ8Fm2" TargetMode="External"/><Relationship Id="rId2" Type="http://schemas.openxmlformats.org/officeDocument/2006/relationships/hyperlink" Target="https://sd70.ru/shop/goods/vspenennyiy_pvh_list_5mm_1h1_m_belyiy-10025734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ozon.ru/product/rezina-listovaya-10mm-250-250mm-1287602695/?asb=cYTmZ8vB2qbPS9q0qp27u9lNtI77etFO0sth7fHoyTs%253D&amp;asb2=r8oYsSblEFrbQHD4DBv2-zmayHsKbLk2nGGNUFriSzSmF7Yt6QfcHkH6S4CJrLM_427uVg6d3l0fKsQLx2bweg&amp;avtc=1&amp;avte=2&amp;avts=1708946704&amp;keywords=&#1088;&#1077;&#1079;&#1080;&#1085;&#1072;" TargetMode="External"/><Relationship Id="rId6" Type="http://schemas.openxmlformats.org/officeDocument/2006/relationships/hyperlink" Target="https://aliexpress.ru/item/1005002116186778.html?sku_id=12000018793722276&amp;spm=a2g2w.productlist.search_results.1.18f92cbbQIz1OY" TargetMode="External"/><Relationship Id="rId11" Type="http://schemas.openxmlformats.org/officeDocument/2006/relationships/hyperlink" Target="https://aliexpress.ru/item/33027728926.html?sku_id=67261941211&amp;spm=a2g2w.productlist.search_results.4.6ebb5033Z9atN9" TargetMode="External"/><Relationship Id="rId5" Type="http://schemas.openxmlformats.org/officeDocument/2006/relationships/hyperlink" Target="https://www.ozon.ru/product/plastik-dlya-3d-printera-petg-syntech-1-75-mm-seryy-1-kg-288805461/?advert=GgCcA7kdtJcNTs17iY-UdxbJsSt55AM-NPSqY1cxbqlPhNRTJWNJOU0PSq-4f2sk5hVaxZP2RVxT0ALq4y_QHGBJ5SS12cgZQ83uLxTNAi9IgXqbV-n5By0i8zDTVQJiN1jDaO3N4XEY_ZSOIWArscTlGdGHu0M4G44TfmSfoK6C_auKhcVzBsiLME6P_HL2-Zd7wGdtcjS4yXPtWQV7ieFsDSIF6iUed-Umen68hoRop2pz_DfnMPJm9RN0GfqtC1DU1zzy-Lyt5XqDtgRpCmlOn3bE5Iv7ikI-wbGY5OJAy5ndL1ZITkK7p-y2AZVRNT-lwT0sNysJeb_I4YdlyIGyaqj75Q&amp;avtc=1&amp;avte=4&amp;avts=1709215437&amp;keywords=petg+&#1087;&#1083;&#1072;&#1089;&#1090;&#1080;&#1082;+&#1076;&#1083;&#1103;+3d+&#1087;&#1088;&#1080;&#1085;&#1090;&#1077;&#1088;&#1072;" TargetMode="External"/><Relationship Id="rId15" Type="http://schemas.openxmlformats.org/officeDocument/2006/relationships/hyperlink" Target="https://aliexpress.ru/item/32971572938.html?sku_id=12000027085189956&amp;spm=a2g2w.productlist.search_results.19.11d93c43t2CCgi" TargetMode="External"/><Relationship Id="rId10" Type="http://schemas.openxmlformats.org/officeDocument/2006/relationships/hyperlink" Target="https://www.avito.ru/tomsk/tovary_dlya_kompyutera/wifi_router_asus_rt_n12_3671496420" TargetMode="External"/><Relationship Id="rId4" Type="http://schemas.openxmlformats.org/officeDocument/2006/relationships/hyperlink" Target="https://stroyparkdiy.ru/good/15727101" TargetMode="External"/><Relationship Id="rId9" Type="http://schemas.openxmlformats.org/officeDocument/2006/relationships/hyperlink" Target="https://stroyparkdiy.ru/good/15727501" TargetMode="External"/><Relationship Id="rId14" Type="http://schemas.openxmlformats.org/officeDocument/2006/relationships/hyperlink" Target="https://aliexpress.ru/item/33006706534.html?sku_id=12000029396632988&amp;spm=a2g2w.productlist.search_results.14.6e2932bbPdnJ1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E6E0-D82E-4F4A-A604-6EBC5F3D19F8}">
  <dimension ref="A1:J29"/>
  <sheetViews>
    <sheetView tabSelected="1" workbookViewId="0">
      <selection activeCell="N3" sqref="N3"/>
    </sheetView>
  </sheetViews>
  <sheetFormatPr defaultRowHeight="15" x14ac:dyDescent="0.25"/>
  <cols>
    <col min="1" max="1" width="47.28515625" customWidth="1"/>
    <col min="2" max="2" width="18.85546875" customWidth="1"/>
    <col min="3" max="3" width="69.5703125" customWidth="1"/>
    <col min="4" max="4" width="14.42578125" customWidth="1"/>
    <col min="5" max="5" width="13.85546875" customWidth="1"/>
    <col min="6" max="6" width="21.140625" customWidth="1"/>
  </cols>
  <sheetData>
    <row r="1" spans="1:10" x14ac:dyDescent="0.25">
      <c r="A1" s="5" t="s">
        <v>0</v>
      </c>
      <c r="B1" s="6" t="s">
        <v>24</v>
      </c>
      <c r="C1" s="6" t="s">
        <v>1</v>
      </c>
      <c r="D1" s="6" t="s">
        <v>26</v>
      </c>
      <c r="E1" s="6" t="s">
        <v>27</v>
      </c>
      <c r="F1" s="7" t="s">
        <v>39</v>
      </c>
    </row>
    <row r="2" spans="1:10" x14ac:dyDescent="0.25">
      <c r="A2" t="s">
        <v>2</v>
      </c>
      <c r="B2">
        <v>2</v>
      </c>
      <c r="C2" t="s">
        <v>42</v>
      </c>
      <c r="D2">
        <v>904</v>
      </c>
      <c r="E2" s="1" t="s">
        <v>30</v>
      </c>
      <c r="F2">
        <f>D2*B2</f>
        <v>1808</v>
      </c>
    </row>
    <row r="3" spans="1:10" x14ac:dyDescent="0.25">
      <c r="A3" t="s">
        <v>3</v>
      </c>
      <c r="B3">
        <v>2</v>
      </c>
      <c r="C3" t="s">
        <v>43</v>
      </c>
      <c r="D3">
        <v>310</v>
      </c>
      <c r="E3" s="1" t="s">
        <v>30</v>
      </c>
      <c r="F3">
        <f>D3*B3</f>
        <v>620</v>
      </c>
    </row>
    <row r="4" spans="1:10" x14ac:dyDescent="0.25">
      <c r="A4" t="s">
        <v>4</v>
      </c>
      <c r="B4">
        <v>1</v>
      </c>
      <c r="C4" s="3" t="s">
        <v>38</v>
      </c>
      <c r="E4" s="1" t="s">
        <v>30</v>
      </c>
      <c r="F4">
        <f>D4*B4</f>
        <v>0</v>
      </c>
    </row>
    <row r="5" spans="1:10" x14ac:dyDescent="0.25">
      <c r="A5" t="s">
        <v>5</v>
      </c>
      <c r="B5">
        <v>1</v>
      </c>
      <c r="C5" s="4" t="s">
        <v>44</v>
      </c>
      <c r="E5" s="2" t="s">
        <v>31</v>
      </c>
      <c r="F5">
        <f>D5*B5</f>
        <v>0</v>
      </c>
    </row>
    <row r="6" spans="1:10" x14ac:dyDescent="0.25">
      <c r="A6" t="s">
        <v>6</v>
      </c>
      <c r="B6">
        <v>9</v>
      </c>
      <c r="C6" s="4" t="s">
        <v>44</v>
      </c>
      <c r="E6" s="2" t="s">
        <v>31</v>
      </c>
      <c r="F6">
        <f>D6*B6</f>
        <v>0</v>
      </c>
    </row>
    <row r="7" spans="1:10" x14ac:dyDescent="0.25">
      <c r="A7" t="s">
        <v>7</v>
      </c>
      <c r="B7">
        <v>1</v>
      </c>
      <c r="C7" s="4" t="s">
        <v>44</v>
      </c>
      <c r="E7" s="2" t="s">
        <v>31</v>
      </c>
      <c r="F7">
        <f>D7*B7</f>
        <v>0</v>
      </c>
    </row>
    <row r="8" spans="1:10" x14ac:dyDescent="0.25">
      <c r="A8" t="s">
        <v>8</v>
      </c>
      <c r="B8">
        <v>1</v>
      </c>
      <c r="C8" s="4" t="s">
        <v>44</v>
      </c>
      <c r="E8" s="2" t="s">
        <v>31</v>
      </c>
      <c r="F8">
        <f>D8*B8</f>
        <v>0</v>
      </c>
    </row>
    <row r="9" spans="1:10" x14ac:dyDescent="0.25">
      <c r="A9" t="s">
        <v>9</v>
      </c>
      <c r="B9">
        <v>1</v>
      </c>
      <c r="C9" s="4" t="s">
        <v>44</v>
      </c>
      <c r="E9" s="2" t="s">
        <v>31</v>
      </c>
      <c r="F9">
        <f>D9*B9</f>
        <v>0</v>
      </c>
    </row>
    <row r="10" spans="1:10" x14ac:dyDescent="0.25">
      <c r="A10" t="s">
        <v>10</v>
      </c>
      <c r="B10">
        <v>2</v>
      </c>
      <c r="C10" s="3" t="s">
        <v>45</v>
      </c>
      <c r="D10">
        <v>595</v>
      </c>
      <c r="E10" s="1" t="s">
        <v>30</v>
      </c>
      <c r="F10">
        <f>D10*B10</f>
        <v>1190</v>
      </c>
    </row>
    <row r="11" spans="1:10" x14ac:dyDescent="0.25">
      <c r="A11" t="s">
        <v>11</v>
      </c>
      <c r="B11">
        <v>1</v>
      </c>
      <c r="C11" s="3" t="s">
        <v>52</v>
      </c>
      <c r="D11">
        <v>500</v>
      </c>
      <c r="E11" s="1" t="s">
        <v>30</v>
      </c>
      <c r="F11">
        <f>D11*B11</f>
        <v>500</v>
      </c>
      <c r="I11" t="s">
        <v>40</v>
      </c>
      <c r="J11" s="8">
        <f>SUM(F2:F29)</f>
        <v>15852.4</v>
      </c>
    </row>
    <row r="12" spans="1:10" x14ac:dyDescent="0.25">
      <c r="A12" t="s">
        <v>12</v>
      </c>
      <c r="B12">
        <v>4</v>
      </c>
      <c r="C12" s="3" t="s">
        <v>41</v>
      </c>
      <c r="D12">
        <v>1131</v>
      </c>
      <c r="E12" s="1" t="s">
        <v>30</v>
      </c>
      <c r="F12">
        <f>D12*B12</f>
        <v>4524</v>
      </c>
    </row>
    <row r="13" spans="1:10" x14ac:dyDescent="0.25">
      <c r="A13" t="s">
        <v>50</v>
      </c>
      <c r="B13">
        <v>5</v>
      </c>
      <c r="C13" s="3" t="s">
        <v>51</v>
      </c>
      <c r="D13">
        <v>216</v>
      </c>
      <c r="E13" s="1" t="s">
        <v>30</v>
      </c>
      <c r="F13">
        <f>D13*B13</f>
        <v>1080</v>
      </c>
    </row>
    <row r="14" spans="1:10" x14ac:dyDescent="0.25">
      <c r="A14" t="s">
        <v>13</v>
      </c>
      <c r="B14">
        <v>32</v>
      </c>
      <c r="C14" t="s">
        <v>37</v>
      </c>
      <c r="D14">
        <v>54</v>
      </c>
      <c r="E14" s="1" t="s">
        <v>30</v>
      </c>
      <c r="F14">
        <f>D14*B14</f>
        <v>1728</v>
      </c>
    </row>
    <row r="15" spans="1:10" x14ac:dyDescent="0.25">
      <c r="A15" t="s">
        <v>14</v>
      </c>
      <c r="B15">
        <v>1</v>
      </c>
      <c r="C15" s="3" t="s">
        <v>34</v>
      </c>
      <c r="D15">
        <v>858</v>
      </c>
      <c r="E15" s="1" t="s">
        <v>30</v>
      </c>
      <c r="F15">
        <f>D15*B15</f>
        <v>858</v>
      </c>
    </row>
    <row r="16" spans="1:10" x14ac:dyDescent="0.25">
      <c r="A16" t="s">
        <v>15</v>
      </c>
      <c r="B16">
        <v>1</v>
      </c>
      <c r="C16" s="4" t="s">
        <v>44</v>
      </c>
      <c r="E16" s="2" t="s">
        <v>31</v>
      </c>
      <c r="F16">
        <f>D16*B16</f>
        <v>0</v>
      </c>
    </row>
    <row r="17" spans="1:6" x14ac:dyDescent="0.25">
      <c r="A17" t="s">
        <v>16</v>
      </c>
      <c r="B17">
        <v>5</v>
      </c>
      <c r="C17" t="s">
        <v>32</v>
      </c>
      <c r="D17">
        <v>332</v>
      </c>
      <c r="E17" s="1" t="s">
        <v>30</v>
      </c>
      <c r="F17">
        <f>D17*B17</f>
        <v>1660</v>
      </c>
    </row>
    <row r="18" spans="1:6" x14ac:dyDescent="0.25">
      <c r="A18" t="s">
        <v>17</v>
      </c>
      <c r="B18">
        <v>2</v>
      </c>
      <c r="C18" s="4" t="s">
        <v>44</v>
      </c>
      <c r="E18" s="2" t="s">
        <v>31</v>
      </c>
      <c r="F18">
        <f>D18*B18</f>
        <v>0</v>
      </c>
    </row>
    <row r="19" spans="1:6" x14ac:dyDescent="0.25">
      <c r="A19" t="s">
        <v>18</v>
      </c>
      <c r="B19">
        <v>1</v>
      </c>
      <c r="C19" s="4" t="s">
        <v>46</v>
      </c>
      <c r="E19" s="2" t="s">
        <v>31</v>
      </c>
      <c r="F19">
        <f>D19*B19</f>
        <v>0</v>
      </c>
    </row>
    <row r="20" spans="1:6" x14ac:dyDescent="0.25">
      <c r="A20" t="s">
        <v>19</v>
      </c>
      <c r="B20">
        <v>10</v>
      </c>
      <c r="C20" s="3" t="s">
        <v>55</v>
      </c>
      <c r="D20">
        <v>8.3000000000000007</v>
      </c>
      <c r="E20" s="1" t="s">
        <v>30</v>
      </c>
      <c r="F20">
        <f>D20*B20</f>
        <v>83</v>
      </c>
    </row>
    <row r="21" spans="1:6" x14ac:dyDescent="0.25">
      <c r="A21" t="s">
        <v>20</v>
      </c>
      <c r="B21">
        <v>2</v>
      </c>
      <c r="C21" s="3" t="s">
        <v>56</v>
      </c>
      <c r="D21">
        <v>66.5</v>
      </c>
      <c r="E21" s="1" t="s">
        <v>30</v>
      </c>
      <c r="F21">
        <f>D21*B21</f>
        <v>133</v>
      </c>
    </row>
    <row r="22" spans="1:6" x14ac:dyDescent="0.25">
      <c r="A22" t="s">
        <v>21</v>
      </c>
      <c r="B22">
        <v>1</v>
      </c>
      <c r="C22" s="4" t="s">
        <v>47</v>
      </c>
      <c r="E22" s="2" t="s">
        <v>31</v>
      </c>
      <c r="F22">
        <f>D22*B22</f>
        <v>0</v>
      </c>
    </row>
    <row r="23" spans="1:6" x14ac:dyDescent="0.25">
      <c r="A23" t="s">
        <v>22</v>
      </c>
      <c r="B23">
        <v>2</v>
      </c>
      <c r="C23" s="3" t="s">
        <v>53</v>
      </c>
      <c r="D23">
        <v>44</v>
      </c>
      <c r="E23" s="1" t="s">
        <v>30</v>
      </c>
      <c r="F23">
        <f>D23*B23</f>
        <v>88</v>
      </c>
    </row>
    <row r="24" spans="1:6" x14ac:dyDescent="0.25">
      <c r="A24" t="s">
        <v>23</v>
      </c>
      <c r="B24">
        <v>2</v>
      </c>
      <c r="C24" s="3" t="s">
        <v>54</v>
      </c>
      <c r="D24">
        <v>55</v>
      </c>
      <c r="E24" s="1" t="s">
        <v>30</v>
      </c>
      <c r="F24">
        <f>D24*B24</f>
        <v>110</v>
      </c>
    </row>
    <row r="25" spans="1:6" x14ac:dyDescent="0.25">
      <c r="A25" t="s">
        <v>36</v>
      </c>
      <c r="B25">
        <v>4</v>
      </c>
      <c r="C25" s="3" t="s">
        <v>35</v>
      </c>
      <c r="D25">
        <v>14</v>
      </c>
      <c r="E25" s="1" t="s">
        <v>30</v>
      </c>
      <c r="F25">
        <f>D25*B25</f>
        <v>56</v>
      </c>
    </row>
    <row r="26" spans="1:6" x14ac:dyDescent="0.25">
      <c r="A26" t="s">
        <v>25</v>
      </c>
      <c r="B26">
        <v>1</v>
      </c>
      <c r="C26" s="3" t="s">
        <v>33</v>
      </c>
      <c r="D26">
        <v>350</v>
      </c>
      <c r="E26" s="1" t="s">
        <v>30</v>
      </c>
      <c r="F26">
        <f>D26*B26</f>
        <v>350</v>
      </c>
    </row>
    <row r="27" spans="1:6" x14ac:dyDescent="0.25">
      <c r="A27" t="s">
        <v>28</v>
      </c>
      <c r="B27">
        <v>200</v>
      </c>
      <c r="C27" s="3" t="s">
        <v>48</v>
      </c>
      <c r="D27">
        <v>3.1120000000000001</v>
      </c>
      <c r="E27" s="1" t="s">
        <v>30</v>
      </c>
      <c r="F27">
        <f>D27*B27</f>
        <v>622.4</v>
      </c>
    </row>
    <row r="28" spans="1:6" x14ac:dyDescent="0.25">
      <c r="A28" t="s">
        <v>29</v>
      </c>
      <c r="B28">
        <v>200</v>
      </c>
      <c r="C28" s="3" t="s">
        <v>49</v>
      </c>
      <c r="D28">
        <v>0.44</v>
      </c>
      <c r="E28" s="1" t="s">
        <v>30</v>
      </c>
      <c r="F28">
        <f>D28*B28</f>
        <v>88</v>
      </c>
    </row>
    <row r="29" spans="1:6" x14ac:dyDescent="0.25">
      <c r="A29" t="s">
        <v>58</v>
      </c>
      <c r="B29">
        <v>2</v>
      </c>
      <c r="C29" s="3" t="s">
        <v>57</v>
      </c>
      <c r="D29">
        <v>177</v>
      </c>
      <c r="E29" s="1" t="s">
        <v>30</v>
      </c>
      <c r="F29">
        <f>D29*B29</f>
        <v>354</v>
      </c>
    </row>
  </sheetData>
  <hyperlinks>
    <hyperlink ref="C26" r:id="rId1" display="https://www.ozon.ru/product/rezina-listovaya-10mm-250-250mm-1287602695/?asb=cYTmZ8vB2qbPS9q0qp27u9lNtI77etFO0sth7fHoyTs%253D&amp;asb2=r8oYsSblEFrbQHD4DBv2-zmayHsKbLk2nGGNUFriSzSmF7Yt6QfcHkH6S4CJrLM_427uVg6d3l0fKsQLx2bweg&amp;avtc=1&amp;avte=2&amp;avts=1708946704&amp;keywords=резина" xr:uid="{69428926-5009-4888-9753-E2450B7715C6}"/>
    <hyperlink ref="C15" r:id="rId2" xr:uid="{CA0CFE33-03A5-4F70-B376-304F62291ACB}"/>
    <hyperlink ref="C25" r:id="rId3" xr:uid="{4368E299-A2E3-43C3-9AD4-78EAB8EFA3CF}"/>
    <hyperlink ref="C4" r:id="rId4" xr:uid="{8F1CA289-A42D-4E8C-83CF-D1258C45169E}"/>
    <hyperlink ref="C12" r:id="rId5" display="https://www.ozon.ru/product/plastik-dlya-3d-printera-petg-syntech-1-75-mm-seryy-1-kg-288805461/?advert=GgCcA7kdtJcNTs17iY-UdxbJsSt55AM-NPSqY1cxbqlPhNRTJWNJOU0PSq-4f2sk5hVaxZP2RVxT0ALq4y_QHGBJ5SS12cgZQ83uLxTNAi9IgXqbV-n5By0i8zDTVQJiN1jDaO3N4XEY_ZSOIWArscTlGdGHu0M4G44TfmSfoK6C_auKhcVzBsiLME6P_HL2-Zd7wGdtcjS4yXPtWQV7ieFsDSIF6iUed-Umen68hoRop2pz_DfnMPJm9RN0GfqtC1DU1zzy-Lyt5XqDtgRpCmlOn3bE5Iv7ikI-wbGY5OJAy5ndL1ZITkK7p-y2AZVRNT-lwT0sNysJeb_I4YdlyIGyaqj75Q&amp;avtc=1&amp;avte=4&amp;avts=1709215437&amp;keywords=petg+пластик+для+3d+принтера" xr:uid="{03ECD768-4C03-4B76-BAA9-46A0BC630089}"/>
    <hyperlink ref="C10" r:id="rId6" xr:uid="{3F3C2570-8098-4A3E-9783-1FB63FC07764}"/>
    <hyperlink ref="C27" r:id="rId7" xr:uid="{C846993E-1C15-451A-801F-55D30045351B}"/>
    <hyperlink ref="C28" r:id="rId8" xr:uid="{9D713CBD-3938-4990-8B65-BEF04C1F7F90}"/>
    <hyperlink ref="C13" r:id="rId9" xr:uid="{6EDD2597-A4CA-4D57-BB25-18D1A88304DE}"/>
    <hyperlink ref="C11" r:id="rId10" xr:uid="{3F845B19-7980-448E-8F99-E1E5B9A487D7}"/>
    <hyperlink ref="C23" r:id="rId11" xr:uid="{D8C39D23-5467-429B-BB49-E0B7DACF921B}"/>
    <hyperlink ref="C24" r:id="rId12" xr:uid="{F60B3BDF-FC4A-4EF4-AEB8-3895C06B817B}"/>
    <hyperlink ref="C20" r:id="rId13" xr:uid="{D61750C2-D7F5-42A1-968B-6472E609AA61}"/>
    <hyperlink ref="C21" r:id="rId14" xr:uid="{6690F05B-3C5F-43BF-B548-6406F087D6E9}"/>
    <hyperlink ref="C29" r:id="rId15" xr:uid="{63C0510C-C95F-4BF5-8AE8-63DA2F85390B}"/>
  </hyperlinks>
  <pageMargins left="0.7" right="0.7" top="0.75" bottom="0.75" header="0.3" footer="0.3"/>
  <pageSetup paperSize="9" orientation="portrait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Matvey994</dc:creator>
  <cp:lastModifiedBy>Matvey994</cp:lastModifiedBy>
  <dcterms:created xsi:type="dcterms:W3CDTF">2024-02-22T11:59:16Z</dcterms:created>
  <dcterms:modified xsi:type="dcterms:W3CDTF">2024-03-01T15:33:01Z</dcterms:modified>
</cp:coreProperties>
</file>